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codeName="ThisWorkbook" hidePivotFieldList="1" defaultThemeVersion="166925"/>
  <mc:AlternateContent xmlns:mc="http://schemas.openxmlformats.org/markup-compatibility/2006">
    <mc:Choice Requires="x15">
      <x15ac:absPath xmlns:x15ac="http://schemas.microsoft.com/office/spreadsheetml/2010/11/ac" url="C:\Users\brisha1\OneDrive - University of New Mexico\Spring 2024 PTI\"/>
    </mc:Choice>
  </mc:AlternateContent>
  <xr:revisionPtr revIDLastSave="16" documentId="13_ncr:1_{5F8665FD-A254-42EB-9B1C-BE0AE29D412C}" xr6:coauthVersionLast="47" xr6:coauthVersionMax="47" xr10:uidLastSave="{75864680-6884-4643-92C8-A3A39E7F6C48}"/>
  <workbookProtection workbookAlgorithmName="SHA-512" workbookHashValue="iRVz9w4oGaPfxZ6MH0xKE0U7BLlwR0ttBzwISoX8OOqmDhIitEMeejypW7GqroshdyLzWOpJbAF3zufGDOk7MA==" workbookSaltValue="X3qvJI1ovkmVp5mYMaDRvw==" workbookSpinCount="100000" lockStructure="1"/>
  <bookViews>
    <workbookView xWindow="0" yWindow="740" windowWidth="28340" windowHeight="18380" firstSheet="1" activeTab="1" xr2:uid="{4BA9F2F0-5043-A641-A6B0-110336629508}"/>
  </bookViews>
  <sheets>
    <sheet name="Cover Sheet" sheetId="2" r:id="rId1"/>
    <sheet name="PTI Requests" sheetId="1" r:id="rId2"/>
    <sheet name="PTI from Unit Funds" sheetId="3" state="hidden" r:id="rId3"/>
    <sheet name="Approvals Summary" sheetId="5" r:id="rId4"/>
    <sheet name="Actuals Summary" sheetId="6" r:id="rId5"/>
    <sheet name="data entry" sheetId="4" state="hidden" r:id="rId6"/>
  </sheets>
  <definedNames>
    <definedName name="dddd">'PTI Requests'!#REF!</definedName>
  </definedNames>
  <calcPr calcId="191028"/>
  <pivotCaches>
    <pivotCache cacheId="6367"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3" l="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E97" i="1"/>
  <c r="E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Roberts</author>
  </authors>
  <commentList>
    <comment ref="C21" authorId="0" shapeId="0" xr:uid="{1D1C124B-D0F3-604F-94AD-F1AD81F8C472}">
      <text>
        <r>
          <rPr>
            <sz val="9"/>
            <color indexed="81"/>
            <rFont val="Tahoma"/>
            <family val="2"/>
          </rPr>
          <t xml:space="preserve">Fall 2022 only. C. Pereyra will resume Chair role in Jan. 2023
</t>
        </r>
      </text>
    </comment>
    <comment ref="C26" authorId="0" shapeId="0" xr:uid="{629C0F84-DEE6-B44C-92AE-B806D14192B5}">
      <text>
        <r>
          <rPr>
            <b/>
            <sz val="9"/>
            <color indexed="81"/>
            <rFont val="Tahoma"/>
            <family val="2"/>
          </rPr>
          <t xml:space="preserve">Thru Dec. 31. </t>
        </r>
        <r>
          <rPr>
            <sz val="9"/>
            <color indexed="81"/>
            <rFont val="Tahoma"/>
            <family val="2"/>
          </rPr>
          <t xml:space="preserve"> Jami Nelson-Nunez expected to be appointed Chair eff. Jan. 1, 2023.
</t>
        </r>
      </text>
    </comment>
  </commentList>
</comments>
</file>

<file path=xl/sharedStrings.xml><?xml version="1.0" encoding="utf-8"?>
<sst xmlns="http://schemas.openxmlformats.org/spreadsheetml/2006/main" count="496" uniqueCount="311">
  <si>
    <t>UNM College of Arts &amp; Sciences
Request for Funding for Part-Time/Contingent Instruction
Spring 2024</t>
  </si>
  <si>
    <t>Department/Program</t>
  </si>
  <si>
    <t>Org Code</t>
  </si>
  <si>
    <t>Term</t>
  </si>
  <si>
    <t>Spring 2024</t>
  </si>
  <si>
    <t>PTI request contact</t>
  </si>
  <si>
    <t>Phone</t>
  </si>
  <si>
    <t>Email</t>
  </si>
  <si>
    <t>SUMMARY OF REQUESTS</t>
  </si>
  <si>
    <t>Part of Term</t>
  </si>
  <si>
    <t>Requested Classes</t>
  </si>
  <si>
    <t>Requested Salary</t>
  </si>
  <si>
    <t>(blank)</t>
  </si>
  <si>
    <t>Full-Term</t>
  </si>
  <si>
    <t>Grand Total</t>
  </si>
  <si>
    <t>Teaching Modality</t>
  </si>
  <si>
    <t>Face-to-Face</t>
  </si>
  <si>
    <t>Online MAX</t>
  </si>
  <si>
    <t>Employee Category</t>
  </si>
  <si>
    <t>Barnes</t>
  </si>
  <si>
    <t>Bosin</t>
  </si>
  <si>
    <t>Hultquist</t>
  </si>
  <si>
    <t>TBD</t>
  </si>
  <si>
    <t>Jones</t>
  </si>
  <si>
    <t>UNM College of Arts &amp; Sciences
PTI Request Spring 2024</t>
  </si>
  <si>
    <t>INSTRUCTOR INFORMATION</t>
  </si>
  <si>
    <t>COURSE INFORMATION</t>
  </si>
  <si>
    <t>SALARY</t>
  </si>
  <si>
    <t>COMMENTS</t>
  </si>
  <si>
    <t>FOR A&amp;S USE</t>
  </si>
  <si>
    <t>Last Name</t>
  </si>
  <si>
    <t>First Name</t>
  </si>
  <si>
    <t>Banner ID</t>
  </si>
  <si>
    <t>Employee Home Unit
(drop-down)</t>
  </si>
  <si>
    <t>Employee Category for 
Spring 2024
(drop-down)</t>
  </si>
  <si>
    <t>Unit Offering Course
(drop-down)</t>
  </si>
  <si>
    <r>
      <t xml:space="preserve">Part of Term
</t>
    </r>
    <r>
      <rPr>
        <sz val="12"/>
        <rFont val="Arial"/>
        <family val="2"/>
      </rPr>
      <t>(drop-down)</t>
    </r>
  </si>
  <si>
    <t>Subject</t>
  </si>
  <si>
    <t>Course 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</si>
  <si>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</si>
  <si>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</si>
  <si>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</si>
  <si>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</si>
  <si>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</si>
  <si>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</si>
  <si>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</si>
  <si>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</si>
  <si>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</si>
  <si>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</si>
  <si>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</si>
  <si>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</si>
  <si>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</si>
  <si>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</si>
  <si>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</si>
  <si>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</si>
  <si>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Comments
on Approvals</t>
  </si>
  <si>
    <t>Actual
Salary</t>
  </si>
  <si>
    <t>Actual
FTE</t>
  </si>
  <si>
    <r>
      <t xml:space="preserve">Actual
Index
</t>
    </r>
    <r>
      <rPr>
        <sz val="12"/>
        <rFont val="Arial"/>
        <family val="2"/>
      </rPr>
      <t>(drop-down)</t>
    </r>
  </si>
  <si>
    <r>
      <t xml:space="preserve">Actual
Account
</t>
    </r>
    <r>
      <rPr>
        <sz val="12"/>
        <rFont val="Arial"/>
        <family val="2"/>
      </rPr>
      <t>(drop-down)</t>
    </r>
  </si>
  <si>
    <t>Comments
on Actuals</t>
  </si>
  <si>
    <t>William</t>
  </si>
  <si>
    <t>WHB100@unm.edu</t>
  </si>
  <si>
    <t>Part-time Instructor</t>
  </si>
  <si>
    <t>POLS</t>
  </si>
  <si>
    <t>001</t>
  </si>
  <si>
    <t>Intro Political Theory</t>
  </si>
  <si>
    <r>
      <t xml:space="preserve">Enrollment numbers for sections taught by this instructor, FA23: 43/45, SP23:61/80. </t>
    </r>
    <r>
      <rPr>
        <b/>
        <sz val="16"/>
        <color rgb="FF000000"/>
        <rFont val="Calibri"/>
        <family val="2"/>
      </rPr>
      <t>This course should be covered by a course release (Bill Stanley contract 1/2).</t>
    </r>
  </si>
  <si>
    <t>Buyout 285011</t>
  </si>
  <si>
    <t>OK if funded by course release</t>
  </si>
  <si>
    <t>11/10 BCG</t>
  </si>
  <si>
    <t>Yury</t>
  </si>
  <si>
    <t>YBOSIN@unm.edu</t>
  </si>
  <si>
    <t>002</t>
  </si>
  <si>
    <t>T: Russian Soc Through Film</t>
  </si>
  <si>
    <r>
      <t xml:space="preserve">Enrollment numbers for only previous section, SP23: 45/45, there is a lot of interest in courses being taught by this adjunct and his courses routinely fill at 100% capacity - faculty member has agreed to a higher cap for SP24.. </t>
    </r>
    <r>
      <rPr>
        <b/>
        <sz val="16"/>
        <color rgb="FF000000"/>
        <rFont val="Calibri"/>
        <family val="2"/>
      </rPr>
      <t>This course should be covered by a course release  (Gabriel Sanchez contract 1/1).</t>
    </r>
  </si>
  <si>
    <t>Phillip</t>
  </si>
  <si>
    <t>PHILHULT@unm.edu</t>
  </si>
  <si>
    <t>T: Politics of South Asia</t>
  </si>
  <si>
    <r>
      <t>Course would cover a subject that is new and interesting to students.</t>
    </r>
    <r>
      <rPr>
        <b/>
        <sz val="16"/>
        <color rgb="FF000000"/>
        <rFont val="Calibri"/>
        <family val="2"/>
      </rPr>
      <t xml:space="preserve"> This course should be covered by a course release (Bill Stanley contract 2/2).</t>
    </r>
  </si>
  <si>
    <t>12/4 BCG</t>
  </si>
  <si>
    <t>Davis</t>
  </si>
  <si>
    <t>Nick</t>
  </si>
  <si>
    <t>Constitutional Law: Rights</t>
  </si>
  <si>
    <t>Course previously taught by retired lecturer Peter Keirst, previously made enrollment semesterly and is an import class for students pursuing law school (which is a large percentage of our student body). Although POLS 316 and 317 have similar titles, they cover different material and are scheduled so students could take both simultaneously). We plan to hire someone for this course if possible.</t>
  </si>
  <si>
    <r>
      <rPr>
        <sz val="16"/>
        <color rgb="FF000000"/>
        <rFont val="Calibri"/>
      </rPr>
      <t xml:space="preserve">We can't fund this course because enrollments are declining quickly to most recently just 25. It may be worth considering alternating 316 and 317 b/w fall and spring semesters to avoid enrollment competition. </t>
    </r>
    <r>
      <rPr>
        <sz val="16"/>
        <color rgb="FF4472C4"/>
        <rFont val="Calibri"/>
      </rPr>
      <t>(Course was left on schedule and met enrollment. Dept swapped out funding from a low enrolled course. BCG)</t>
    </r>
  </si>
  <si>
    <t>12/18 BCG</t>
  </si>
  <si>
    <t>Lawrence</t>
  </si>
  <si>
    <t>LJONES14@unm.edu</t>
  </si>
  <si>
    <t>Constitutional Law: Liberties</t>
  </si>
  <si>
    <t>Course previously taught by retired lecturer Peter Keirst, previously made enrollment semesterly and is an import class for students pursuing law school (which is a large percentage of our student body).  Although POLS 316 and 317 have similar titles, they cover different material and are scheduled so students could take both simultaneously).</t>
  </si>
  <si>
    <t>PTI 285000</t>
  </si>
  <si>
    <t>OK</t>
  </si>
  <si>
    <t>Public Policy &amp; Administration</t>
  </si>
  <si>
    <t>Course was last taught this semester by an affiliated faculty member via PTI funds. This course routinely enrolls and is a necessary course for our major.  We plan to hire someone for this course if possible.</t>
  </si>
  <si>
    <t>International Relations</t>
  </si>
  <si>
    <r>
      <t>This course is typically taught by Jami Nunez, our department chair.</t>
    </r>
    <r>
      <rPr>
        <b/>
        <sz val="16"/>
        <color rgb="FF000000"/>
        <rFont val="Calibri"/>
        <family val="2"/>
      </rPr>
      <t xml:space="preserve"> She has a buyout in her contract</t>
    </r>
    <r>
      <rPr>
        <sz val="16"/>
        <color rgb="FF000000"/>
        <rFont val="Calibri"/>
        <family val="2"/>
      </rPr>
      <t xml:space="preserve"> that for use  during her first year as chair. Due to our faculty shortage she was not able to use it in SP23 or FA23, and if possible, we'd like the oppertuniy to cover this course - which always meets enrollent, so that the chair can have one semester where she is able to also conduct research/write as she works toward promotion to full.</t>
    </r>
  </si>
  <si>
    <r>
      <t>UNM College of Arts &amp; Sciences
PTI from Unit Funds</t>
    </r>
    <r>
      <rPr>
        <b/>
        <sz val="20"/>
        <color rgb="FFFFFF00"/>
        <rFont val="Arial"/>
        <family val="2"/>
      </rPr>
      <t xml:space="preserve">
Summer 2023</t>
    </r>
  </si>
  <si>
    <t>Salary Information</t>
  </si>
  <si>
    <t>Comments</t>
  </si>
  <si>
    <t xml:space="preserve"> 
Employee Home Unit</t>
  </si>
  <si>
    <r>
      <t xml:space="preserve">Employee Category for
Spring 2023
</t>
    </r>
    <r>
      <rPr>
        <sz val="12"/>
        <rFont val="Arial"/>
        <family val="2"/>
      </rPr>
      <t>(drop-down)</t>
    </r>
  </si>
  <si>
    <t>Unit Offering Course</t>
  </si>
  <si>
    <r>
      <t xml:space="preserve">WeR1
Funds?
</t>
    </r>
    <r>
      <rPr>
        <sz val="12"/>
        <rFont val="Arial"/>
        <family val="2"/>
      </rPr>
      <t>(drop-down)</t>
    </r>
  </si>
  <si>
    <t>Anticipated
Salary</t>
  </si>
  <si>
    <t>Index
for Salary</t>
  </si>
  <si>
    <t>SUMMARY OF APPROVALS</t>
  </si>
  <si>
    <t>Approved Classes</t>
  </si>
  <si>
    <t>Approved Salary</t>
  </si>
  <si>
    <t>Approved Index</t>
  </si>
  <si>
    <t>Actual Salaries</t>
  </si>
  <si>
    <t>ABBR</t>
  </si>
  <si>
    <t>Department</t>
  </si>
  <si>
    <t>Chair</t>
  </si>
  <si>
    <t>Org Codes</t>
  </si>
  <si>
    <t>Position #</t>
  </si>
  <si>
    <t>AFST</t>
  </si>
  <si>
    <t>Africana Studies</t>
  </si>
  <si>
    <t>Kirsten Buick</t>
  </si>
  <si>
    <t>800A</t>
  </si>
  <si>
    <t>FT0148</t>
  </si>
  <si>
    <t>AMST</t>
  </si>
  <si>
    <t>American Studies</t>
  </si>
  <si>
    <t>Jennifer Denetdale</t>
  </si>
  <si>
    <t>330A</t>
  </si>
  <si>
    <t>FT0044</t>
  </si>
  <si>
    <t>ANTH</t>
  </si>
  <si>
    <t xml:space="preserve">Anthropology </t>
  </si>
  <si>
    <t>Keith Hunley</t>
  </si>
  <si>
    <t>045A</t>
  </si>
  <si>
    <t>FT0014</t>
  </si>
  <si>
    <t>BAMD</t>
  </si>
  <si>
    <t>BA/MD Program</t>
  </si>
  <si>
    <t>Sushilla Knottenbelt</t>
  </si>
  <si>
    <t>070A</t>
  </si>
  <si>
    <t>FT0223</t>
  </si>
  <si>
    <t>BIOL</t>
  </si>
  <si>
    <t>Biology</t>
  </si>
  <si>
    <t>Cristina Takacs-Vesbach</t>
  </si>
  <si>
    <t>048A</t>
  </si>
  <si>
    <t>FT0015</t>
  </si>
  <si>
    <t>CHEM</t>
  </si>
  <si>
    <t>Chemistry</t>
  </si>
  <si>
    <t>Jeremy Edwards</t>
  </si>
  <si>
    <t>889A</t>
  </si>
  <si>
    <t>FT0171</t>
  </si>
  <si>
    <t>CCST</t>
  </si>
  <si>
    <t xml:space="preserve">Chicano/Chicana Studies </t>
  </si>
  <si>
    <t>Irene Vasquez</t>
  </si>
  <si>
    <t>476A</t>
  </si>
  <si>
    <t>FT0069</t>
  </si>
  <si>
    <t>CJ</t>
  </si>
  <si>
    <t>Communication/Journalism</t>
  </si>
  <si>
    <t>Ilia Rodriguez Nazario</t>
  </si>
  <si>
    <t>839A</t>
  </si>
  <si>
    <t>FT0152</t>
  </si>
  <si>
    <t>EPS</t>
  </si>
  <si>
    <t>Earth/Planetary Sciences</t>
  </si>
  <si>
    <t>Peter Fawcett</t>
  </si>
  <si>
    <t>133B</t>
  </si>
  <si>
    <t>FT0026</t>
  </si>
  <si>
    <t>ECON</t>
  </si>
  <si>
    <t>Economics</t>
  </si>
  <si>
    <t>Janie Chermak</t>
  </si>
  <si>
    <t>186A</t>
  </si>
  <si>
    <t>FT0030</t>
  </si>
  <si>
    <t>ENGL</t>
  </si>
  <si>
    <t>English</t>
  </si>
  <si>
    <t>Anita Obermeier</t>
  </si>
  <si>
    <t>923A</t>
  </si>
  <si>
    <t>FT0175</t>
  </si>
  <si>
    <t>GEOG</t>
  </si>
  <si>
    <t>Geography</t>
  </si>
  <si>
    <t>Chris Duvall</t>
  </si>
  <si>
    <t>860B</t>
  </si>
  <si>
    <t>FT0169</t>
  </si>
  <si>
    <t>HIST</t>
  </si>
  <si>
    <t>History</t>
  </si>
  <si>
    <t>Melissa Bokovoy</t>
  </si>
  <si>
    <t>687A</t>
  </si>
  <si>
    <t>FT0122</t>
  </si>
  <si>
    <t>IMS</t>
  </si>
  <si>
    <t>Institute for Medieval Studies</t>
  </si>
  <si>
    <t>Justine Andrews</t>
  </si>
  <si>
    <t>ISI</t>
  </si>
  <si>
    <t xml:space="preserve">International Studies Institute </t>
  </si>
  <si>
    <t>Ian Stewart (Acting)</t>
  </si>
  <si>
    <t>559A</t>
  </si>
  <si>
    <t>LCL</t>
  </si>
  <si>
    <t>Languages, Cultures &amp; Literatures</t>
  </si>
  <si>
    <t>Monica Cyrino</t>
  </si>
  <si>
    <t>856A</t>
  </si>
  <si>
    <t>FT0167</t>
  </si>
  <si>
    <t>LTAM</t>
  </si>
  <si>
    <t>Latin American Studies</t>
  </si>
  <si>
    <t>Kathryn McKnight</t>
  </si>
  <si>
    <t>LING</t>
  </si>
  <si>
    <t>Linguistics</t>
  </si>
  <si>
    <t>Caroline Smith</t>
  </si>
  <si>
    <t>597A</t>
  </si>
  <si>
    <t>FT0112</t>
  </si>
  <si>
    <t>MPP</t>
  </si>
  <si>
    <t>Master of Public Policy</t>
  </si>
  <si>
    <t>Melissa Binder</t>
  </si>
  <si>
    <t>360A</t>
  </si>
  <si>
    <t>MATH</t>
  </si>
  <si>
    <t>Mathematics/Statistics</t>
  </si>
  <si>
    <t>Stephen Lau (Acting)</t>
  </si>
  <si>
    <t>869A</t>
  </si>
  <si>
    <t>FT0170</t>
  </si>
  <si>
    <t>MSST</t>
  </si>
  <si>
    <t>Museum Studies</t>
  </si>
  <si>
    <t>Loa Traxler</t>
  </si>
  <si>
    <t>257A</t>
  </si>
  <si>
    <t>FT0187</t>
  </si>
  <si>
    <t>NATV</t>
  </si>
  <si>
    <t>Native American Studies</t>
  </si>
  <si>
    <t>Tiffany Lee</t>
  </si>
  <si>
    <t>616A</t>
  </si>
  <si>
    <t>FT0113</t>
  </si>
  <si>
    <t>PHIL</t>
  </si>
  <si>
    <t>Philosophy</t>
  </si>
  <si>
    <t>Ann Murphy</t>
  </si>
  <si>
    <t>901A</t>
  </si>
  <si>
    <t>FT0172</t>
  </si>
  <si>
    <t>PHYS</t>
  </si>
  <si>
    <t>Physics/Astronomy</t>
  </si>
  <si>
    <t>Richard Rand</t>
  </si>
  <si>
    <t>707A</t>
  </si>
  <si>
    <t>FT0126</t>
  </si>
  <si>
    <t>Political Science</t>
  </si>
  <si>
    <t>Tim Krebs</t>
  </si>
  <si>
    <t>484B</t>
  </si>
  <si>
    <t>FT0075</t>
  </si>
  <si>
    <t>PSYC</t>
  </si>
  <si>
    <t>Psychology</t>
  </si>
  <si>
    <t>Derek Hamilton</t>
  </si>
  <si>
    <t>765A</t>
  </si>
  <si>
    <t>FT0130</t>
  </si>
  <si>
    <t>PADM</t>
  </si>
  <si>
    <t>Public Administration</t>
  </si>
  <si>
    <t>Patria de Lancer Julnes</t>
  </si>
  <si>
    <t>390A</t>
  </si>
  <si>
    <t>FT0052</t>
  </si>
  <si>
    <t>RELG</t>
  </si>
  <si>
    <t>Religious Studies</t>
  </si>
  <si>
    <t>Katie Holscher</t>
  </si>
  <si>
    <t>902A</t>
  </si>
  <si>
    <t>FT0173</t>
  </si>
  <si>
    <t>SHS</t>
  </si>
  <si>
    <t>Speech/Hearing Sciences</t>
  </si>
  <si>
    <t>Phyllis Palmer</t>
  </si>
  <si>
    <t>903A</t>
  </si>
  <si>
    <t>FT0174</t>
  </si>
  <si>
    <t>SOCI</t>
  </si>
  <si>
    <t>Sociology</t>
  </si>
  <si>
    <t>Lisa Broidy</t>
  </si>
  <si>
    <t>931B</t>
  </si>
  <si>
    <t>FT0179</t>
  </si>
  <si>
    <t>SPAN</t>
  </si>
  <si>
    <t xml:space="preserve">Spanish/Portuguese </t>
  </si>
  <si>
    <t>Santiago Vaquera-Vasquez</t>
  </si>
  <si>
    <t>704A</t>
  </si>
  <si>
    <t>FT0125</t>
  </si>
  <si>
    <t>SUST</t>
  </si>
  <si>
    <t>Sustainability Studies</t>
  </si>
  <si>
    <t>Melinda Morgan</t>
  </si>
  <si>
    <t>238A</t>
  </si>
  <si>
    <t>FT0214</t>
  </si>
  <si>
    <t>WGSS</t>
  </si>
  <si>
    <t>Women, Gender &amp; Sexuality Studies</t>
  </si>
  <si>
    <t>Scarlett Higgins</t>
  </si>
  <si>
    <t>382A</t>
  </si>
  <si>
    <t>FT0049</t>
  </si>
  <si>
    <t>Rank</t>
  </si>
  <si>
    <t>Adjunct / Working Retiree</t>
  </si>
  <si>
    <t>Adjunct Faculty</t>
  </si>
  <si>
    <t>Adjunct Lecturer I</t>
  </si>
  <si>
    <t>Adjunct Lecturer II</t>
  </si>
  <si>
    <t>Adjunct Lecturer III</t>
  </si>
  <si>
    <t>Assistant Professor</t>
  </si>
  <si>
    <t>Associate Professor</t>
  </si>
  <si>
    <t>Graduate Student</t>
  </si>
  <si>
    <t>Lecturer I</t>
  </si>
  <si>
    <t>Lecturer II</t>
  </si>
  <si>
    <t>Lecturer III</t>
  </si>
  <si>
    <t>Principal Lecturer I</t>
  </si>
  <si>
    <t>Principal Lecturer II</t>
  </si>
  <si>
    <t>Principal Lecturer III</t>
  </si>
  <si>
    <t>Professor</t>
  </si>
  <si>
    <t>Senior Lecturer I</t>
  </si>
  <si>
    <t>Senior Lecturer II</t>
  </si>
  <si>
    <t>Senior Lecturer III</t>
  </si>
  <si>
    <t>Term Teacher</t>
  </si>
  <si>
    <t>ARBC</t>
  </si>
  <si>
    <t>ASTR</t>
  </si>
  <si>
    <t>CHIN</t>
  </si>
  <si>
    <t>CLST</t>
  </si>
  <si>
    <t>COMM</t>
  </si>
  <si>
    <t>COMP</t>
  </si>
  <si>
    <t>FREN</t>
  </si>
  <si>
    <t>GRMN</t>
  </si>
  <si>
    <t>JAPN</t>
  </si>
  <si>
    <t>PORT</t>
  </si>
  <si>
    <t>SIGN</t>
  </si>
  <si>
    <t>STAT</t>
  </si>
  <si>
    <t>AOP 366002</t>
  </si>
  <si>
    <t>Term Teachers 285003</t>
  </si>
  <si>
    <t>Special Projects 285010</t>
  </si>
  <si>
    <t>MaLL 869373</t>
  </si>
  <si>
    <t>Late starting 285007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</si>
</sst>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quot;$&quot;#,##0.00"/>
  </numFmts>
  <fonts count="42">
    <font>
      <sz val="12"/>
      <color theme="1"/>
      <name val="Calibri"/>
      <family val="2"/>
      <scheme val="minor"/>
    </font>
    <font>
      <b/>
      <sz val="16"/>
      <color theme="0"/>
      <name val="Arial"/>
      <family val="2"/>
    </font>
    <font>
      <sz val="12"/>
      <color theme="1"/>
      <name val="Arial"/>
      <family val="2"/>
    </font>
    <font>
      <sz val="16"/>
      <color theme="1"/>
      <name val="Arial"/>
      <family val="2"/>
    </font>
    <font>
      <b/>
      <sz val="12"/>
      <name val="Arial"/>
      <family val="2"/>
    </font>
    <font>
      <sz val="12"/>
      <name val="Arial"/>
      <family val="2"/>
    </font>
    <font>
      <sz val="12"/>
      <color rgb="FF000000"/>
      <name val="Arial"/>
      <family val="2"/>
    </font>
    <font>
      <sz val="11"/>
      <color rgb="FF000000"/>
      <name val="Arial"/>
      <family val="2"/>
    </font>
    <font>
      <u/>
      <sz val="12"/>
      <color theme="10"/>
      <name val="Calibri"/>
      <family val="2"/>
      <scheme val="minor"/>
    </font>
    <font>
      <b/>
      <sz val="20"/>
      <color theme="0"/>
      <name val="Arial"/>
      <family val="2"/>
    </font>
    <font>
      <b/>
      <sz val="20"/>
      <color rgb="FFFFFF00"/>
      <name val="Arial"/>
      <family val="2"/>
    </font>
    <font>
      <b/>
      <sz val="16"/>
      <color theme="1"/>
      <name val="Arial"/>
      <family val="2"/>
    </font>
    <font>
      <sz val="16"/>
      <color theme="1"/>
      <name val="Calibri"/>
      <family val="2"/>
      <scheme val="minor"/>
    </font>
    <font>
      <sz val="8"/>
      <name val="Calibri"/>
      <family val="2"/>
      <scheme val="minor"/>
    </font>
    <font>
      <b/>
      <sz val="18"/>
      <color theme="0"/>
      <name val="Arial"/>
      <family val="2"/>
    </font>
    <font>
      <sz val="11"/>
      <color theme="1"/>
      <name val="Times New Roman"/>
      <family val="1"/>
    </font>
    <font>
      <b/>
      <sz val="11"/>
      <color theme="1"/>
      <name val="Times New Roman"/>
      <family val="1"/>
    </font>
    <font>
      <sz val="11"/>
      <color rgb="FF000000"/>
      <name val="Times New Roman"/>
      <family val="1"/>
    </font>
    <font>
      <sz val="11"/>
      <name val="Times New Roman"/>
      <family val="1"/>
    </font>
    <font>
      <b/>
      <sz val="11"/>
      <name val="Times New Roman"/>
      <family val="1"/>
    </font>
    <font>
      <sz val="9"/>
      <color indexed="81"/>
      <name val="Tahoma"/>
      <family val="2"/>
    </font>
    <font>
      <b/>
      <sz val="9"/>
      <color indexed="81"/>
      <name val="Tahoma"/>
      <family val="2"/>
    </font>
    <font>
      <sz val="14"/>
      <color theme="1"/>
      <name val="Calibri"/>
      <family val="2"/>
    </font>
    <font>
      <sz val="12"/>
      <color theme="1"/>
      <name val="Calibri"/>
      <family val="2"/>
    </font>
    <font>
      <sz val="16"/>
      <color rgb="FF000000"/>
      <name val="Calibri"/>
      <family val="2"/>
    </font>
    <font>
      <sz val="16"/>
      <color theme="1"/>
      <name val="Calibri"/>
      <family val="2"/>
    </font>
    <font>
      <sz val="12"/>
      <color theme="1"/>
      <name val="Calibri"/>
      <family val="2"/>
      <scheme val="minor"/>
    </font>
    <font>
      <b/>
      <sz val="22"/>
      <color theme="0"/>
      <name val="Arial"/>
      <family val="2"/>
    </font>
    <font>
      <sz val="22"/>
      <color theme="1"/>
      <name val="Calibri"/>
      <family val="2"/>
      <scheme val="minor"/>
    </font>
    <font>
      <b/>
      <sz val="12"/>
      <color theme="0"/>
      <name val="Calibri"/>
      <family val="2"/>
      <scheme val="minor"/>
    </font>
    <font>
      <sz val="10"/>
      <color theme="1"/>
      <name val="Calibri"/>
      <family val="2"/>
    </font>
    <font>
      <sz val="16"/>
      <color rgb="FF000000"/>
      <name val="Calibri"/>
      <family val="2"/>
      <scheme val="minor"/>
    </font>
    <font>
      <sz val="10"/>
      <color theme="1"/>
      <name val="Calibri"/>
      <family val="2"/>
      <scheme val="minor"/>
    </font>
    <font>
      <sz val="14"/>
      <color rgb="FF000000"/>
      <name val="Calibri"/>
      <family val="2"/>
    </font>
    <font>
      <sz val="14"/>
      <color theme="1"/>
      <name val="Calibri"/>
      <family val="2"/>
      <scheme val="minor"/>
    </font>
    <font>
      <b/>
      <sz val="16"/>
      <color theme="1"/>
      <name val="Calibri"/>
      <family val="2"/>
    </font>
    <font>
      <u/>
      <sz val="16"/>
      <color theme="10"/>
      <name val="Calibri"/>
      <family val="2"/>
      <scheme val="minor"/>
    </font>
    <font>
      <b/>
      <sz val="16"/>
      <color rgb="FF000000"/>
      <name val="Calibri"/>
      <family val="2"/>
    </font>
    <font>
      <sz val="12"/>
      <color theme="1"/>
      <name val="Arial"/>
    </font>
    <font>
      <sz val="16"/>
      <color theme="1"/>
      <name val="Arial"/>
    </font>
    <font>
      <sz val="16"/>
      <color rgb="FF000000"/>
      <name val="Calibri"/>
    </font>
    <font>
      <sz val="16"/>
      <color rgb="FF4472C4"/>
      <name val="Calibri"/>
    </font>
  </fonts>
  <fills count="21">
    <fill>
      <patternFill patternType="none"/>
    </fill>
    <fill>
      <patternFill patternType="gray125"/>
    </fill>
    <fill>
      <patternFill patternType="solid">
        <fgColor rgb="FF990000"/>
        <bgColor indexed="64"/>
      </patternFill>
    </fill>
    <fill>
      <patternFill patternType="solid">
        <fgColor theme="8" tint="-0.249977111117893"/>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rgb="FFC00000"/>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0"/>
        <bgColor indexed="64"/>
      </patternFill>
    </fill>
    <fill>
      <patternFill patternType="solid">
        <fgColor rgb="FF590304"/>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5"/>
        <bgColor indexed="64"/>
      </patternFill>
    </fill>
    <fill>
      <patternFill patternType="solid">
        <fgColor rgb="FFF89992"/>
        <bgColor indexed="64"/>
      </patternFill>
    </fill>
    <fill>
      <patternFill patternType="solid">
        <fgColor theme="4"/>
        <bgColor theme="4"/>
      </patternFill>
    </fill>
    <fill>
      <patternFill patternType="solid">
        <fgColor theme="7" tint="0.59999389629810485"/>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right style="thin">
        <color indexed="64"/>
      </right>
      <top/>
      <bottom/>
      <diagonal/>
    </border>
    <border>
      <left style="medium">
        <color auto="1"/>
      </left>
      <right/>
      <top/>
      <bottom style="thin">
        <color indexed="64"/>
      </bottom>
      <diagonal/>
    </border>
    <border>
      <left/>
      <right/>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3">
    <xf numFmtId="0" fontId="0" fillId="0" borderId="0"/>
    <xf numFmtId="0" fontId="8" fillId="0" borderId="0" applyNumberFormat="0" applyFill="0" applyBorder="0" applyAlignment="0" applyProtection="0"/>
    <xf numFmtId="44" fontId="26" fillId="0" borderId="0" applyFont="0" applyFill="0" applyBorder="0" applyAlignment="0" applyProtection="0"/>
  </cellStyleXfs>
  <cellXfs count="177">
    <xf numFmtId="0" fontId="0" fillId="0" borderId="0" xfId="0"/>
    <xf numFmtId="0" fontId="3" fillId="0" borderId="0" xfId="0" applyFont="1" applyAlignment="1">
      <alignment vertical="center"/>
    </xf>
    <xf numFmtId="0" fontId="5" fillId="5" borderId="6" xfId="0" applyFont="1" applyFill="1" applyBorder="1" applyAlignment="1">
      <alignment horizontal="center" vertical="center" wrapText="1"/>
    </xf>
    <xf numFmtId="0" fontId="4" fillId="5" borderId="0" xfId="0" applyFont="1" applyFill="1" applyAlignment="1">
      <alignment horizontal="center" vertical="center" wrapText="1"/>
    </xf>
    <xf numFmtId="0" fontId="4" fillId="5" borderId="0" xfId="0" applyFont="1" applyFill="1" applyAlignment="1">
      <alignment horizontal="center" vertical="center"/>
    </xf>
    <xf numFmtId="0" fontId="4" fillId="5" borderId="7"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0" xfId="0" applyFont="1" applyFill="1" applyAlignment="1">
      <alignment horizontal="center" vertical="center" wrapText="1"/>
    </xf>
    <xf numFmtId="0" fontId="5" fillId="0" borderId="0" xfId="0" applyFont="1"/>
    <xf numFmtId="0" fontId="6" fillId="0" borderId="0" xfId="0" applyFont="1" applyAlignment="1" applyProtection="1">
      <alignment horizontal="left" vertical="center"/>
      <protection locked="0"/>
    </xf>
    <xf numFmtId="0" fontId="6" fillId="0" borderId="0" xfId="0" applyFont="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49" fontId="2" fillId="0" borderId="0" xfId="0" applyNumberFormat="1" applyFont="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6" xfId="0" applyFont="1" applyBorder="1" applyAlignment="1" applyProtection="1">
      <alignment horizontal="center" vertical="center"/>
      <protection locked="0"/>
    </xf>
    <xf numFmtId="49" fontId="6" fillId="0" borderId="0" xfId="0" applyNumberFormat="1" applyFont="1" applyAlignment="1" applyProtection="1">
      <alignment horizontal="center" vertical="center" wrapText="1"/>
      <protection locked="0"/>
    </xf>
    <xf numFmtId="0" fontId="6" fillId="0" borderId="7" xfId="0" applyFont="1" applyBorder="1" applyAlignment="1" applyProtection="1">
      <alignment horizontal="left" vertical="center" wrapText="1"/>
      <protection locked="0"/>
    </xf>
    <xf numFmtId="164" fontId="2" fillId="0" borderId="0" xfId="0" applyNumberFormat="1" applyFont="1" applyAlignment="1" applyProtection="1">
      <alignment horizontal="center" vertical="center"/>
      <protection locked="0"/>
    </xf>
    <xf numFmtId="49" fontId="7" fillId="0" borderId="0" xfId="0" applyNumberFormat="1" applyFont="1" applyAlignment="1" applyProtection="1">
      <alignment horizontal="left" vertical="center" wrapText="1"/>
      <protection locked="0"/>
    </xf>
    <xf numFmtId="49" fontId="6" fillId="0" borderId="0" xfId="0" applyNumberFormat="1" applyFont="1" applyAlignment="1" applyProtection="1">
      <alignment horizontal="center" vertical="center"/>
      <protection locked="0"/>
    </xf>
    <xf numFmtId="49" fontId="7" fillId="0" borderId="7" xfId="0" applyNumberFormat="1" applyFont="1" applyBorder="1" applyAlignment="1" applyProtection="1">
      <alignment horizontal="left" vertical="center" wrapText="1"/>
      <protection locked="0"/>
    </xf>
    <xf numFmtId="0" fontId="0" fillId="0" borderId="0" xfId="0" applyAlignment="1">
      <alignment horizontal="center" vertical="center"/>
    </xf>
    <xf numFmtId="0" fontId="11" fillId="7" borderId="0" xfId="0" applyFont="1" applyFill="1" applyAlignment="1">
      <alignment horizontal="right" vertical="center"/>
    </xf>
    <xf numFmtId="0" fontId="11" fillId="0" borderId="0" xfId="0" applyFont="1" applyAlignment="1">
      <alignment horizontal="right" vertical="center"/>
    </xf>
    <xf numFmtId="0" fontId="12" fillId="0" borderId="0" xfId="0" applyFont="1"/>
    <xf numFmtId="0" fontId="0" fillId="0" borderId="0" xfId="0" applyProtection="1">
      <protection locked="0"/>
    </xf>
    <xf numFmtId="0" fontId="0" fillId="0" borderId="0" xfId="0" applyAlignment="1" applyProtection="1">
      <alignment horizontal="left" vertical="top" wrapText="1"/>
      <protection locked="0"/>
    </xf>
    <xf numFmtId="0" fontId="8" fillId="8" borderId="10" xfId="1" applyFill="1" applyBorder="1"/>
    <xf numFmtId="0" fontId="0" fillId="9" borderId="0" xfId="0" applyFill="1"/>
    <xf numFmtId="0" fontId="3" fillId="0" borderId="0" xfId="0" applyFont="1" applyAlignment="1">
      <alignment horizontal="left" vertical="center"/>
    </xf>
    <xf numFmtId="0" fontId="3" fillId="0" borderId="0" xfId="0" applyFont="1" applyAlignment="1" applyProtection="1">
      <alignment horizontal="left" vertical="center"/>
      <protection locked="0"/>
    </xf>
    <xf numFmtId="0" fontId="0" fillId="11" borderId="0" xfId="0" applyFill="1"/>
    <xf numFmtId="0" fontId="15" fillId="0" borderId="11" xfId="0" applyFont="1" applyBorder="1"/>
    <xf numFmtId="0" fontId="16" fillId="0" borderId="11" xfId="0" applyFont="1" applyBorder="1"/>
    <xf numFmtId="0" fontId="15" fillId="0" borderId="11" xfId="0" applyFont="1" applyBorder="1" applyAlignment="1">
      <alignment horizontal="left"/>
    </xf>
    <xf numFmtId="0" fontId="18" fillId="0" borderId="11" xfId="0" applyFont="1" applyBorder="1"/>
    <xf numFmtId="0" fontId="18" fillId="0" borderId="11" xfId="0" applyFont="1" applyBorder="1" applyAlignment="1">
      <alignment horizontal="left"/>
    </xf>
    <xf numFmtId="0" fontId="19" fillId="0" borderId="11" xfId="0" applyFont="1" applyBorder="1" applyAlignment="1">
      <alignment horizontal="left"/>
    </xf>
    <xf numFmtId="0" fontId="19" fillId="0" borderId="11" xfId="0" applyFont="1" applyBorder="1"/>
    <xf numFmtId="0" fontId="16" fillId="0" borderId="11" xfId="0" applyFont="1" applyBorder="1" applyAlignment="1">
      <alignment horizontal="left"/>
    </xf>
    <xf numFmtId="0" fontId="1" fillId="12" borderId="5" xfId="0" applyFont="1" applyFill="1" applyBorder="1" applyAlignment="1">
      <alignment horizontal="center" vertical="center"/>
    </xf>
    <xf numFmtId="0" fontId="14" fillId="0" borderId="0" xfId="0" applyFont="1"/>
    <xf numFmtId="0" fontId="9"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xf numFmtId="0" fontId="23" fillId="0" borderId="0" xfId="0" applyFont="1"/>
    <xf numFmtId="0" fontId="23" fillId="11" borderId="0" xfId="0" applyFont="1" applyFill="1"/>
    <xf numFmtId="0" fontId="24" fillId="0" borderId="0" xfId="0" applyFont="1" applyAlignment="1" applyProtection="1">
      <alignment horizontal="left" vertical="center"/>
      <protection locked="0"/>
    </xf>
    <xf numFmtId="0" fontId="24" fillId="0" borderId="0" xfId="0" applyFont="1" applyAlignment="1" applyProtection="1">
      <alignment horizontal="center" vertical="center" wrapText="1"/>
      <protection locked="0"/>
    </xf>
    <xf numFmtId="49" fontId="25" fillId="0" borderId="0" xfId="0" applyNumberFormat="1" applyFont="1" applyAlignment="1" applyProtection="1">
      <alignment horizontal="center" vertical="center"/>
      <protection locked="0"/>
    </xf>
    <xf numFmtId="0" fontId="25" fillId="0" borderId="6" xfId="0" applyFont="1" applyBorder="1" applyAlignment="1">
      <alignment horizontal="center" vertical="center"/>
    </xf>
    <xf numFmtId="0" fontId="25" fillId="0" borderId="0" xfId="0" applyFont="1" applyAlignment="1" applyProtection="1">
      <alignment horizontal="center" vertical="center"/>
      <protection locked="0"/>
    </xf>
    <xf numFmtId="0" fontId="25" fillId="0" borderId="7" xfId="0" applyFont="1" applyBorder="1" applyAlignment="1" applyProtection="1">
      <alignment horizontal="center" vertical="center"/>
      <protection locked="0"/>
    </xf>
    <xf numFmtId="0" fontId="25" fillId="0" borderId="6" xfId="0" applyFont="1" applyBorder="1" applyAlignment="1" applyProtection="1">
      <alignment horizontal="center" vertical="center"/>
      <protection locked="0"/>
    </xf>
    <xf numFmtId="0" fontId="25" fillId="0" borderId="0" xfId="0" applyFont="1" applyAlignment="1">
      <alignment horizontal="center" vertical="center"/>
    </xf>
    <xf numFmtId="0" fontId="24" fillId="0" borderId="0" xfId="0" applyFont="1" applyAlignment="1" applyProtection="1">
      <alignment horizontal="left" vertical="center" wrapText="1"/>
      <protection locked="0"/>
    </xf>
    <xf numFmtId="49" fontId="24" fillId="0" borderId="0" xfId="0" applyNumberFormat="1" applyFont="1" applyAlignment="1" applyProtection="1">
      <alignment horizontal="center" vertical="center" wrapText="1"/>
      <protection locked="0"/>
    </xf>
    <xf numFmtId="0" fontId="24" fillId="0" borderId="7" xfId="0" applyFont="1" applyBorder="1" applyAlignment="1" applyProtection="1">
      <alignment horizontal="left" vertical="center" wrapText="1"/>
      <protection locked="0"/>
    </xf>
    <xf numFmtId="49" fontId="24" fillId="0" borderId="0" xfId="0" applyNumberFormat="1" applyFont="1" applyAlignment="1" applyProtection="1">
      <alignment horizontal="center" vertical="center"/>
      <protection locked="0"/>
    </xf>
    <xf numFmtId="0" fontId="25" fillId="0" borderId="4" xfId="0" applyFont="1" applyBorder="1" applyAlignment="1">
      <alignment horizontal="center" vertical="center"/>
    </xf>
    <xf numFmtId="0" fontId="22" fillId="0" borderId="0" xfId="0" applyFont="1" applyAlignment="1">
      <alignment vertical="center"/>
    </xf>
    <xf numFmtId="0" fontId="0" fillId="0" borderId="0" xfId="0" applyAlignment="1">
      <alignment horizontal="left"/>
    </xf>
    <xf numFmtId="0" fontId="23" fillId="0" borderId="0" xfId="0" applyFont="1" applyAlignment="1">
      <alignment horizontal="left"/>
    </xf>
    <xf numFmtId="44" fontId="0" fillId="9" borderId="0" xfId="2" applyFont="1" applyFill="1"/>
    <xf numFmtId="44" fontId="0" fillId="0" borderId="0" xfId="2" applyFont="1"/>
    <xf numFmtId="44" fontId="4" fillId="6" borderId="0" xfId="2" applyFont="1" applyFill="1" applyAlignment="1">
      <alignment horizontal="center" vertical="center" wrapText="1"/>
    </xf>
    <xf numFmtId="44" fontId="25" fillId="0" borderId="0" xfId="2" applyFont="1" applyAlignment="1">
      <alignment horizontal="center" vertical="center"/>
    </xf>
    <xf numFmtId="44" fontId="25" fillId="0" borderId="0" xfId="2" applyFont="1" applyAlignment="1" applyProtection="1">
      <alignment horizontal="center" vertical="center"/>
      <protection locked="0"/>
    </xf>
    <xf numFmtId="44" fontId="23" fillId="0" borderId="0" xfId="2" applyFont="1"/>
    <xf numFmtId="49" fontId="24" fillId="0" borderId="0" xfId="0" applyNumberFormat="1" applyFont="1" applyAlignment="1">
      <alignment horizontal="center" vertical="center" wrapText="1"/>
    </xf>
    <xf numFmtId="0" fontId="24" fillId="0" borderId="0" xfId="0" applyFont="1" applyAlignment="1">
      <alignment horizontal="center" vertical="center"/>
    </xf>
    <xf numFmtId="0" fontId="24" fillId="0" borderId="0" xfId="0" applyFont="1" applyAlignment="1">
      <alignment horizontal="left" vertical="center"/>
    </xf>
    <xf numFmtId="164" fontId="24" fillId="0" borderId="4" xfId="0" applyNumberFormat="1" applyFont="1" applyBorder="1" applyAlignment="1">
      <alignment horizontal="center" vertical="center"/>
    </xf>
    <xf numFmtId="49" fontId="24" fillId="0" borderId="0" xfId="0" applyNumberFormat="1" applyFont="1" applyAlignment="1">
      <alignment horizontal="center" vertical="center"/>
    </xf>
    <xf numFmtId="164" fontId="25" fillId="0" borderId="4" xfId="0" applyNumberFormat="1" applyFont="1" applyBorder="1" applyAlignment="1">
      <alignment horizontal="center" vertical="center"/>
    </xf>
    <xf numFmtId="0" fontId="0" fillId="14" borderId="0" xfId="0" applyFill="1"/>
    <xf numFmtId="0" fontId="4" fillId="15" borderId="8" xfId="0" applyFont="1" applyFill="1" applyBorder="1" applyAlignment="1">
      <alignment horizontal="center" vertical="center" wrapText="1"/>
    </xf>
    <xf numFmtId="0" fontId="4" fillId="15" borderId="9" xfId="0" applyFont="1" applyFill="1" applyBorder="1" applyAlignment="1">
      <alignment horizontal="center" vertical="center" wrapText="1"/>
    </xf>
    <xf numFmtId="0" fontId="4" fillId="15" borderId="0" xfId="0" applyFont="1" applyFill="1" applyAlignment="1">
      <alignment horizontal="center" vertical="center" wrapText="1"/>
    </xf>
    <xf numFmtId="0" fontId="5" fillId="15" borderId="0" xfId="0" applyFont="1" applyFill="1" applyAlignment="1">
      <alignment horizontal="center" vertical="center" wrapText="1"/>
    </xf>
    <xf numFmtId="0" fontId="4" fillId="16" borderId="0" xfId="0" applyFont="1" applyFill="1" applyAlignment="1">
      <alignment horizontal="center" vertical="center" wrapText="1"/>
    </xf>
    <xf numFmtId="0" fontId="1" fillId="17" borderId="0" xfId="0" applyFont="1" applyFill="1" applyAlignment="1">
      <alignment horizontal="center" vertical="center"/>
    </xf>
    <xf numFmtId="0" fontId="4" fillId="10" borderId="0" xfId="0" applyFont="1" applyFill="1" applyAlignment="1">
      <alignment horizontal="center" vertical="center" wrapText="1"/>
    </xf>
    <xf numFmtId="0" fontId="4" fillId="18" borderId="0" xfId="0" applyFont="1" applyFill="1" applyAlignment="1">
      <alignment horizontal="center" vertical="center"/>
    </xf>
    <xf numFmtId="0" fontId="4" fillId="18" borderId="0" xfId="0" applyFont="1" applyFill="1" applyAlignment="1">
      <alignment horizontal="center" vertical="center" wrapText="1"/>
    </xf>
    <xf numFmtId="0" fontId="6" fillId="0" borderId="0" xfId="0" applyFont="1" applyAlignment="1">
      <alignment horizontal="center" vertical="center" wrapText="1"/>
    </xf>
    <xf numFmtId="0" fontId="28" fillId="0" borderId="0" xfId="0" applyFont="1" applyAlignment="1">
      <alignment vertical="center"/>
    </xf>
    <xf numFmtId="0" fontId="3" fillId="0" borderId="0" xfId="0" applyFont="1"/>
    <xf numFmtId="164" fontId="25" fillId="0" borderId="0" xfId="0" applyNumberFormat="1" applyFont="1" applyAlignment="1">
      <alignment horizontal="center" vertical="center"/>
    </xf>
    <xf numFmtId="49" fontId="25" fillId="0" borderId="0" xfId="0" applyNumberFormat="1" applyFont="1" applyAlignment="1">
      <alignment horizontal="center" vertical="center"/>
    </xf>
    <xf numFmtId="0" fontId="24" fillId="0" borderId="0" xfId="0" applyFont="1"/>
    <xf numFmtId="0" fontId="4" fillId="18" borderId="0" xfId="0" applyFont="1" applyFill="1" applyAlignment="1">
      <alignment horizontal="left" vertical="center"/>
    </xf>
    <xf numFmtId="0" fontId="29" fillId="19" borderId="12" xfId="0" applyFont="1" applyFill="1" applyBorder="1"/>
    <xf numFmtId="0" fontId="15" fillId="8" borderId="11" xfId="0" applyFont="1" applyFill="1" applyBorder="1"/>
    <xf numFmtId="0" fontId="15" fillId="8" borderId="11" xfId="0" applyFont="1" applyFill="1" applyBorder="1" applyAlignment="1">
      <alignment horizontal="left"/>
    </xf>
    <xf numFmtId="0" fontId="17" fillId="8" borderId="11" xfId="0" applyFont="1" applyFill="1" applyBorder="1"/>
    <xf numFmtId="0" fontId="17" fillId="8" borderId="13" xfId="0" applyFont="1" applyFill="1" applyBorder="1"/>
    <xf numFmtId="0" fontId="8" fillId="0" borderId="0" xfId="1" applyAlignment="1" applyProtection="1">
      <alignment horizontal="left" vertical="center"/>
      <protection locked="0"/>
    </xf>
    <xf numFmtId="49" fontId="24" fillId="0" borderId="0" xfId="0" quotePrefix="1" applyNumberFormat="1" applyFont="1" applyAlignment="1" applyProtection="1">
      <alignment horizontal="center" vertical="center" wrapText="1"/>
      <protection locked="0"/>
    </xf>
    <xf numFmtId="0" fontId="0" fillId="9" borderId="0" xfId="0" applyFill="1" applyAlignment="1">
      <alignment horizontal="center"/>
    </xf>
    <xf numFmtId="49" fontId="24" fillId="0" borderId="7" xfId="0" applyNumberFormat="1" applyFont="1" applyBorder="1" applyAlignment="1" applyProtection="1">
      <alignment horizontal="center" vertical="center" wrapText="1"/>
      <protection locked="0"/>
    </xf>
    <xf numFmtId="0" fontId="23" fillId="0" borderId="0" xfId="0" applyFont="1" applyAlignment="1">
      <alignment horizontal="center"/>
    </xf>
    <xf numFmtId="0" fontId="0" fillId="0" borderId="0" xfId="0" applyAlignment="1">
      <alignment horizontal="center"/>
    </xf>
    <xf numFmtId="0" fontId="30" fillId="0" borderId="0" xfId="0" applyFont="1" applyAlignment="1" applyProtection="1">
      <alignment horizontal="center" vertical="center" wrapText="1"/>
      <protection locked="0"/>
    </xf>
    <xf numFmtId="0" fontId="30" fillId="0" borderId="0" xfId="0" applyFont="1" applyAlignment="1">
      <alignment horizontal="center" vertical="center" wrapText="1"/>
    </xf>
    <xf numFmtId="0" fontId="12" fillId="0" borderId="0" xfId="0" applyFont="1" applyAlignment="1">
      <alignment horizontal="center"/>
    </xf>
    <xf numFmtId="0" fontId="12" fillId="0" borderId="0" xfId="0" applyFont="1" applyAlignment="1">
      <alignment horizontal="center" vertical="center"/>
    </xf>
    <xf numFmtId="0" fontId="31" fillId="0" borderId="0" xfId="0" applyFont="1" applyAlignment="1" applyProtection="1">
      <alignment horizontal="center" vertical="center" wrapText="1"/>
      <protection locked="0"/>
    </xf>
    <xf numFmtId="49" fontId="31" fillId="0" borderId="0" xfId="0" applyNumberFormat="1" applyFont="1" applyAlignment="1" applyProtection="1">
      <alignment horizontal="center" vertical="center" wrapText="1"/>
      <protection locked="0"/>
    </xf>
    <xf numFmtId="0" fontId="12" fillId="0" borderId="0" xfId="0" applyFont="1" applyAlignment="1" applyProtection="1">
      <alignment horizontal="center" vertical="center"/>
      <protection locked="0"/>
    </xf>
    <xf numFmtId="0" fontId="31" fillId="0" borderId="0" xfId="0" applyFont="1" applyAlignment="1" applyProtection="1">
      <alignment horizontal="left" vertical="center" wrapText="1"/>
      <protection locked="0"/>
    </xf>
    <xf numFmtId="0" fontId="33" fillId="0" borderId="0" xfId="0" applyFont="1" applyAlignment="1" applyProtection="1">
      <alignment horizontal="center" vertical="center" wrapText="1"/>
      <protection locked="0"/>
    </xf>
    <xf numFmtId="0" fontId="23" fillId="0" borderId="0" xfId="0" applyFont="1" applyAlignment="1" applyProtection="1">
      <alignment horizontal="center" vertical="center" wrapText="1"/>
      <protection locked="0"/>
    </xf>
    <xf numFmtId="0" fontId="34" fillId="0" borderId="0" xfId="0" applyFont="1" applyAlignment="1" applyProtection="1">
      <alignment horizontal="center" vertical="center" wrapText="1"/>
      <protection locked="0"/>
    </xf>
    <xf numFmtId="0" fontId="24" fillId="0" borderId="11" xfId="0" applyFont="1" applyBorder="1" applyAlignment="1" applyProtection="1">
      <alignment horizontal="center" vertical="center" wrapText="1"/>
      <protection locked="0"/>
    </xf>
    <xf numFmtId="49" fontId="24" fillId="0" borderId="11" xfId="0" quotePrefix="1" applyNumberFormat="1" applyFont="1" applyBorder="1" applyAlignment="1" applyProtection="1">
      <alignment horizontal="center" vertical="center" wrapText="1"/>
      <protection locked="0"/>
    </xf>
    <xf numFmtId="0" fontId="12" fillId="0" borderId="11" xfId="0" applyFont="1" applyBorder="1" applyAlignment="1" applyProtection="1">
      <alignment horizontal="center" vertical="center"/>
      <protection locked="0"/>
    </xf>
    <xf numFmtId="0" fontId="31" fillId="0" borderId="11" xfId="0" applyFont="1" applyBorder="1" applyAlignment="1" applyProtection="1">
      <alignment horizontal="center" vertical="center" wrapText="1"/>
      <protection locked="0"/>
    </xf>
    <xf numFmtId="0" fontId="12" fillId="0" borderId="11" xfId="0" applyFont="1" applyBorder="1" applyAlignment="1">
      <alignment horizontal="center"/>
    </xf>
    <xf numFmtId="49" fontId="31" fillId="0" borderId="0" xfId="0" quotePrefix="1" applyNumberFormat="1" applyFont="1" applyAlignment="1" applyProtection="1">
      <alignment horizontal="center" vertical="center" wrapText="1"/>
      <protection locked="0"/>
    </xf>
    <xf numFmtId="0" fontId="25" fillId="0" borderId="0" xfId="0" applyFont="1" applyAlignment="1" applyProtection="1">
      <alignment horizontal="center" vertical="center" wrapText="1"/>
      <protection locked="0"/>
    </xf>
    <xf numFmtId="0" fontId="32" fillId="0" borderId="0" xfId="0" applyFont="1" applyAlignment="1" applyProtection="1">
      <alignment horizontal="center" vertical="center" wrapText="1"/>
      <protection locked="0"/>
    </xf>
    <xf numFmtId="0" fontId="25" fillId="0" borderId="11" xfId="0" applyFont="1" applyBorder="1" applyAlignment="1" applyProtection="1">
      <alignment horizontal="center" vertical="center"/>
      <protection locked="0"/>
    </xf>
    <xf numFmtId="0" fontId="23" fillId="20" borderId="0" xfId="0" applyFont="1" applyFill="1"/>
    <xf numFmtId="0" fontId="0" fillId="0" borderId="0" xfId="0" applyAlignment="1" applyProtection="1">
      <alignment horizontal="center" vertical="center" wrapText="1"/>
      <protection locked="0"/>
    </xf>
    <xf numFmtId="44" fontId="35" fillId="0" borderId="0" xfId="2" applyFont="1" applyAlignment="1" applyProtection="1">
      <alignment horizontal="center" vertical="center"/>
      <protection locked="0"/>
    </xf>
    <xf numFmtId="0" fontId="25" fillId="0" borderId="11" xfId="0" applyFont="1" applyBorder="1" applyAlignment="1" applyProtection="1">
      <alignment horizontal="center" vertical="center" wrapText="1"/>
      <protection locked="0"/>
    </xf>
    <xf numFmtId="0" fontId="25" fillId="0" borderId="7" xfId="0" applyFont="1" applyBorder="1" applyAlignment="1">
      <alignment horizontal="center" vertical="center"/>
    </xf>
    <xf numFmtId="0" fontId="24" fillId="0" borderId="0" xfId="0" applyFont="1" applyAlignment="1">
      <alignment horizontal="left" vertical="center" wrapText="1"/>
    </xf>
    <xf numFmtId="44" fontId="24" fillId="0" borderId="4" xfId="2" applyFont="1" applyBorder="1" applyAlignment="1">
      <alignment horizontal="center" vertical="center"/>
    </xf>
    <xf numFmtId="44" fontId="25" fillId="0" borderId="4" xfId="2" applyFont="1" applyBorder="1" applyAlignment="1">
      <alignment horizontal="center" vertical="center"/>
    </xf>
    <xf numFmtId="49" fontId="36" fillId="0" borderId="0" xfId="1" applyNumberFormat="1" applyFont="1" applyAlignment="1" applyProtection="1">
      <alignment horizontal="center" vertical="center"/>
      <protection locked="0"/>
    </xf>
    <xf numFmtId="0" fontId="36" fillId="0" borderId="0" xfId="1" applyFont="1" applyAlignment="1">
      <alignment horizontal="center" vertical="center"/>
    </xf>
    <xf numFmtId="8" fontId="25" fillId="0" borderId="0" xfId="2" applyNumberFormat="1" applyFont="1" applyAlignment="1" applyProtection="1">
      <alignment horizontal="center" vertical="center"/>
      <protection locked="0"/>
    </xf>
    <xf numFmtId="0" fontId="24" fillId="0" borderId="0" xfId="0" applyFont="1" applyAlignment="1" applyProtection="1">
      <alignment horizontal="center" vertical="center"/>
      <protection locked="0"/>
    </xf>
    <xf numFmtId="0" fontId="39" fillId="0" borderId="0" xfId="0" pivotButton="1" applyFont="1" applyAlignment="1">
      <alignment horizontal="center"/>
    </xf>
    <xf numFmtId="0" fontId="39" fillId="0" borderId="0" xfId="0" applyFont="1" applyAlignment="1">
      <alignment horizontal="left"/>
    </xf>
    <xf numFmtId="164" fontId="39" fillId="0" borderId="0" xfId="0" applyNumberFormat="1" applyFont="1" applyAlignment="1">
      <alignment horizontal="center" vertical="center"/>
    </xf>
    <xf numFmtId="0" fontId="39" fillId="0" borderId="0" xfId="0" applyFont="1" applyAlignment="1">
      <alignment horizontal="center" vertical="center"/>
    </xf>
    <xf numFmtId="0" fontId="39" fillId="0" borderId="0" xfId="0" applyFont="1" applyAlignment="1">
      <alignment horizontal="center" vertical="center" wrapText="1"/>
    </xf>
    <xf numFmtId="0" fontId="39" fillId="0" borderId="0" xfId="0" applyFont="1" applyAlignment="1">
      <alignment horizontal="left" vertical="center"/>
    </xf>
    <xf numFmtId="0" fontId="39" fillId="0" borderId="0" xfId="0" pivotButton="1" applyFont="1"/>
    <xf numFmtId="0" fontId="39" fillId="0" borderId="0" xfId="0" pivotButton="1" applyFont="1" applyAlignment="1">
      <alignment vertical="center"/>
    </xf>
    <xf numFmtId="0" fontId="39" fillId="0" borderId="0" xfId="0" applyFont="1" applyAlignment="1">
      <alignment vertical="center"/>
    </xf>
    <xf numFmtId="0" fontId="39" fillId="6" borderId="0" xfId="0" applyFont="1" applyFill="1" applyAlignment="1">
      <alignment horizontal="left"/>
    </xf>
    <xf numFmtId="164" fontId="39" fillId="6" borderId="0" xfId="0" applyNumberFormat="1" applyFont="1" applyFill="1" applyAlignment="1">
      <alignment horizontal="center" vertical="center"/>
    </xf>
    <xf numFmtId="0" fontId="39" fillId="6" borderId="0" xfId="0" applyFont="1" applyFill="1" applyAlignment="1">
      <alignment horizontal="center" vertical="center" wrapText="1"/>
    </xf>
    <xf numFmtId="0" fontId="39" fillId="6" borderId="0" xfId="0" applyFont="1" applyFill="1" applyAlignment="1">
      <alignment horizontal="left" vertical="center" wrapText="1"/>
    </xf>
    <xf numFmtId="0" fontId="39" fillId="6" borderId="0" xfId="0" applyFont="1" applyFill="1" applyAlignment="1">
      <alignment horizontal="center" vertical="center"/>
    </xf>
    <xf numFmtId="0" fontId="39" fillId="13" borderId="0" xfId="0" applyFont="1" applyFill="1" applyAlignment="1">
      <alignment horizontal="left" vertical="center"/>
    </xf>
    <xf numFmtId="0" fontId="39" fillId="10" borderId="0" xfId="0" applyFont="1" applyFill="1" applyAlignment="1">
      <alignment horizontal="left" vertical="center"/>
    </xf>
    <xf numFmtId="0" fontId="39" fillId="10" borderId="0" xfId="0" applyFont="1" applyFill="1" applyAlignment="1">
      <alignment horizontal="left" vertical="center" wrapText="1"/>
    </xf>
    <xf numFmtId="0" fontId="39" fillId="10" borderId="0" xfId="0" applyFont="1" applyFill="1" applyAlignment="1">
      <alignment horizontal="left"/>
    </xf>
    <xf numFmtId="0" fontId="39" fillId="10" borderId="0" xfId="0" applyFont="1" applyFill="1" applyAlignment="1">
      <alignment vertical="center"/>
    </xf>
    <xf numFmtId="0" fontId="39" fillId="0" borderId="0" xfId="0" applyFont="1" applyAlignment="1">
      <alignment horizontal="left" indent="1"/>
    </xf>
    <xf numFmtId="0" fontId="39" fillId="13" borderId="0" xfId="0" applyFont="1" applyFill="1" applyAlignment="1">
      <alignment horizontal="left"/>
    </xf>
    <xf numFmtId="0" fontId="38" fillId="0" borderId="0" xfId="0" applyFont="1" applyAlignment="1">
      <alignment horizontal="center" vertical="center"/>
    </xf>
    <xf numFmtId="0" fontId="38" fillId="6" borderId="0" xfId="0" applyFont="1" applyFill="1" applyAlignment="1">
      <alignment horizontal="center" vertical="center"/>
    </xf>
    <xf numFmtId="0" fontId="39" fillId="10" borderId="0" xfId="0" applyFont="1" applyFill="1" applyAlignment="1">
      <alignment horizontal="center" vertical="center"/>
    </xf>
    <xf numFmtId="0" fontId="39" fillId="10" borderId="0" xfId="0" applyFont="1" applyFill="1" applyAlignment="1">
      <alignment horizontal="center" vertical="center" wrapText="1"/>
    </xf>
    <xf numFmtId="0" fontId="9" fillId="9" borderId="0" xfId="0" applyFont="1" applyFill="1" applyAlignment="1">
      <alignment horizontal="center" vertical="center" wrapText="1"/>
    </xf>
    <xf numFmtId="0" fontId="0" fillId="0" borderId="0" xfId="0" applyAlignment="1">
      <alignment horizontal="center" vertical="center" wrapText="1"/>
    </xf>
    <xf numFmtId="0" fontId="27" fillId="3" borderId="0" xfId="0" applyFont="1" applyFill="1" applyAlignment="1">
      <alignment horizontal="center" vertical="center" wrapText="1"/>
    </xf>
    <xf numFmtId="0" fontId="1" fillId="11" borderId="6" xfId="0" applyFont="1" applyFill="1" applyBorder="1" applyAlignment="1">
      <alignment horizontal="center" vertical="center"/>
    </xf>
    <xf numFmtId="0" fontId="1" fillId="11" borderId="0" xfId="0" applyFont="1" applyFill="1" applyAlignment="1">
      <alignment horizontal="center" vertical="center"/>
    </xf>
    <xf numFmtId="0" fontId="0" fillId="9" borderId="0" xfId="0" applyFill="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0" borderId="0" xfId="0" applyAlignment="1">
      <alignment horizontal="center" vertical="center"/>
    </xf>
    <xf numFmtId="0" fontId="14" fillId="0" borderId="0" xfId="0" applyFont="1" applyAlignment="1">
      <alignment horizontal="center" vertical="center"/>
    </xf>
    <xf numFmtId="0" fontId="1" fillId="9" borderId="0" xfId="0" applyFont="1" applyFill="1" applyAlignment="1">
      <alignment horizontal="center" vertical="center"/>
    </xf>
    <xf numFmtId="0" fontId="40" fillId="0" borderId="0" xfId="0" applyFont="1" applyAlignment="1">
      <alignment horizontal="left" vertical="center" wrapText="1"/>
    </xf>
    <xf numFmtId="0" fontId="0" fillId="0" borderId="0" xfId="0" applyAlignment="1"/>
  </cellXfs>
  <cellStyles count="3">
    <cellStyle name="Currency" xfId="2" builtinId="4"/>
    <cellStyle name="Hyperlink" xfId="1" builtinId="8"/>
    <cellStyle name="Normal" xfId="0" builtinId="0"/>
  </cellStyles>
  <dxfs count="584">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6"/>
        <color theme="1"/>
        <name val="Calibri"/>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30" formatCode="@"/>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164" formatCode="&quot;$&quot;#,##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rgb="FF000000"/>
        <name val="Calibri"/>
        <family val="2"/>
        <scheme val="none"/>
      </font>
      <numFmt numFmtId="30" formatCode="@"/>
      <alignment horizontal="center"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6"/>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theme="1"/>
        <name val="Calibri"/>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theme="1"/>
        <name val="Calibri"/>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strike val="0"/>
        <outline val="0"/>
        <shadow val="0"/>
        <u val="none"/>
        <vertAlign val="baseline"/>
        <sz val="16"/>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rgb="FF000000"/>
        <name val="Calibri"/>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theme="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6"/>
        <name val="Calibri"/>
        <family val="2"/>
        <scheme val="none"/>
      </font>
      <alignment horizontal="center" vertical="center" textRotation="0" wrapText="0" indent="0" justifyLastLine="0" shrinkToFit="0" readingOrder="0"/>
      <border diagonalUp="0" diagonalDown="0">
        <left/>
        <right style="thin">
          <color indexed="64"/>
        </right>
        <top/>
        <bottom/>
        <vertical/>
        <horizontal/>
      </border>
      <protection locked="0" hidden="0"/>
    </dxf>
    <dxf>
      <font>
        <b val="0"/>
        <i val="0"/>
        <strike val="0"/>
        <condense val="0"/>
        <extend val="0"/>
        <outline val="0"/>
        <shadow val="0"/>
        <u val="none"/>
        <vertAlign val="baseline"/>
        <sz val="16"/>
        <color theme="1"/>
        <name val="Calibri"/>
        <family val="2"/>
        <scheme val="none"/>
      </font>
      <numFmt numFmtId="0" formatCode="General"/>
      <alignment horizontal="center" vertical="center" textRotation="0" wrapText="0" indent="0" justifyLastLine="0" shrinkToFit="0" readingOrder="0"/>
      <protection locked="1" hidden="0"/>
    </dxf>
    <dxf>
      <font>
        <b val="0"/>
        <i val="0"/>
        <strike val="0"/>
        <condense val="0"/>
        <extend val="0"/>
        <outline val="0"/>
        <shadow val="0"/>
        <u val="none"/>
        <vertAlign val="baseline"/>
        <sz val="16"/>
        <color rgb="FF000000"/>
        <name val="Calibri"/>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dxf>
    <dxf>
      <font>
        <strike val="0"/>
        <outline val="0"/>
        <shadow val="0"/>
        <u val="none"/>
        <vertAlign val="baseline"/>
        <sz val="12"/>
        <color auto="1"/>
        <name val="Arial"/>
        <scheme val="none"/>
      </font>
      <protection locked="1" hidden="0"/>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dxf>
    <dxf>
      <fill>
        <patternFill>
          <bgColor theme="5" tint="0.79998168889431442"/>
        </patternFill>
      </fil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alignment vertical="center"/>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b val="0"/>
      </font>
    </dxf>
    <dxf>
      <font>
        <b val="0"/>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alignment vertical="center"/>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font>
        <b val="0"/>
      </font>
    </dxf>
    <dxf>
      <font>
        <b val="0"/>
      </font>
    </dxf>
    <dxf>
      <alignment vertical="center"/>
    </dxf>
    <dxf>
      <alignment vertical="center"/>
    </dxf>
    <dxf>
      <alignment vertical="center"/>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alignment horizontal="center" readingOrder="0"/>
    </dxf>
    <dxf>
      <numFmt numFmtId="0" formatCode="General"/>
    </dxf>
    <dxf>
      <font>
        <b val="0"/>
      </font>
    </dxf>
    <dxf>
      <font>
        <b val="0"/>
      </font>
    </dxf>
    <dxf>
      <alignment vertical="center"/>
    </dxf>
    <dxf>
      <alignment vertical="center"/>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font>
        <b val="0"/>
      </font>
    </dxf>
    <dxf>
      <font>
        <b val="0"/>
      </font>
    </dxf>
    <dxf>
      <alignment vertical="center"/>
    </dxf>
    <dxf>
      <alignment vertical="center"/>
    </dxf>
    <dxf>
      <alignment vertical="center"/>
    </dxf>
  </dxfs>
  <tableStyles count="0" defaultTableStyle="TableStyleMedium2" defaultPivotStyle="PivotStyleLight16"/>
  <colors>
    <mruColors>
      <color rgb="FFF89992"/>
      <color rgb="FFF8746C"/>
      <color rgb="FF590304"/>
      <color rgb="FFFFD4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64.596039236108" createdVersion="8" refreshedVersion="8" minRefreshableVersion="3" recordCount="95" xr:uid="{F4BA3136-1F73-3545-B06D-373613321785}">
  <cacheSource type="worksheet">
    <worksheetSource name="Table1"/>
  </cacheSource>
  <cacheFields count="32">
    <cacheField name="Last Name" numFmtId="0">
      <sharedItems containsBlank="1" count="42">
        <s v="Barnes"/>
        <s v="Bosin"/>
        <s v="Hultquist"/>
        <s v="TBD"/>
        <s v="Jones"/>
        <m/>
        <s v="Burns" u="1"/>
        <s v="Buser" u="1"/>
        <s v="Garcia" u="1"/>
        <s v="Adamson" u="1"/>
        <s v="Gonzalez-Aller" u="1"/>
        <s v="Brown" u="1"/>
        <s v="more" u="1"/>
        <s v="Lombard" u="1"/>
        <s v="Schield" u="1"/>
        <s v="last 2" u="1"/>
        <s v="asdfads" u="1"/>
        <s v="Komagata" u="1"/>
        <s v="last21" u="1"/>
        <s v="Glass" u="1"/>
        <s v="another" u="1"/>
        <s v="Kornelus" u="1"/>
        <s v="Ifzarene" u="1"/>
        <s v="Denne" u="1"/>
        <s v="Lorenz" u="1"/>
        <s v="McBeth" u="1"/>
        <s v="Vasileva" u="1"/>
        <s v="Champine" u="1"/>
        <s v="PTI" u="1"/>
        <s v="Anglin" u="1"/>
        <s v="Rojas" u="1"/>
        <s v="Sorensen" u="1"/>
        <s v="asdf " u="1"/>
        <s v="Jadalla" u="1"/>
        <s v="Giebitz" u="1"/>
        <s v="Poling" u="1"/>
        <s v="Dinh" u="1"/>
        <s v="Schwartz" u="1"/>
        <s v="Replacment" u="1"/>
        <s v="Popova" u="1"/>
        <s v="Grad Student" u="1"/>
        <s v="Orizaga" u="1"/>
      </sharedItems>
    </cacheField>
    <cacheField name="First Name" numFmtId="0">
      <sharedItems containsBlank="1" count="35">
        <s v="William"/>
        <s v="Yury"/>
        <s v="Phillip"/>
        <s v="TBD"/>
        <s v="Lawrence"/>
        <m/>
        <s v="Daishu" u="1"/>
        <s v="Douglas" u="1"/>
        <s v="Karen" u="1"/>
        <s v="Patricio" u="1"/>
        <s v="Kenneth" u="1"/>
        <s v="Khalid" u="1"/>
        <s v="Alejandro" u="1"/>
        <s v="Marina" u="1"/>
        <s v="Jens" u="1"/>
        <s v="Adeline" u="1"/>
        <s v="David" u="1"/>
        <s v="Huynh" u="1"/>
        <s v="Reinaldo" u="1"/>
        <s v="Neil" u="1"/>
        <s v="Kathleen" u="1"/>
        <s v="Angel" u="1"/>
        <s v="Pascal" u="1"/>
        <s v="Saulo" u="1"/>
        <s v="demi" u="1"/>
        <s v="Nidal" u="1"/>
        <s v="Robert" u="1"/>
        <s v="Patrick" u="1"/>
        <s v="Kevin" u="1"/>
        <s v="Donald" u="1"/>
        <s v="willaim" u="1"/>
        <s v="Irina" u="1"/>
        <s v="Grad Student" u="1"/>
        <s v="Ana" u="1"/>
        <s v="Milo" u="1"/>
      </sharedItems>
    </cacheField>
    <cacheField name="Banner ID" numFmtId="0">
      <sharedItems containsBlank="1" containsMixedTypes="1" containsNumber="1" containsInteger="1" minValue="100053346" maxValue="102043020"/>
    </cacheField>
    <cacheField name="Email" numFmtId="0">
      <sharedItems containsBlank="1"/>
    </cacheField>
    <cacheField name="Employee Home Unit_x000a_(drop-down)" numFmtId="0">
      <sharedItems containsBlank="1"/>
    </cacheField>
    <cacheField name="Employee Category for _x000a_Spring 2024_x000a_(drop-down)" numFmtId="0">
      <sharedItems containsBlank="1"/>
    </cacheField>
    <cacheField name="Unit Offering Course_x000a_(drop-down)" numFmtId="0">
      <sharedItems containsNonDate="0" containsString="0" containsBlank="1"/>
    </cacheField>
    <cacheField name="Part of Term_x000a_(drop-down)" numFmtId="0">
      <sharedItems containsBlank="1" count="5">
        <s v="Full-Term"/>
        <m/>
        <s v="First-Half" u="1"/>
        <s v="Second-Half" u="1"/>
        <s v="Winter Intersession" u="1"/>
      </sharedItems>
    </cacheField>
    <cacheField name="Subject" numFmtId="0">
      <sharedItems containsBlank="1"/>
    </cacheField>
    <cacheField name="Course Number" numFmtId="0">
      <sharedItems containsString="0" containsBlank="1" containsNumber="1" containsInteger="1" minValue="316" maxValue="2150"/>
    </cacheField>
    <cacheField name="Section" numFmtId="49">
      <sharedItems containsBlank="1"/>
    </cacheField>
    <cacheField name="CRN" numFmtId="0">
      <sharedItems containsString="0" containsBlank="1" containsNumber="1" containsInteger="1" minValue="58803" maxValue="61402"/>
    </cacheField>
    <cacheField name="Title" numFmtId="0">
      <sharedItems containsBlank="1"/>
    </cacheField>
    <cacheField name="Credit_x000a_Hours" numFmtId="0">
      <sharedItems containsString="0" containsBlank="1" containsNumber="1" containsInteger="1" minValue="3" maxValue="3"/>
    </cacheField>
    <cacheField name="Teaching_x000a_Modality_x000a_(drop-down)" numFmtId="0">
      <sharedItems containsBlank="1" count="4">
        <s v="Face-to-Face"/>
        <s v="Online MAX"/>
        <m/>
        <s v="Hybrid" u="1"/>
      </sharedItems>
    </cacheField>
    <cacheField name="Enrollment_x000a_Cap" numFmtId="0">
      <sharedItems containsString="0" containsBlank="1" containsNumber="1" containsInteger="1" minValue="45" maxValue="80"/>
    </cacheField>
    <cacheField name="X-List(s)_x000a_Subject, Number,_x000a_Section,_x000a_Enrollment Cap" numFmtId="0">
      <sharedItems containsNonDate="0" containsString="0" containsBlank="1"/>
    </cacheField>
    <cacheField name="AOP/MOP_x000a_Course_x000a_(drop-down)" numFmtId="0">
      <sharedItems containsNonDate="0" containsString="0" containsBlank="1"/>
    </cacheField>
    <cacheField name="Course_x000a_Buy-Out_x000a_(drop-down)" numFmtId="0">
      <sharedItems containsNonDate="0" containsString="0" containsBlank="1"/>
    </cacheField>
    <cacheField name="Tuition_x000a_Remission?_x000a_(drop-down)" numFmtId="0">
      <sharedItems containsNonDate="0" containsString="0" containsBlank="1"/>
    </cacheField>
    <cacheField name="Requested_x000a_Salary" numFmtId="0">
      <sharedItems containsString="0" containsBlank="1" containsNumber="1" minValue="4957.07" maxValue="4957.07"/>
    </cacheField>
    <cacheField name="Submitter_x000a_Comments" numFmtId="49">
      <sharedItems containsBlank="1" longText="1"/>
    </cacheField>
    <cacheField name="Approved_x000a_Salary" numFmtId="0">
      <sharedItems containsString="0" containsBlank="1" containsNumber="1" minValue="0" maxValue="4957.07"/>
    </cacheField>
    <cacheField name="Approved_x000a_FTE" numFmtId="0">
      <sharedItems containsString="0" containsBlank="1" containsNumber="1" minValue="0.25" maxValue="0.25"/>
    </cacheField>
    <cacheField name="Approved_x000a_Index_x000a_(drop-down)" numFmtId="0">
      <sharedItems containsBlank="1" count="6">
        <s v="Buyout 285011"/>
        <m/>
        <s v="PTI 285000"/>
        <s v="Winter Intersession 285007" u="1"/>
        <s v="MOPs 366002" u="1"/>
        <s v="Term Teachers 285003" u="1"/>
      </sharedItems>
    </cacheField>
    <cacheField name="Approved_x000a_Account_x000a_(drop-down)" numFmtId="0">
      <sharedItems containsString="0" containsBlank="1" containsNumber="1" containsInteger="1" minValue="2007" maxValue="2007"/>
    </cacheField>
    <cacheField name="Comments_x000a_on Approvals" numFmtId="0">
      <sharedItems containsBlank="1"/>
    </cacheField>
    <cacheField name="Actual_x000a_Salary" numFmtId="0">
      <sharedItems containsString="0" containsBlank="1" containsNumber="1" minValue="4957.07" maxValue="4957.07"/>
    </cacheField>
    <cacheField name="Actual_x000a_FTE" numFmtId="0">
      <sharedItems containsString="0" containsBlank="1" containsNumber="1" minValue="0.25" maxValue="0.25"/>
    </cacheField>
    <cacheField name="Actual_x000a_Index_x000a_(drop-down)" numFmtId="0">
      <sharedItems containsBlank="1" count="3">
        <s v="Buyout 285011"/>
        <m/>
        <s v="PTI 285000"/>
      </sharedItems>
    </cacheField>
    <cacheField name="Actual_x000a_Account_x000a_(drop-down)" numFmtId="0">
      <sharedItems containsString="0" containsBlank="1" containsNumber="1" containsInteger="1" minValue="2007" maxValue="2007"/>
    </cacheField>
    <cacheField name="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
  <r>
    <x v="0"/>
    <x v="0"/>
    <n v="101365984"/>
    <s v="WHB100@unm.edu"/>
    <m/>
    <s v="Part-time Instructor"/>
    <m/>
    <x v="0"/>
    <s v="POLS"/>
    <n v="2130"/>
    <s v="001"/>
    <n v="59579"/>
    <s v="Intro Political Theory"/>
    <n v="3"/>
    <x v="0"/>
    <n v="80"/>
    <m/>
    <m/>
    <m/>
    <m/>
    <n v="4957.07"/>
    <s v="Enrollment numbers for sections taught by this instructor, FA23: 43/45, SP23:61/80. This course should be covered by a course release (Bill Stanley contract 1/2)."/>
    <n v="4957.07"/>
    <n v="0.25"/>
    <x v="0"/>
    <n v="2007"/>
    <s v="OK if funded by course release"/>
    <n v="4957.07"/>
    <n v="0.25"/>
    <x v="0"/>
    <n v="2007"/>
    <s v="11/10 BCG"/>
  </r>
  <r>
    <x v="1"/>
    <x v="1"/>
    <n v="100053346"/>
    <s v="YBOSIN@unm.edu"/>
    <m/>
    <s v="Part-time Instructor"/>
    <m/>
    <x v="0"/>
    <s v="POLS"/>
    <n v="340"/>
    <s v="002"/>
    <n v="58803"/>
    <s v="T: Russian Soc Through Film"/>
    <n v="3"/>
    <x v="1"/>
    <n v="60"/>
    <m/>
    <m/>
    <m/>
    <m/>
    <n v="4957.07"/>
    <s v="Enrollment numbers for only previous section, SP23: 45/45, there is a lot of interest in courses being taught by this adjunct and his courses routinely fill at 100% capacity - faculty member has agreed to a higher cap for SP24.. This course should be covered by a course release  (Gabriel Sanchez contract 1/1)."/>
    <n v="4957.07"/>
    <n v="0.25"/>
    <x v="0"/>
    <n v="2007"/>
    <s v="OK if funded by course release"/>
    <n v="4957.07"/>
    <n v="0.25"/>
    <x v="0"/>
    <n v="2007"/>
    <s v="11/10 BCG"/>
  </r>
  <r>
    <x v="2"/>
    <x v="2"/>
    <n v="100053455"/>
    <s v="PHILHULT@unm.edu"/>
    <m/>
    <s v="Part-time Instructor"/>
    <m/>
    <x v="0"/>
    <s v="POLS"/>
    <n v="320"/>
    <s v="002"/>
    <n v="60706"/>
    <s v="T: Politics of South Asia"/>
    <n v="3"/>
    <x v="0"/>
    <n v="45"/>
    <m/>
    <m/>
    <m/>
    <m/>
    <n v="4957.07"/>
    <s v="Course would cover a subject that is new and interesting to students. This course should be covered by a course release (Bill Stanley contract 2/2)."/>
    <n v="4957.07"/>
    <n v="0.25"/>
    <x v="0"/>
    <n v="2007"/>
    <s v="OK if funded by course release"/>
    <n v="4957.07"/>
    <n v="0.25"/>
    <x v="0"/>
    <n v="2007"/>
    <s v="12/4 BCG"/>
  </r>
  <r>
    <x v="3"/>
    <x v="3"/>
    <s v="TBD"/>
    <s v="TBD"/>
    <m/>
    <s v="Part-time Instructor"/>
    <m/>
    <x v="0"/>
    <s v="POLS"/>
    <n v="317"/>
    <s v="001"/>
    <n v="61402"/>
    <s v="Constitutional Law: Rights"/>
    <n v="3"/>
    <x v="0"/>
    <n v="45"/>
    <m/>
    <m/>
    <m/>
    <m/>
    <n v="4957.07"/>
    <s v="Course previously taught by retired lecturer Peter Keirst, previously made enrollment semesterly and is an import class for students pursuing law school (which is a large percentage of our student body). Although POLS 316 and 317 have similar titles, they cover different material and are scheduled so students could take both simultaneously). We plan to hire someone for this course if possible."/>
    <n v="0"/>
    <m/>
    <x v="1"/>
    <m/>
    <s v="We can't fund this course because enrollments are declining quickly to most recently just 25. It may be worth considering alternating 316 and 317 b/w fall and spring semesters to avoid enrollment competition."/>
    <m/>
    <m/>
    <x v="1"/>
    <m/>
    <m/>
  </r>
  <r>
    <x v="4"/>
    <x v="4"/>
    <n v="102043020"/>
    <s v="LJONES14@unm.edu"/>
    <m/>
    <s v="Part-time Instructor"/>
    <m/>
    <x v="0"/>
    <s v="POLS"/>
    <n v="316"/>
    <s v="001"/>
    <n v="61400"/>
    <s v="Constitutional Law: Liberties"/>
    <n v="3"/>
    <x v="0"/>
    <n v="45"/>
    <m/>
    <m/>
    <m/>
    <m/>
    <n v="4957.07"/>
    <s v="Course previously taught by retired lecturer Peter Keirst, previously made enrollment semesterly and is an import class for students pursuing law school (which is a large percentage of our student body).  Although POLS 316 and 317 have similar titles, they cover different material and are scheduled so students could take both simultaneously)."/>
    <n v="4957.07"/>
    <n v="0.25"/>
    <x v="2"/>
    <n v="2007"/>
    <s v="OK"/>
    <n v="4957.07"/>
    <n v="0.25"/>
    <x v="2"/>
    <n v="2007"/>
    <s v="12/4 BCG"/>
  </r>
  <r>
    <x v="3"/>
    <x v="3"/>
    <s v="TBD"/>
    <s v="TBD"/>
    <m/>
    <s v="Part-time Instructor"/>
    <m/>
    <x v="0"/>
    <s v="POLS"/>
    <n v="2150"/>
    <s v="002"/>
    <n v="60603"/>
    <s v="Public Policy &amp; Administration"/>
    <n v="3"/>
    <x v="0"/>
    <n v="80"/>
    <m/>
    <m/>
    <m/>
    <m/>
    <n v="4957.07"/>
    <s v="Course was last taught this semester by an affiliated faculty member via PTI funds. This course routinely enrolls and is a necessary course for our major.  We plan to hire someone for this course if possible."/>
    <n v="4957.07"/>
    <n v="0.25"/>
    <x v="2"/>
    <n v="2007"/>
    <s v="OK"/>
    <m/>
    <m/>
    <x v="1"/>
    <m/>
    <m/>
  </r>
  <r>
    <x v="3"/>
    <x v="3"/>
    <s v="TBD"/>
    <s v="TBD"/>
    <m/>
    <s v="Part-time Instructor"/>
    <m/>
    <x v="0"/>
    <s v="POLS"/>
    <n v="2120"/>
    <s v="002"/>
    <n v="60605"/>
    <s v="International Relations"/>
    <n v="3"/>
    <x v="0"/>
    <n v="80"/>
    <m/>
    <m/>
    <m/>
    <m/>
    <n v="4957.07"/>
    <s v="This course is typically taught by Jami Nunez, our department chair. She has a buyout in her contract that for use  during her first year as chair. Due to our faculty shortage she was not able to use it in SP23 or FA23, and if possible, we'd like the oppertuniy to cover this course - which always meets enrollent, so that the chair can have one semester where she is able to also conduct research/write as she works toward promotion to full."/>
    <n v="4957.07"/>
    <n v="0.25"/>
    <x v="0"/>
    <n v="2007"/>
    <s v="OK"/>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m/>
    <m/>
    <m/>
    <x v="1"/>
    <m/>
    <m/>
    <m/>
    <m/>
    <m/>
    <m/>
    <x v="2"/>
    <m/>
    <m/>
    <m/>
    <m/>
    <m/>
    <m/>
    <m/>
    <m/>
    <m/>
    <x v="1"/>
    <m/>
    <m/>
    <m/>
    <m/>
    <x v="1"/>
    <m/>
    <m/>
  </r>
  <r>
    <x v="5"/>
    <x v="5"/>
    <m/>
    <m/>
    <s v=""/>
    <m/>
    <m/>
    <x v="1"/>
    <m/>
    <m/>
    <m/>
    <m/>
    <m/>
    <m/>
    <x v="2"/>
    <m/>
    <m/>
    <m/>
    <m/>
    <m/>
    <m/>
    <m/>
    <m/>
    <m/>
    <x v="1"/>
    <m/>
    <m/>
    <m/>
    <m/>
    <x v="1"/>
    <m/>
    <m/>
  </r>
  <r>
    <x v="5"/>
    <x v="5"/>
    <m/>
    <m/>
    <s v=""/>
    <m/>
    <m/>
    <x v="1"/>
    <m/>
    <m/>
    <m/>
    <m/>
    <m/>
    <m/>
    <x v="2"/>
    <m/>
    <m/>
    <m/>
    <m/>
    <m/>
    <m/>
    <m/>
    <m/>
    <m/>
    <x v="1"/>
    <m/>
    <m/>
    <m/>
    <m/>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184767-0F36-B849-9E24-FBDACDE85D7A}" name="PivotTable6" cacheId="636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26:C30"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dataField="1" showAll="0" defaultSubtotal="0">
      <items count="4">
        <item x="2"/>
        <item x="0"/>
        <item m="1" x="3"/>
        <item x="1"/>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14"/>
  </rowFields>
  <rowItems count="4">
    <i>
      <x/>
    </i>
    <i>
      <x v="1"/>
    </i>
    <i>
      <x v="3"/>
    </i>
    <i t="grand">
      <x/>
    </i>
  </rowItems>
  <colFields count="1">
    <field x="-2"/>
  </colFields>
  <colItems count="2">
    <i>
      <x/>
    </i>
    <i i="1">
      <x v="1"/>
    </i>
  </colItems>
  <dataFields count="2">
    <dataField name="Requested Classes" fld="14" subtotal="count" baseField="0" baseItem="0"/>
    <dataField name="Requested Salary" fld="20" baseField="0" baseItem="0"/>
  </dataFields>
  <formats count="35">
    <format dxfId="549">
      <pivotArea outline="0" collapsedLevelsAreSubtotals="1" fieldPosition="0"/>
    </format>
    <format dxfId="550">
      <pivotArea outline="0" collapsedLevelsAreSubtotals="1" fieldPosition="0"/>
    </format>
    <format dxfId="551">
      <pivotArea outline="0" collapsedLevelsAreSubtotals="1" fieldPosition="0"/>
    </format>
    <format dxfId="552">
      <pivotArea type="all" dataOnly="0" outline="0" fieldPosition="0"/>
    </format>
    <format dxfId="553">
      <pivotArea outline="0" collapsedLevelsAreSubtotals="1" fieldPosition="0"/>
    </format>
    <format dxfId="554">
      <pivotArea dataOnly="0" labelOnly="1" outline="0" axis="axisValues" fieldPosition="0"/>
    </format>
    <format dxfId="555">
      <pivotArea dataOnly="0" labelOnly="1" grandRow="1" outline="0" fieldPosition="0"/>
    </format>
    <format dxfId="556">
      <pivotArea dataOnly="0" labelOnly="1" outline="0" axis="axisValues" fieldPosition="0"/>
    </format>
    <format dxfId="557">
      <pivotArea type="all" dataOnly="0" outline="0" fieldPosition="0"/>
    </format>
    <format dxfId="558">
      <pivotArea outline="0" collapsedLevelsAreSubtotals="1" fieldPosition="0"/>
    </format>
    <format dxfId="559">
      <pivotArea dataOnly="0" labelOnly="1" outline="0" axis="axisValues" fieldPosition="0"/>
    </format>
    <format dxfId="560">
      <pivotArea dataOnly="0" labelOnly="1" grandRow="1" outline="0" fieldPosition="0"/>
    </format>
    <format dxfId="561">
      <pivotArea dataOnly="0" labelOnly="1" outline="0" axis="axisValues" fieldPosition="0"/>
    </format>
    <format dxfId="562">
      <pivotArea dataOnly="0" labelOnly="1" outline="0" axis="axisValues" fieldPosition="0"/>
    </format>
    <format dxfId="563">
      <pivotArea dataOnly="0" labelOnly="1" outline="0" axis="axisValues" fieldPosition="0"/>
    </format>
    <format dxfId="564">
      <pivotArea dataOnly="0" labelOnly="1" outline="0" axis="axisValues" fieldPosition="0"/>
    </format>
    <format dxfId="565">
      <pivotArea dataOnly="0" labelOnly="1" outline="0" axis="axisValues" fieldPosition="0"/>
    </format>
    <format dxfId="566">
      <pivotArea dataOnly="0" labelOnly="1" outline="0" axis="axisValues" fieldPosition="0"/>
    </format>
    <format dxfId="567">
      <pivotArea dataOnly="0" labelOnly="1" outline="0" axis="axisValues" fieldPosition="0"/>
    </format>
    <format dxfId="568">
      <pivotArea dataOnly="0" labelOnly="1" outline="0" axis="axisValues" fieldPosition="0"/>
    </format>
    <format dxfId="569">
      <pivotArea dataOnly="0" labelOnly="1" outline="0" axis="axisValues" fieldPosition="0"/>
    </format>
    <format dxfId="570">
      <pivotArea dataOnly="0" labelOnly="1" outline="0" fieldPosition="0">
        <references count="1">
          <reference field="4294967294" count="1">
            <x v="1"/>
          </reference>
        </references>
      </pivotArea>
    </format>
    <format dxfId="571">
      <pivotArea type="all" dataOnly="0" outline="0" fieldPosition="0"/>
    </format>
    <format dxfId="572">
      <pivotArea outline="0" collapsedLevelsAreSubtotals="1" fieldPosition="0"/>
    </format>
    <format dxfId="573">
      <pivotArea dataOnly="0" labelOnly="1" grandRow="1" outline="0" fieldPosition="0"/>
    </format>
    <format dxfId="574">
      <pivotArea dataOnly="0" labelOnly="1" outline="0" fieldPosition="0">
        <references count="1">
          <reference field="4294967294" count="1">
            <x v="1"/>
          </reference>
        </references>
      </pivotArea>
    </format>
    <format dxfId="575">
      <pivotArea collapsedLevelsAreSubtotals="1" fieldPosition="0">
        <references count="1">
          <reference field="14" count="0"/>
        </references>
      </pivotArea>
    </format>
    <format dxfId="576">
      <pivotArea dataOnly="0" labelOnly="1" fieldPosition="0">
        <references count="1">
          <reference field="14" count="0"/>
        </references>
      </pivotArea>
    </format>
    <format dxfId="577">
      <pivotArea outline="0" collapsedLevelsAreSubtotals="1" fieldPosition="0">
        <references count="1">
          <reference field="4294967294" count="1" selected="0">
            <x v="0"/>
          </reference>
        </references>
      </pivotArea>
    </format>
    <format dxfId="578">
      <pivotArea dataOnly="0" labelOnly="1" outline="0" fieldPosition="0">
        <references count="1">
          <reference field="4294967294" count="1">
            <x v="0"/>
          </reference>
        </references>
      </pivotArea>
    </format>
    <format dxfId="579">
      <pivotArea outline="0" collapsedLevelsAreSubtotals="1" fieldPosition="0">
        <references count="1">
          <reference field="4294967294" count="1" selected="0">
            <x v="0"/>
          </reference>
        </references>
      </pivotArea>
    </format>
    <format dxfId="580">
      <pivotArea dataOnly="0" labelOnly="1" outline="0" fieldPosition="0">
        <references count="1">
          <reference field="4294967294" count="1">
            <x v="0"/>
          </reference>
        </references>
      </pivotArea>
    </format>
    <format dxfId="581">
      <pivotArea dataOnly="0" labelOnly="1" outline="0" fieldPosition="0">
        <references count="1">
          <reference field="4294967294" count="1">
            <x v="1"/>
          </reference>
        </references>
      </pivotArea>
    </format>
    <format dxfId="582">
      <pivotArea dataOnly="0" labelOnly="1" outline="0" fieldPosition="0">
        <references count="1">
          <reference field="4294967294" count="1">
            <x v="0"/>
          </reference>
        </references>
      </pivotArea>
    </format>
    <format dxfId="583">
      <pivotArea field="14"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0E80EE-2555-A043-8DED-714E7C9A91A4}" name="PivotTable11" cacheId="636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2:B5" firstHeaderRow="1" firstDataRow="1" firstDataCol="1"/>
  <pivotFields count="32">
    <pivotField showAll="0"/>
    <pivotField showAll="0"/>
    <pivotField showAll="0"/>
    <pivotField showAll="0"/>
    <pivotField showAll="0"/>
    <pivotField showAll="0"/>
    <pivotField showAll="0"/>
    <pivotField axis="axisRow" showAll="0" sortType="ascending" defaultSubtotal="0">
      <items count="5">
        <item m="1" x="2"/>
        <item x="0"/>
        <item m="1" x="3"/>
        <item m="1" x="4"/>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pivotFields>
  <rowFields count="1">
    <field x="7"/>
  </rowFields>
  <rowItems count="3">
    <i>
      <x v="1"/>
    </i>
    <i>
      <x v="4"/>
    </i>
    <i t="grand">
      <x/>
    </i>
  </rowItems>
  <colItems count="1">
    <i/>
  </colItems>
  <dataFields count="1">
    <dataField name="Actual Salaries" fld="27" baseField="9" baseItem="0"/>
  </dataFields>
  <formats count="54">
    <format dxfId="120">
      <pivotArea outline="0" collapsedLevelsAreSubtotals="1" fieldPosition="0"/>
    </format>
    <format dxfId="121">
      <pivotArea dataOnly="0" labelOnly="1" outline="0" axis="axisValues" fieldPosition="0"/>
    </format>
    <format dxfId="122">
      <pivotArea dataOnly="0" labelOnly="1" outline="0" axis="axisValues" fieldPosition="0"/>
    </format>
    <format dxfId="123">
      <pivotArea dataOnly="0" labelOnly="1" outline="0" axis="axisValues" fieldPosition="0"/>
    </format>
    <format dxfId="124">
      <pivotArea dataOnly="0" labelOnly="1" outline="0" axis="axisValues" fieldPosition="0"/>
    </format>
    <format dxfId="125">
      <pivotArea outline="0" collapsedLevelsAreSubtotals="1" fieldPosition="0"/>
    </format>
    <format dxfId="126">
      <pivotArea outline="0" collapsedLevelsAreSubtotals="1" fieldPosition="0"/>
    </format>
    <format dxfId="127">
      <pivotArea type="all" dataOnly="0" outline="0" fieldPosition="0"/>
    </format>
    <format dxfId="128">
      <pivotArea outline="0" collapsedLevelsAreSubtotals="1" fieldPosition="0"/>
    </format>
    <format dxfId="129">
      <pivotArea dataOnly="0" labelOnly="1" outline="0" axis="axisValues" fieldPosition="0"/>
    </format>
    <format dxfId="130">
      <pivotArea dataOnly="0" labelOnly="1" grandRow="1" outline="0" fieldPosition="0"/>
    </format>
    <format dxfId="131">
      <pivotArea dataOnly="0" labelOnly="1" outline="0" axis="axisValues" fieldPosition="0"/>
    </format>
    <format dxfId="132">
      <pivotArea type="all" dataOnly="0" outline="0" fieldPosition="0"/>
    </format>
    <format dxfId="133">
      <pivotArea outline="0" collapsedLevelsAreSubtotals="1" fieldPosition="0"/>
    </format>
    <format dxfId="134">
      <pivotArea dataOnly="0" labelOnly="1" outline="0" axis="axisValues" fieldPosition="0"/>
    </format>
    <format dxfId="135">
      <pivotArea dataOnly="0" labelOnly="1" grandRow="1" outline="0" fieldPosition="0"/>
    </format>
    <format dxfId="136">
      <pivotArea dataOnly="0" labelOnly="1" outline="0" axis="axisValues" fieldPosition="0"/>
    </format>
    <format dxfId="137">
      <pivotArea dataOnly="0" labelOnly="1" outline="0" axis="axisValues" fieldPosition="0"/>
    </format>
    <format dxfId="138">
      <pivotArea dataOnly="0" labelOnly="1" outline="0" axis="axisValues" fieldPosition="0"/>
    </format>
    <format dxfId="139">
      <pivotArea grandRow="1" outline="0" collapsedLevelsAreSubtotals="1" fieldPosition="0"/>
    </format>
    <format dxfId="140">
      <pivotArea dataOnly="0" labelOnly="1" grandRow="1" outline="0" fieldPosition="0"/>
    </format>
    <format dxfId="141">
      <pivotArea dataOnly="0" labelOnly="1" outline="0" axis="axisValues" fieldPosition="0"/>
    </format>
    <format dxfId="142">
      <pivotArea dataOnly="0" labelOnly="1" outline="0" axis="axisValues" fieldPosition="0"/>
    </format>
    <format dxfId="143">
      <pivotArea type="all" dataOnly="0" outline="0" fieldPosition="0"/>
    </format>
    <format dxfId="144">
      <pivotArea outline="0" collapsedLevelsAreSubtotals="1" fieldPosition="0"/>
    </format>
    <format dxfId="145">
      <pivotArea dataOnly="0" labelOnly="1" outline="0" axis="axisValues" fieldPosition="0"/>
    </format>
    <format dxfId="146">
      <pivotArea dataOnly="0" labelOnly="1" grandRow="1" outline="0" fieldPosition="0"/>
    </format>
    <format dxfId="147">
      <pivotArea dataOnly="0" labelOnly="1" outline="0" axis="axisValues" fieldPosition="0"/>
    </format>
    <format dxfId="148">
      <pivotArea field="7" type="button" dataOnly="0" labelOnly="1" outline="0" axis="axisRow" fieldPosition="0"/>
    </format>
    <format dxfId="149">
      <pivotArea field="7" type="button" dataOnly="0" labelOnly="1" outline="0" axis="axisRow" fieldPosition="0"/>
    </format>
    <format dxfId="150">
      <pivotArea dataOnly="0" labelOnly="1" outline="0" axis="axisValues" fieldPosition="0"/>
    </format>
    <format dxfId="151">
      <pivotArea dataOnly="0" labelOnly="1" outline="0" axis="axisValues" fieldPosition="0"/>
    </format>
    <format dxfId="152">
      <pivotArea field="7" type="button" dataOnly="0" labelOnly="1" outline="0" axis="axisRow" fieldPosition="0"/>
    </format>
    <format dxfId="153">
      <pivotArea dataOnly="0" labelOnly="1" outline="0" axis="axisValues" fieldPosition="0"/>
    </format>
    <format dxfId="154">
      <pivotArea dataOnly="0" labelOnly="1" outline="0" axis="axisValues" fieldPosition="0"/>
    </format>
    <format dxfId="155">
      <pivotArea field="7" type="button" dataOnly="0" labelOnly="1" outline="0" axis="axisRow" fieldPosition="0"/>
    </format>
    <format dxfId="156">
      <pivotArea dataOnly="0" labelOnly="1" outline="0" axis="axisValues" fieldPosition="0"/>
    </format>
    <format dxfId="157">
      <pivotArea dataOnly="0" labelOnly="1" outline="0" axis="axisValues" fieldPosition="0"/>
    </format>
    <format dxfId="158">
      <pivotArea field="7" type="button" dataOnly="0" labelOnly="1" outline="0" axis="axisRow" fieldPosition="0"/>
    </format>
    <format dxfId="159">
      <pivotArea dataOnly="0" labelOnly="1" fieldPosition="0">
        <references count="1">
          <reference field="7" count="0"/>
        </references>
      </pivotArea>
    </format>
    <format dxfId="160">
      <pivotArea dataOnly="0" labelOnly="1" fieldPosition="0">
        <references count="1">
          <reference field="7" count="0"/>
        </references>
      </pivotArea>
    </format>
    <format dxfId="161">
      <pivotArea dataOnly="0" labelOnly="1" fieldPosition="0">
        <references count="1">
          <reference field="7" count="0"/>
        </references>
      </pivotArea>
    </format>
    <format dxfId="162">
      <pivotArea dataOnly="0" labelOnly="1" grandRow="1" outline="0" fieldPosition="0"/>
    </format>
    <format dxfId="163">
      <pivotArea field="7" type="button" dataOnly="0" labelOnly="1" outline="0" axis="axisRow" fieldPosition="0"/>
    </format>
    <format dxfId="164">
      <pivotArea dataOnly="0" labelOnly="1" outline="0" axis="axisValues" fieldPosition="0"/>
    </format>
    <format dxfId="165">
      <pivotArea dataOnly="0" labelOnly="1" outline="0" axis="axisValues" fieldPosition="0"/>
    </format>
    <format dxfId="166">
      <pivotArea dataOnly="0" grandRow="1" fieldPosition="0"/>
    </format>
    <format dxfId="167">
      <pivotArea grandRow="1" outline="0" collapsedLevelsAreSubtotals="1" fieldPosition="0"/>
    </format>
    <format dxfId="168">
      <pivotArea dataOnly="0" labelOnly="1" grandRow="1" outline="0" fieldPosition="0"/>
    </format>
    <format dxfId="169">
      <pivotArea field="7" type="button" dataOnly="0" labelOnly="1" outline="0" axis="axisRow" fieldPosition="0"/>
    </format>
    <format dxfId="170">
      <pivotArea dataOnly="0" labelOnly="1" outline="0" axis="axisValues" fieldPosition="0"/>
    </format>
    <format dxfId="171">
      <pivotArea dataOnly="0" labelOnly="1" outline="0" axis="axisValues" fieldPosition="0"/>
    </format>
    <format dxfId="172">
      <pivotArea outline="0" collapsedLevelsAreSubtotals="1" fieldPosition="0"/>
    </format>
    <format dxfId="17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EC82D4-1597-304E-B847-665235FC4A5A}" name="PivotTable8" cacheId="636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10:B14" firstHeaderRow="1"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showAll="0" defaultSubtotal="0">
      <items count="4">
        <item x="2"/>
        <item x="0"/>
        <item m="1" x="3"/>
        <item x="1"/>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pivotFields>
  <rowFields count="1">
    <field x="14"/>
  </rowFields>
  <rowItems count="4">
    <i>
      <x/>
    </i>
    <i>
      <x v="1"/>
    </i>
    <i>
      <x v="3"/>
    </i>
    <i t="grand">
      <x/>
    </i>
  </rowItems>
  <colItems count="1">
    <i/>
  </colItems>
  <dataFields count="1">
    <dataField name="Actual Salaries" fld="27" baseField="16" baseItem="0"/>
  </dataFields>
  <formats count="61">
    <format dxfId="59">
      <pivotArea outline="0" collapsedLevelsAreSubtotals="1" fieldPosition="0"/>
    </format>
    <format dxfId="60">
      <pivotArea outline="0" collapsedLevelsAreSubtotals="1" fieldPosition="0"/>
    </format>
    <format dxfId="61">
      <pivotArea outline="0" collapsedLevelsAreSubtotals="1" fieldPosition="0"/>
    </format>
    <format dxfId="62">
      <pivotArea type="all" dataOnly="0" outline="0" fieldPosition="0"/>
    </format>
    <format dxfId="63">
      <pivotArea outline="0" collapsedLevelsAreSubtotals="1" fieldPosition="0"/>
    </format>
    <format dxfId="64">
      <pivotArea dataOnly="0" labelOnly="1" outline="0" axis="axisValues" fieldPosition="0"/>
    </format>
    <format dxfId="65">
      <pivotArea dataOnly="0" labelOnly="1" grandRow="1" outline="0" fieldPosition="0"/>
    </format>
    <format dxfId="66">
      <pivotArea dataOnly="0" labelOnly="1" outline="0" axis="axisValues" fieldPosition="0"/>
    </format>
    <format dxfId="67">
      <pivotArea type="all" dataOnly="0" outline="0" fieldPosition="0"/>
    </format>
    <format dxfId="68">
      <pivotArea outline="0" collapsedLevelsAreSubtotals="1" fieldPosition="0"/>
    </format>
    <format dxfId="69">
      <pivotArea dataOnly="0" labelOnly="1" outline="0" axis="axisValues" fieldPosition="0"/>
    </format>
    <format dxfId="70">
      <pivotArea dataOnly="0" labelOnly="1" grandRow="1" outline="0" fieldPosition="0"/>
    </format>
    <format dxfId="71">
      <pivotArea dataOnly="0" labelOnly="1" outline="0" axis="axisValues" fieldPosition="0"/>
    </format>
    <format dxfId="72">
      <pivotArea dataOnly="0" labelOnly="1" outline="0" axis="axisValues" fieldPosition="0"/>
    </format>
    <format dxfId="73">
      <pivotArea dataOnly="0" labelOnly="1" outline="0" axis="axisValues" fieldPosition="0"/>
    </format>
    <format dxfId="74">
      <pivotArea dataOnly="0" labelOnly="1" outline="0" axis="axisValues" fieldPosition="0"/>
    </format>
    <format dxfId="75">
      <pivotArea dataOnly="0" labelOnly="1" outline="0" axis="axisValues" fieldPosition="0"/>
    </format>
    <format dxfId="76">
      <pivotArea dataOnly="0" labelOnly="1" outline="0" axis="axisValues" fieldPosition="0"/>
    </format>
    <format dxfId="77">
      <pivotArea dataOnly="0" labelOnly="1" outline="0" axis="axisValues" fieldPosition="0"/>
    </format>
    <format dxfId="78">
      <pivotArea dataOnly="0" labelOnly="1" outline="0" axis="axisValues" fieldPosition="0"/>
    </format>
    <format dxfId="79">
      <pivotArea dataOnly="0" labelOnly="1" outline="0" axis="axisValues" fieldPosition="0"/>
    </format>
    <format dxfId="80">
      <pivotArea dataOnly="0" labelOnly="1" outline="0" axis="axisValues" fieldPosition="0"/>
    </format>
    <format dxfId="81">
      <pivotArea dataOnly="0" labelOnly="1" outline="0" axis="axisValues" fieldPosition="0"/>
    </format>
    <format dxfId="82">
      <pivotArea grandRow="1" outline="0" collapsedLevelsAreSubtotals="1" fieldPosition="0"/>
    </format>
    <format dxfId="83">
      <pivotArea dataOnly="0" labelOnly="1" grandRow="1" outline="0" fieldPosition="0"/>
    </format>
    <format dxfId="84">
      <pivotArea dataOnly="0" labelOnly="1" grandRow="1" outline="0" fieldPosition="0"/>
    </format>
    <format dxfId="85">
      <pivotArea field="14" type="button" dataOnly="0" labelOnly="1" outline="0" axis="axisRow" fieldPosition="0"/>
    </format>
    <format dxfId="86">
      <pivotArea field="14" type="button" dataOnly="0" labelOnly="1" outline="0" axis="axisRow" fieldPosition="0"/>
    </format>
    <format dxfId="87">
      <pivotArea field="14" type="button" dataOnly="0" labelOnly="1" outline="0" axis="axisRow" fieldPosition="0"/>
    </format>
    <format dxfId="88">
      <pivotArea field="14" type="button" dataOnly="0" labelOnly="1" outline="0" axis="axisRow" fieldPosition="0"/>
    </format>
    <format dxfId="89">
      <pivotArea field="14" type="button" dataOnly="0" labelOnly="1" outline="0" axis="axisRow" fieldPosition="0"/>
    </format>
    <format dxfId="90">
      <pivotArea field="14" type="button" dataOnly="0" labelOnly="1" outline="0" axis="axisRow" fieldPosition="0"/>
    </format>
    <format dxfId="91">
      <pivotArea field="14" type="button" dataOnly="0" labelOnly="1" outline="0" axis="axisRow" fieldPosition="0"/>
    </format>
    <format dxfId="92">
      <pivotArea field="14" type="button" dataOnly="0" labelOnly="1" outline="0" axis="axisRow" fieldPosition="0"/>
    </format>
    <format dxfId="93">
      <pivotArea dataOnly="0" labelOnly="1" fieldPosition="0">
        <references count="1">
          <reference field="14" count="0"/>
        </references>
      </pivotArea>
    </format>
    <format dxfId="94">
      <pivotArea dataOnly="0" labelOnly="1" fieldPosition="0">
        <references count="1">
          <reference field="14" count="0"/>
        </references>
      </pivotArea>
    </format>
    <format dxfId="95">
      <pivotArea outline="0" collapsedLevelsAreSubtotals="1" fieldPosition="0">
        <references count="1">
          <reference field="4294967294" count="1" selected="0">
            <x v="0"/>
          </reference>
        </references>
      </pivotArea>
    </format>
    <format dxfId="96">
      <pivotArea dataOnly="0" labelOnly="1" outline="0" fieldPosition="0">
        <references count="1">
          <reference field="4294967294" count="1">
            <x v="0"/>
          </reference>
        </references>
      </pivotArea>
    </format>
    <format dxfId="97">
      <pivotArea outline="0" collapsedLevelsAreSubtotals="1" fieldPosition="0">
        <references count="1">
          <reference field="4294967294" count="1" selected="0">
            <x v="0"/>
          </reference>
        </references>
      </pivotArea>
    </format>
    <format dxfId="98">
      <pivotArea dataOnly="0" labelOnly="1" outline="0" fieldPosition="0">
        <references count="1">
          <reference field="4294967294" count="1">
            <x v="0"/>
          </reference>
        </references>
      </pivotArea>
    </format>
    <format dxfId="99">
      <pivotArea dataOnly="0" labelOnly="1" outline="0" fieldPosition="0">
        <references count="1">
          <reference field="4294967294" count="1">
            <x v="0"/>
          </reference>
        </references>
      </pivotArea>
    </format>
    <format dxfId="100">
      <pivotArea dataOnly="0" labelOnly="1" outline="0" axis="axisValues" fieldPosition="0"/>
    </format>
    <format dxfId="101">
      <pivotArea dataOnly="0" labelOnly="1" outline="0" axis="axisValues" fieldPosition="0"/>
    </format>
    <format dxfId="102">
      <pivotArea dataOnly="0" labelOnly="1" outline="0" axis="axisValues" fieldPosition="0"/>
    </format>
    <format dxfId="103">
      <pivotArea dataOnly="0" labelOnly="1" outline="0" axis="axisValues" fieldPosition="0"/>
    </format>
    <format dxfId="104">
      <pivotArea dataOnly="0" labelOnly="1" outline="0" axis="axisValues" fieldPosition="0"/>
    </format>
    <format dxfId="105">
      <pivotArea dataOnly="0" labelOnly="1" outline="0" axis="axisValues" fieldPosition="0"/>
    </format>
    <format dxfId="106">
      <pivotArea dataOnly="0" labelOnly="1" outline="0" axis="axisValues" fieldPosition="0"/>
    </format>
    <format dxfId="107">
      <pivotArea dataOnly="0" labelOnly="1" outline="0" axis="axisValues" fieldPosition="0"/>
    </format>
    <format dxfId="108">
      <pivotArea field="14" type="button" dataOnly="0" labelOnly="1" outline="0" axis="axisRow" fieldPosition="0"/>
    </format>
    <format dxfId="109">
      <pivotArea dataOnly="0" labelOnly="1" outline="0" axis="axisValues" fieldPosition="0"/>
    </format>
    <format dxfId="110">
      <pivotArea dataOnly="0" labelOnly="1" outline="0" axis="axisValues" fieldPosition="0"/>
    </format>
    <format dxfId="111">
      <pivotArea grandRow="1" outline="0" collapsedLevelsAreSubtotals="1" fieldPosition="0"/>
    </format>
    <format dxfId="112">
      <pivotArea dataOnly="0" labelOnly="1" grandRow="1" outline="0" fieldPosition="0"/>
    </format>
    <format dxfId="113">
      <pivotArea grandRow="1" outline="0" collapsedLevelsAreSubtotals="1" fieldPosition="0"/>
    </format>
    <format dxfId="114">
      <pivotArea dataOnly="0" labelOnly="1" grandRow="1" outline="0" fieldPosition="0"/>
    </format>
    <format dxfId="115">
      <pivotArea field="14" type="button" dataOnly="0" labelOnly="1" outline="0" axis="axisRow" fieldPosition="0"/>
    </format>
    <format dxfId="116">
      <pivotArea dataOnly="0" labelOnly="1" outline="0" axis="axisValues" fieldPosition="0"/>
    </format>
    <format dxfId="117">
      <pivotArea dataOnly="0" labelOnly="1" outline="0" axis="axisValues" fieldPosition="0"/>
    </format>
    <format dxfId="118">
      <pivotArea outline="0" collapsedLevelsAreSubtotals="1" fieldPosition="0"/>
    </format>
    <format dxfId="1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632E6-F09D-AE41-8A0C-4DC525EA2C83}" name="PivotTable7" cacheId="6367" applyNumberFormats="0" applyBorderFormats="0" applyFontFormats="0" applyPatternFormats="0" applyAlignmentFormats="0" applyWidthHeightFormats="1" dataCaption="Values" showMissing="0" updatedVersion="8" minRefreshableVersion="3" itemPrintTitles="1" mergeItem="1" createdVersion="6" indent="0" outline="1" outlineData="1" multipleFieldFilters="0" rowHeaderCaption="Employee Category" fieldListSortAscending="1">
  <location ref="A35:C42" firstHeaderRow="0" firstDataRow="1" firstDataCol="1"/>
  <pivotFields count="32">
    <pivotField axis="axisRow" showAll="0">
      <items count="43">
        <item sd="0" x="5"/>
        <item m="1" x="40"/>
        <item m="1" x="16"/>
        <item m="1" x="32"/>
        <item m="1" x="38"/>
        <item m="1" x="12"/>
        <item m="1" x="18"/>
        <item m="1" x="15"/>
        <item m="1" x="20"/>
        <item m="1" x="9"/>
        <item m="1" x="29"/>
        <item m="1" x="11"/>
        <item m="1" x="6"/>
        <item m="1" x="7"/>
        <item m="1" x="27"/>
        <item m="1" x="23"/>
        <item m="1" x="36"/>
        <item m="1" x="8"/>
        <item m="1" x="34"/>
        <item m="1" x="19"/>
        <item m="1" x="10"/>
        <item m="1" x="22"/>
        <item m="1" x="33"/>
        <item m="1" x="17"/>
        <item m="1" x="21"/>
        <item m="1" x="13"/>
        <item m="1" x="24"/>
        <item m="1" x="25"/>
        <item m="1" x="41"/>
        <item m="1" x="35"/>
        <item m="1" x="39"/>
        <item m="1" x="28"/>
        <item m="1" x="30"/>
        <item m="1" x="14"/>
        <item m="1" x="37"/>
        <item m="1" x="31"/>
        <item m="1" x="26"/>
        <item x="0"/>
        <item x="1"/>
        <item x="2"/>
        <item x="3"/>
        <item x="4"/>
        <item t="default"/>
      </items>
    </pivotField>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0"/>
  </rowFields>
  <rowItems count="7">
    <i>
      <x/>
    </i>
    <i>
      <x v="37"/>
    </i>
    <i>
      <x v="38"/>
    </i>
    <i>
      <x v="39"/>
    </i>
    <i>
      <x v="40"/>
    </i>
    <i>
      <x v="41"/>
    </i>
    <i t="grand">
      <x/>
    </i>
  </rowItems>
  <colFields count="1">
    <field x="-2"/>
  </colFields>
  <colItems count="2">
    <i>
      <x/>
    </i>
    <i i="1">
      <x v="1"/>
    </i>
  </colItems>
  <dataFields count="2">
    <dataField name="Requested Classes" fld="20" subtotal="count" baseField="0" baseItem="0"/>
    <dataField name="Requested Salary" fld="20" baseField="0" baseItem="0"/>
  </dataFields>
  <formats count="40">
    <format dxfId="509">
      <pivotArea outline="0" collapsedLevelsAreSubtotals="1" fieldPosition="0"/>
    </format>
    <format dxfId="510">
      <pivotArea outline="0" collapsedLevelsAreSubtotals="1" fieldPosition="0"/>
    </format>
    <format dxfId="511">
      <pivotArea outline="0" collapsedLevelsAreSubtotals="1" fieldPosition="0"/>
    </format>
    <format dxfId="512">
      <pivotArea type="all" dataOnly="0" outline="0" fieldPosition="0"/>
    </format>
    <format dxfId="513">
      <pivotArea outline="0" collapsedLevelsAreSubtotals="1" fieldPosition="0"/>
    </format>
    <format dxfId="514">
      <pivotArea dataOnly="0" labelOnly="1" outline="0" axis="axisValues" fieldPosition="0"/>
    </format>
    <format dxfId="515">
      <pivotArea dataOnly="0" labelOnly="1" grandRow="1" outline="0" fieldPosition="0"/>
    </format>
    <format dxfId="516">
      <pivotArea dataOnly="0" labelOnly="1" outline="0" axis="axisValues" fieldPosition="0"/>
    </format>
    <format dxfId="517">
      <pivotArea type="all" dataOnly="0" outline="0" fieldPosition="0"/>
    </format>
    <format dxfId="518">
      <pivotArea outline="0" collapsedLevelsAreSubtotals="1" fieldPosition="0"/>
    </format>
    <format dxfId="519">
      <pivotArea dataOnly="0" labelOnly="1" outline="0" axis="axisValues" fieldPosition="0"/>
    </format>
    <format dxfId="520">
      <pivotArea dataOnly="0" labelOnly="1" grandRow="1" outline="0" fieldPosition="0"/>
    </format>
    <format dxfId="521">
      <pivotArea dataOnly="0" labelOnly="1" outline="0" axis="axisValues" fieldPosition="0"/>
    </format>
    <format dxfId="522">
      <pivotArea dataOnly="0" labelOnly="1" outline="0" axis="axisValues" fieldPosition="0"/>
    </format>
    <format dxfId="523">
      <pivotArea dataOnly="0" labelOnly="1" outline="0" axis="axisValues" fieldPosition="0"/>
    </format>
    <format dxfId="524">
      <pivotArea dataOnly="0" labelOnly="1" outline="0" axis="axisValues" fieldPosition="0"/>
    </format>
    <format dxfId="525">
      <pivotArea dataOnly="0" labelOnly="1" outline="0" axis="axisValues" fieldPosition="0"/>
    </format>
    <format dxfId="526">
      <pivotArea dataOnly="0" labelOnly="1" outline="0" axis="axisValues" fieldPosition="0"/>
    </format>
    <format dxfId="527">
      <pivotArea dataOnly="0" labelOnly="1" outline="0" axis="axisValues" fieldPosition="0"/>
    </format>
    <format dxfId="528">
      <pivotArea dataOnly="0" labelOnly="1" outline="0" axis="axisValues" fieldPosition="0"/>
    </format>
    <format dxfId="529">
      <pivotArea dataOnly="0" labelOnly="1" outline="0" axis="axisValues" fieldPosition="0"/>
    </format>
    <format dxfId="530">
      <pivotArea dataOnly="0" labelOnly="1" outline="0" axis="axisValues" fieldPosition="0"/>
    </format>
    <format dxfId="531">
      <pivotArea dataOnly="0" labelOnly="1" outline="0" axis="axisValues" fieldPosition="0"/>
    </format>
    <format dxfId="532">
      <pivotArea type="all" dataOnly="0" outline="0" fieldPosition="0"/>
    </format>
    <format dxfId="533">
      <pivotArea outline="0" collapsedLevelsAreSubtotals="1" fieldPosition="0"/>
    </format>
    <format dxfId="534">
      <pivotArea dataOnly="0" labelOnly="1" outline="0" axis="axisValues" fieldPosition="0"/>
    </format>
    <format dxfId="535">
      <pivotArea dataOnly="0" labelOnly="1" grandRow="1" outline="0" fieldPosition="0"/>
    </format>
    <format dxfId="536">
      <pivotArea dataOnly="0" labelOnly="1" outline="0" axis="axisValues" fieldPosition="0"/>
    </format>
    <format dxfId="537">
      <pivotArea field="0" type="button" dataOnly="0" labelOnly="1" outline="0" axis="axisRow" fieldPosition="1"/>
    </format>
    <format dxfId="538">
      <pivotArea dataOnly="0" labelOnly="1" outline="0" fieldPosition="0">
        <references count="1">
          <reference field="4294967294" count="1">
            <x v="1"/>
          </reference>
        </references>
      </pivotArea>
    </format>
    <format dxfId="539">
      <pivotArea field="0" type="button" dataOnly="0" labelOnly="1" outline="0" axis="axisRow" fieldPosition="1"/>
    </format>
    <format dxfId="540">
      <pivotArea dataOnly="0" labelOnly="1" outline="0" fieldPosition="0">
        <references count="1">
          <reference field="4294967294" count="1">
            <x v="1"/>
          </reference>
        </references>
      </pivotArea>
    </format>
    <format dxfId="541">
      <pivotArea field="0" type="button" dataOnly="0" labelOnly="1" outline="0" axis="axisRow" fieldPosition="1"/>
    </format>
    <format dxfId="542">
      <pivotArea dataOnly="0" labelOnly="1" outline="0" fieldPosition="0">
        <references count="1">
          <reference field="4294967294" count="1">
            <x v="1"/>
          </reference>
        </references>
      </pivotArea>
    </format>
    <format dxfId="543">
      <pivotArea dataOnly="0" labelOnly="1" outline="0" fieldPosition="0">
        <references count="1">
          <reference field="4294967294" count="1">
            <x v="0"/>
          </reference>
        </references>
      </pivotArea>
    </format>
    <format dxfId="544">
      <pivotArea outline="0" collapsedLevelsAreSubtotals="1" fieldPosition="0">
        <references count="1">
          <reference field="4294967294" count="1" selected="0">
            <x v="0"/>
          </reference>
        </references>
      </pivotArea>
    </format>
    <format dxfId="545">
      <pivotArea outline="0" collapsedLevelsAreSubtotals="1" fieldPosition="0">
        <references count="1">
          <reference field="4294967294" count="1" selected="0">
            <x v="0"/>
          </reference>
        </references>
      </pivotArea>
    </format>
    <format dxfId="546">
      <pivotArea dataOnly="0" labelOnly="1" outline="0" fieldPosition="0">
        <references count="1">
          <reference field="4294967294" count="1">
            <x v="0"/>
          </reference>
        </references>
      </pivotArea>
    </format>
    <format dxfId="547">
      <pivotArea dataOnly="0" labelOnly="1" outline="0" fieldPosition="0">
        <references count="1">
          <reference field="4294967294" count="1">
            <x v="0"/>
          </reference>
        </references>
      </pivotArea>
    </format>
    <format dxfId="54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526AB8-484F-F541-A3D8-A2546A66E201}" name="PivotTable1" cacheId="636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18:C21" firstHeaderRow="0" firstDataRow="1" firstDataCol="1"/>
  <pivotFields count="32">
    <pivotField showAll="0"/>
    <pivotField showAll="0"/>
    <pivotField showAll="0"/>
    <pivotField showAll="0"/>
    <pivotField showAll="0"/>
    <pivotField showAll="0"/>
    <pivotField showAll="0"/>
    <pivotField axis="axisRow" showAll="0" defaultSubtotal="0">
      <items count="5">
        <item x="1"/>
        <item m="1" x="2"/>
        <item x="0"/>
        <item m="1" x="3"/>
        <item m="1"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7"/>
  </rowFields>
  <rowItems count="3">
    <i>
      <x/>
    </i>
    <i>
      <x v="2"/>
    </i>
    <i t="grand">
      <x/>
    </i>
  </rowItems>
  <colFields count="1">
    <field x="-2"/>
  </colFields>
  <colItems count="2">
    <i>
      <x/>
    </i>
    <i i="1">
      <x v="1"/>
    </i>
  </colItems>
  <dataFields count="2">
    <dataField name="Requested Classes" fld="20" subtotal="count" baseField="0" baseItem="0"/>
    <dataField name="Requested Salary" fld="20" baseField="0" baseItem="0"/>
  </dataFields>
  <formats count="34">
    <format dxfId="475">
      <pivotArea outline="0" collapsedLevelsAreSubtotals="1" fieldPosition="0"/>
    </format>
    <format dxfId="476">
      <pivotArea dataOnly="0" labelOnly="1" outline="0" axis="axisValues" fieldPosition="0"/>
    </format>
    <format dxfId="477">
      <pivotArea dataOnly="0" labelOnly="1" outline="0" axis="axisValues" fieldPosition="0"/>
    </format>
    <format dxfId="478">
      <pivotArea dataOnly="0" labelOnly="1" outline="0" axis="axisValues" fieldPosition="0"/>
    </format>
    <format dxfId="479">
      <pivotArea dataOnly="0" labelOnly="1" outline="0" axis="axisValues" fieldPosition="0"/>
    </format>
    <format dxfId="480">
      <pivotArea outline="0" collapsedLevelsAreSubtotals="1" fieldPosition="0"/>
    </format>
    <format dxfId="481">
      <pivotArea outline="0" collapsedLevelsAreSubtotals="1" fieldPosition="0"/>
    </format>
    <format dxfId="482">
      <pivotArea type="all" dataOnly="0" outline="0" fieldPosition="0"/>
    </format>
    <format dxfId="483">
      <pivotArea outline="0" collapsedLevelsAreSubtotals="1" fieldPosition="0"/>
    </format>
    <format dxfId="484">
      <pivotArea dataOnly="0" labelOnly="1" outline="0" axis="axisValues" fieldPosition="0"/>
    </format>
    <format dxfId="485">
      <pivotArea dataOnly="0" labelOnly="1" grandRow="1" outline="0" fieldPosition="0"/>
    </format>
    <format dxfId="486">
      <pivotArea dataOnly="0" labelOnly="1" outline="0" axis="axisValues" fieldPosition="0"/>
    </format>
    <format dxfId="487">
      <pivotArea type="all" dataOnly="0" outline="0" fieldPosition="0"/>
    </format>
    <format dxfId="488">
      <pivotArea outline="0" collapsedLevelsAreSubtotals="1" fieldPosition="0"/>
    </format>
    <format dxfId="489">
      <pivotArea dataOnly="0" labelOnly="1" outline="0" axis="axisValues" fieldPosition="0"/>
    </format>
    <format dxfId="490">
      <pivotArea dataOnly="0" labelOnly="1" grandRow="1" outline="0" fieldPosition="0"/>
    </format>
    <format dxfId="491">
      <pivotArea dataOnly="0" labelOnly="1" outline="0" axis="axisValues" fieldPosition="0"/>
    </format>
    <format dxfId="492">
      <pivotArea dataOnly="0" labelOnly="1" outline="0" axis="axisValues" fieldPosition="0"/>
    </format>
    <format dxfId="493">
      <pivotArea dataOnly="0" labelOnly="1" outline="0" axis="axisValues" fieldPosition="0"/>
    </format>
    <format dxfId="494">
      <pivotArea type="all" dataOnly="0" outline="0" fieldPosition="0"/>
    </format>
    <format dxfId="495">
      <pivotArea outline="0" collapsedLevelsAreSubtotals="1" fieldPosition="0"/>
    </format>
    <format dxfId="496">
      <pivotArea dataOnly="0" labelOnly="1" outline="0" axis="axisValues" fieldPosition="0"/>
    </format>
    <format dxfId="497">
      <pivotArea dataOnly="0" labelOnly="1" grandRow="1" outline="0" fieldPosition="0"/>
    </format>
    <format dxfId="498">
      <pivotArea dataOnly="0" labelOnly="1" outline="0" axis="axisValues" fieldPosition="0"/>
    </format>
    <format dxfId="499">
      <pivotArea collapsedLevelsAreSubtotals="1" fieldPosition="0">
        <references count="1">
          <reference field="7" count="0"/>
        </references>
      </pivotArea>
    </format>
    <format dxfId="500">
      <pivotArea dataOnly="0" labelOnly="1" fieldPosition="0">
        <references count="1">
          <reference field="7" count="0"/>
        </references>
      </pivotArea>
    </format>
    <format dxfId="501">
      <pivotArea outline="0" collapsedLevelsAreSubtotals="1" fieldPosition="0">
        <references count="1">
          <reference field="4294967294" count="1" selected="0">
            <x v="0"/>
          </reference>
        </references>
      </pivotArea>
    </format>
    <format dxfId="502">
      <pivotArea dataOnly="0" labelOnly="1" outline="0" fieldPosition="0">
        <references count="1">
          <reference field="4294967294" count="1">
            <x v="0"/>
          </reference>
        </references>
      </pivotArea>
    </format>
    <format dxfId="503">
      <pivotArea dataOnly="0" labelOnly="1" outline="0" fieldPosition="0">
        <references count="1">
          <reference field="4294967294" count="1">
            <x v="0"/>
          </reference>
        </references>
      </pivotArea>
    </format>
    <format dxfId="504">
      <pivotArea outline="0" collapsedLevelsAreSubtotals="1" fieldPosition="0">
        <references count="1">
          <reference field="4294967294" count="1" selected="0">
            <x v="0"/>
          </reference>
        </references>
      </pivotArea>
    </format>
    <format dxfId="505">
      <pivotArea dataOnly="0" labelOnly="1" outline="0" fieldPosition="0">
        <references count="1">
          <reference field="4294967294" count="1">
            <x v="0"/>
          </reference>
        </references>
      </pivotArea>
    </format>
    <format dxfId="506">
      <pivotArea field="7" type="button" dataOnly="0" labelOnly="1" outline="0" axis="axisRow" fieldPosition="0"/>
    </format>
    <format dxfId="507">
      <pivotArea dataOnly="0" labelOnly="1" outline="0" fieldPosition="0">
        <references count="1">
          <reference field="4294967294" count="1">
            <x v="0"/>
          </reference>
        </references>
      </pivotArea>
    </format>
    <format dxfId="508">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E16F59-77AA-A14C-AB4A-C2C6C353C3BA}" name="PivotTable3" cacheId="636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16:C20"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showAll="0" defaultSubtotal="0">
      <items count="4">
        <item x="2"/>
        <item x="0"/>
        <item m="1" x="3"/>
        <item x="1"/>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14"/>
  </rowFields>
  <rowItems count="4">
    <i>
      <x/>
    </i>
    <i>
      <x v="1"/>
    </i>
    <i>
      <x v="3"/>
    </i>
    <i t="grand">
      <x/>
    </i>
  </rowItems>
  <colFields count="1">
    <field x="-2"/>
  </colFields>
  <colItems count="2">
    <i>
      <x/>
    </i>
    <i i="1">
      <x v="1"/>
    </i>
  </colItems>
  <dataFields count="2">
    <dataField name="Approved Classes" fld="22" subtotal="count" baseField="16" baseItem="0"/>
    <dataField name="Approved Salary" fld="22" baseField="0" baseItem="0" numFmtId="164"/>
  </dataFields>
  <formats count="60">
    <format dxfId="415">
      <pivotArea outline="0" collapsedLevelsAreSubtotals="1" fieldPosition="0"/>
    </format>
    <format dxfId="416">
      <pivotArea outline="0" collapsedLevelsAreSubtotals="1" fieldPosition="0"/>
    </format>
    <format dxfId="417">
      <pivotArea outline="0" collapsedLevelsAreSubtotals="1" fieldPosition="0"/>
    </format>
    <format dxfId="418">
      <pivotArea type="all" dataOnly="0" outline="0" fieldPosition="0"/>
    </format>
    <format dxfId="419">
      <pivotArea outline="0" collapsedLevelsAreSubtotals="1" fieldPosition="0"/>
    </format>
    <format dxfId="420">
      <pivotArea dataOnly="0" labelOnly="1" outline="0" axis="axisValues" fieldPosition="0"/>
    </format>
    <format dxfId="421">
      <pivotArea dataOnly="0" labelOnly="1" grandRow="1" outline="0" fieldPosition="0"/>
    </format>
    <format dxfId="422">
      <pivotArea dataOnly="0" labelOnly="1" outline="0" axis="axisValues" fieldPosition="0"/>
    </format>
    <format dxfId="423">
      <pivotArea type="all" dataOnly="0" outline="0" fieldPosition="0"/>
    </format>
    <format dxfId="424">
      <pivotArea outline="0" collapsedLevelsAreSubtotals="1" fieldPosition="0"/>
    </format>
    <format dxfId="425">
      <pivotArea dataOnly="0" labelOnly="1" outline="0" axis="axisValues" fieldPosition="0"/>
    </format>
    <format dxfId="426">
      <pivotArea dataOnly="0" labelOnly="1" grandRow="1" outline="0" fieldPosition="0"/>
    </format>
    <format dxfId="427">
      <pivotArea dataOnly="0" labelOnly="1" outline="0" axis="axisValues" fieldPosition="0"/>
    </format>
    <format dxfId="428">
      <pivotArea dataOnly="0" labelOnly="1" outline="0" axis="axisValues" fieldPosition="0"/>
    </format>
    <format dxfId="429">
      <pivotArea dataOnly="0" labelOnly="1" outline="0" axis="axisValues" fieldPosition="0"/>
    </format>
    <format dxfId="430">
      <pivotArea dataOnly="0" labelOnly="1" outline="0" axis="axisValues" fieldPosition="0"/>
    </format>
    <format dxfId="431">
      <pivotArea dataOnly="0" labelOnly="1" outline="0" axis="axisValues" fieldPosition="0"/>
    </format>
    <format dxfId="432">
      <pivotArea dataOnly="0" labelOnly="1" outline="0" axis="axisValues" fieldPosition="0"/>
    </format>
    <format dxfId="433">
      <pivotArea dataOnly="0" labelOnly="1" outline="0" axis="axisValues" fieldPosition="0"/>
    </format>
    <format dxfId="434">
      <pivotArea dataOnly="0" labelOnly="1" outline="0" axis="axisValues" fieldPosition="0"/>
    </format>
    <format dxfId="435">
      <pivotArea dataOnly="0" labelOnly="1" outline="0" axis="axisValues" fieldPosition="0"/>
    </format>
    <format dxfId="436">
      <pivotArea dataOnly="0" labelOnly="1" outline="0" axis="axisValues" fieldPosition="0"/>
    </format>
    <format dxfId="437">
      <pivotArea dataOnly="0" labelOnly="1" outline="0" axis="axisValues" fieldPosition="0"/>
    </format>
    <format dxfId="438">
      <pivotArea grandRow="1" outline="0" collapsedLevelsAreSubtotals="1" fieldPosition="0"/>
    </format>
    <format dxfId="439">
      <pivotArea dataOnly="0" labelOnly="1" grandRow="1" outline="0" fieldPosition="0"/>
    </format>
    <format dxfId="440">
      <pivotArea dataOnly="0" labelOnly="1" outline="0" fieldPosition="0">
        <references count="1">
          <reference field="4294967294" count="1">
            <x v="1"/>
          </reference>
        </references>
      </pivotArea>
    </format>
    <format dxfId="441">
      <pivotArea dataOnly="0" labelOnly="1" outline="0" fieldPosition="0">
        <references count="1">
          <reference field="4294967294" count="1">
            <x v="1"/>
          </reference>
        </references>
      </pivotArea>
    </format>
    <format dxfId="442">
      <pivotArea dataOnly="0" labelOnly="1" outline="0" fieldPosition="0">
        <references count="1">
          <reference field="4294967294" count="1">
            <x v="1"/>
          </reference>
        </references>
      </pivotArea>
    </format>
    <format dxfId="443">
      <pivotArea dataOnly="0" labelOnly="1" outline="0" fieldPosition="0">
        <references count="1">
          <reference field="4294967294" count="1">
            <x v="1"/>
          </reference>
        </references>
      </pivotArea>
    </format>
    <format dxfId="444">
      <pivotArea dataOnly="0" labelOnly="1" outline="0" fieldPosition="0">
        <references count="1">
          <reference field="4294967294" count="1">
            <x v="1"/>
          </reference>
        </references>
      </pivotArea>
    </format>
    <format dxfId="445">
      <pivotArea dataOnly="0" labelOnly="1" outline="0" fieldPosition="0">
        <references count="1">
          <reference field="4294967294" count="1">
            <x v="1"/>
          </reference>
        </references>
      </pivotArea>
    </format>
    <format dxfId="446">
      <pivotArea dataOnly="0" labelOnly="1" grandRow="1" outline="0" fieldPosition="0"/>
    </format>
    <format dxfId="447">
      <pivotArea outline="0" collapsedLevelsAreSubtotals="1" fieldPosition="0">
        <references count="1">
          <reference field="4294967294" count="1" selected="0">
            <x v="1"/>
          </reference>
        </references>
      </pivotArea>
    </format>
    <format dxfId="448">
      <pivotArea dataOnly="0" labelOnly="1" outline="0" fieldPosition="0">
        <references count="1">
          <reference field="4294967294" count="1">
            <x v="1"/>
          </reference>
        </references>
      </pivotArea>
    </format>
    <format dxfId="449">
      <pivotArea outline="0" collapsedLevelsAreSubtotals="1" fieldPosition="0">
        <references count="1">
          <reference field="4294967294" count="1" selected="0">
            <x v="1"/>
          </reference>
        </references>
      </pivotArea>
    </format>
    <format dxfId="450">
      <pivotArea dataOnly="0" labelOnly="1" outline="0" fieldPosition="0">
        <references count="1">
          <reference field="4294967294" count="1">
            <x v="1"/>
          </reference>
        </references>
      </pivotArea>
    </format>
    <format dxfId="451">
      <pivotArea field="14" type="button" dataOnly="0" labelOnly="1" outline="0" axis="axisRow" fieldPosition="0"/>
    </format>
    <format dxfId="452">
      <pivotArea field="14" type="button" dataOnly="0" labelOnly="1" outline="0" axis="axisRow" fieldPosition="0"/>
    </format>
    <format dxfId="453">
      <pivotArea field="14" type="button" dataOnly="0" labelOnly="1" outline="0" axis="axisRow" fieldPosition="0"/>
    </format>
    <format dxfId="454">
      <pivotArea field="14" type="button" dataOnly="0" labelOnly="1" outline="0" axis="axisRow" fieldPosition="0"/>
    </format>
    <format dxfId="455">
      <pivotArea dataOnly="0" labelOnly="1" outline="0" fieldPosition="0">
        <references count="1">
          <reference field="4294967294" count="1">
            <x v="1"/>
          </reference>
        </references>
      </pivotArea>
    </format>
    <format dxfId="456">
      <pivotArea field="14" type="button" dataOnly="0" labelOnly="1" outline="0" axis="axisRow" fieldPosition="0"/>
    </format>
    <format dxfId="457">
      <pivotArea dataOnly="0" labelOnly="1" outline="0" fieldPosition="0">
        <references count="1">
          <reference field="4294967294" count="1">
            <x v="1"/>
          </reference>
        </references>
      </pivotArea>
    </format>
    <format dxfId="458">
      <pivotArea field="14" type="button" dataOnly="0" labelOnly="1" outline="0" axis="axisRow" fieldPosition="0"/>
    </format>
    <format dxfId="459">
      <pivotArea dataOnly="0" labelOnly="1" outline="0" fieldPosition="0">
        <references count="1">
          <reference field="4294967294" count="1">
            <x v="1"/>
          </reference>
        </references>
      </pivotArea>
    </format>
    <format dxfId="460">
      <pivotArea field="14" type="button" dataOnly="0" labelOnly="1" outline="0" axis="axisRow" fieldPosition="0"/>
    </format>
    <format dxfId="461">
      <pivotArea dataOnly="0" labelOnly="1" outline="0" fieldPosition="0">
        <references count="1">
          <reference field="4294967294" count="1">
            <x v="1"/>
          </reference>
        </references>
      </pivotArea>
    </format>
    <format dxfId="462">
      <pivotArea field="14" type="button" dataOnly="0" labelOnly="1" outline="0" axis="axisRow" fieldPosition="0"/>
    </format>
    <format dxfId="463">
      <pivotArea dataOnly="0" labelOnly="1" fieldPosition="0">
        <references count="1">
          <reference field="14" count="0"/>
        </references>
      </pivotArea>
    </format>
    <format dxfId="464">
      <pivotArea dataOnly="0" labelOnly="1" fieldPosition="0">
        <references count="1">
          <reference field="14" count="0"/>
        </references>
      </pivotArea>
    </format>
    <format dxfId="465">
      <pivotArea collapsedLevelsAreSubtotals="1" fieldPosition="0">
        <references count="1">
          <reference field="14" count="0"/>
        </references>
      </pivotArea>
    </format>
    <format dxfId="466">
      <pivotArea dataOnly="0" labelOnly="1" fieldPosition="0">
        <references count="1">
          <reference field="14" count="0"/>
        </references>
      </pivotArea>
    </format>
    <format dxfId="467">
      <pivotArea outline="0" collapsedLevelsAreSubtotals="1" fieldPosition="0">
        <references count="1">
          <reference field="4294967294" count="1" selected="0">
            <x v="0"/>
          </reference>
        </references>
      </pivotArea>
    </format>
    <format dxfId="468">
      <pivotArea dataOnly="0" labelOnly="1" outline="0" fieldPosition="0">
        <references count="1">
          <reference field="4294967294" count="1">
            <x v="0"/>
          </reference>
        </references>
      </pivotArea>
    </format>
    <format dxfId="469">
      <pivotArea dataOnly="0" labelOnly="1" outline="0" fieldPosition="0">
        <references count="1">
          <reference field="4294967294" count="1">
            <x v="0"/>
          </reference>
        </references>
      </pivotArea>
    </format>
    <format dxfId="470">
      <pivotArea dataOnly="0" labelOnly="1" outline="0" fieldPosition="0">
        <references count="1">
          <reference field="4294967294" count="1">
            <x v="0"/>
          </reference>
        </references>
      </pivotArea>
    </format>
    <format dxfId="471">
      <pivotArea dataOnly="0" labelOnly="1" outline="0" fieldPosition="0">
        <references count="1">
          <reference field="4294967294" count="1">
            <x v="0"/>
          </reference>
        </references>
      </pivotArea>
    </format>
    <format dxfId="472">
      <pivotArea dataOnly="0" labelOnly="1" outline="0" fieldPosition="0">
        <references count="1">
          <reference field="4294967294" count="1">
            <x v="0"/>
          </reference>
        </references>
      </pivotArea>
    </format>
    <format dxfId="473">
      <pivotArea outline="0" collapsedLevelsAreSubtotals="1" fieldPosition="0">
        <references count="1">
          <reference field="4294967294" count="1" selected="0">
            <x v="0"/>
          </reference>
        </references>
      </pivotArea>
    </format>
    <format dxfId="47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B4D13C-8589-284C-A5E3-B47FC6064195}" name="PivotTable5" cacheId="636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A26:C30"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6">
        <item x="1"/>
        <item m="1" x="5"/>
        <item x="2"/>
        <item m="1" x="3"/>
        <item m="1" x="4"/>
        <item x="0"/>
      </items>
    </pivotField>
    <pivotField showAll="0" defaultSubtotal="0"/>
    <pivotField showAll="0"/>
    <pivotField showAll="0" defaultSubtotal="0"/>
    <pivotField showAll="0" defaultSubtotal="0"/>
    <pivotField showAll="0" defaultSubtotal="0"/>
    <pivotField showAll="0" defaultSubtotal="0"/>
    <pivotField showAll="0"/>
  </pivotFields>
  <rowFields count="1">
    <field x="24"/>
  </rowFields>
  <rowItems count="4">
    <i>
      <x/>
    </i>
    <i>
      <x v="2"/>
    </i>
    <i>
      <x v="5"/>
    </i>
    <i t="grand">
      <x/>
    </i>
  </rowItems>
  <colFields count="1">
    <field x="-2"/>
  </colFields>
  <colItems count="2">
    <i>
      <x/>
    </i>
    <i i="1">
      <x v="1"/>
    </i>
  </colItems>
  <dataFields count="2">
    <dataField name="Approved Classes" fld="22" subtotal="count" baseField="26" baseItem="0"/>
    <dataField name="Approved Salary" fld="22" baseField="0" baseItem="0" numFmtId="164"/>
  </dataFields>
  <formats count="52">
    <format dxfId="363">
      <pivotArea outline="0" collapsedLevelsAreSubtotals="1" fieldPosition="0"/>
    </format>
    <format dxfId="364">
      <pivotArea outline="0" collapsedLevelsAreSubtotals="1" fieldPosition="0"/>
    </format>
    <format dxfId="365">
      <pivotArea outline="0" collapsedLevelsAreSubtotals="1" fieldPosition="0"/>
    </format>
    <format dxfId="366">
      <pivotArea type="all" dataOnly="0" outline="0" fieldPosition="0"/>
    </format>
    <format dxfId="367">
      <pivotArea outline="0" collapsedLevelsAreSubtotals="1" fieldPosition="0"/>
    </format>
    <format dxfId="368">
      <pivotArea dataOnly="0" labelOnly="1" outline="0" axis="axisValues" fieldPosition="0"/>
    </format>
    <format dxfId="369">
      <pivotArea dataOnly="0" labelOnly="1" grandRow="1" outline="0" fieldPosition="0"/>
    </format>
    <format dxfId="370">
      <pivotArea dataOnly="0" labelOnly="1" outline="0" axis="axisValues" fieldPosition="0"/>
    </format>
    <format dxfId="371">
      <pivotArea type="all" dataOnly="0" outline="0" fieldPosition="0"/>
    </format>
    <format dxfId="372">
      <pivotArea outline="0" collapsedLevelsAreSubtotals="1" fieldPosition="0"/>
    </format>
    <format dxfId="373">
      <pivotArea dataOnly="0" labelOnly="1" outline="0" axis="axisValues" fieldPosition="0"/>
    </format>
    <format dxfId="374">
      <pivotArea dataOnly="0" labelOnly="1" grandRow="1" outline="0" fieldPosition="0"/>
    </format>
    <format dxfId="375">
      <pivotArea dataOnly="0" labelOnly="1" outline="0" axis="axisValues" fieldPosition="0"/>
    </format>
    <format dxfId="376">
      <pivotArea dataOnly="0" labelOnly="1" outline="0" axis="axisValues" fieldPosition="0"/>
    </format>
    <format dxfId="377">
      <pivotArea dataOnly="0" labelOnly="1" outline="0" axis="axisValues" fieldPosition="0"/>
    </format>
    <format dxfId="378">
      <pivotArea dataOnly="0" labelOnly="1" outline="0" axis="axisValues" fieldPosition="0"/>
    </format>
    <format dxfId="379">
      <pivotArea dataOnly="0" labelOnly="1" outline="0" axis="axisValues" fieldPosition="0"/>
    </format>
    <format dxfId="380">
      <pivotArea dataOnly="0" labelOnly="1" outline="0" axis="axisValues" fieldPosition="0"/>
    </format>
    <format dxfId="381">
      <pivotArea dataOnly="0" labelOnly="1" outline="0" axis="axisValues" fieldPosition="0"/>
    </format>
    <format dxfId="382">
      <pivotArea dataOnly="0" labelOnly="1" outline="0" axis="axisValues" fieldPosition="0"/>
    </format>
    <format dxfId="383">
      <pivotArea dataOnly="0" labelOnly="1" outline="0" axis="axisValues" fieldPosition="0"/>
    </format>
    <format dxfId="384">
      <pivotArea dataOnly="0" labelOnly="1" outline="0" axis="axisValues" fieldPosition="0"/>
    </format>
    <format dxfId="385">
      <pivotArea dataOnly="0" labelOnly="1" outline="0" axis="axisValues" fieldPosition="0"/>
    </format>
    <format dxfId="386">
      <pivotArea grandRow="1" outline="0" collapsedLevelsAreSubtotals="1" fieldPosition="0"/>
    </format>
    <format dxfId="387">
      <pivotArea dataOnly="0" labelOnly="1" grandRow="1" outline="0" fieldPosition="0"/>
    </format>
    <format dxfId="388">
      <pivotArea dataOnly="0" labelOnly="1" outline="0" axis="axisValues" fieldPosition="0"/>
    </format>
    <format dxfId="389">
      <pivotArea dataOnly="0" labelOnly="1" outline="0" axis="axisValues" fieldPosition="0"/>
    </format>
    <format dxfId="390">
      <pivotArea type="all" dataOnly="0" outline="0" fieldPosition="0"/>
    </format>
    <format dxfId="391">
      <pivotArea outline="0" collapsedLevelsAreSubtotals="1" fieldPosition="0"/>
    </format>
    <format dxfId="392">
      <pivotArea dataOnly="0" labelOnly="1" outline="0" axis="axisValues" fieldPosition="0"/>
    </format>
    <format dxfId="393">
      <pivotArea dataOnly="0" labelOnly="1" grandRow="1" outline="0" fieldPosition="0"/>
    </format>
    <format dxfId="394">
      <pivotArea dataOnly="0" labelOnly="1" outline="0" axis="axisValues" fieldPosition="0"/>
    </format>
    <format dxfId="395">
      <pivotArea dataOnly="0" labelOnly="1" outline="0" axis="axisValues" fieldPosition="0"/>
    </format>
    <format dxfId="396">
      <pivotArea dataOnly="0" labelOnly="1" outline="0" axis="axisValues" fieldPosition="0"/>
    </format>
    <format dxfId="397">
      <pivotArea dataOnly="0" labelOnly="1" outline="0" axis="axisValues" fieldPosition="0"/>
    </format>
    <format dxfId="398">
      <pivotArea dataOnly="0" labelOnly="1" outline="0" axis="axisValues" fieldPosition="0"/>
    </format>
    <format dxfId="399">
      <pivotArea dataOnly="0" labelOnly="1" outline="0" axis="axisValues" fieldPosition="0"/>
    </format>
    <format dxfId="400">
      <pivotArea dataOnly="0" labelOnly="1" outline="0" axis="axisValues" fieldPosition="0"/>
    </format>
    <format dxfId="401">
      <pivotArea field="24" type="button" dataOnly="0" labelOnly="1" outline="0" axis="axisRow" fieldPosition="0"/>
    </format>
    <format dxfId="402">
      <pivotArea field="24" type="button" dataOnly="0" labelOnly="1" outline="0" axis="axisRow" fieldPosition="0"/>
    </format>
    <format dxfId="403">
      <pivotArea field="24" type="button" dataOnly="0" labelOnly="1" outline="0" axis="axisRow" fieldPosition="0"/>
    </format>
    <format dxfId="404">
      <pivotArea dataOnly="0" labelOnly="1" outline="0" fieldPosition="0">
        <references count="1">
          <reference field="4294967294" count="1">
            <x v="1"/>
          </reference>
        </references>
      </pivotArea>
    </format>
    <format dxfId="405">
      <pivotArea dataOnly="0" labelOnly="1" outline="0" fieldPosition="0">
        <references count="1">
          <reference field="4294967294" count="1">
            <x v="1"/>
          </reference>
        </references>
      </pivotArea>
    </format>
    <format dxfId="406">
      <pivotArea outline="0" collapsedLevelsAreSubtotals="1" fieldPosition="0">
        <references count="1">
          <reference field="4294967294" count="1" selected="0">
            <x v="0"/>
          </reference>
        </references>
      </pivotArea>
    </format>
    <format dxfId="407">
      <pivotArea dataOnly="0" labelOnly="1" outline="0" fieldPosition="0">
        <references count="1">
          <reference field="4294967294" count="1">
            <x v="0"/>
          </reference>
        </references>
      </pivotArea>
    </format>
    <format dxfId="408">
      <pivotArea dataOnly="0" labelOnly="1" outline="0" fieldPosition="0">
        <references count="1">
          <reference field="4294967294" count="1">
            <x v="0"/>
          </reference>
        </references>
      </pivotArea>
    </format>
    <format dxfId="409">
      <pivotArea dataOnly="0" labelOnly="1" outline="0" fieldPosition="0">
        <references count="1">
          <reference field="4294967294" count="1">
            <x v="0"/>
          </reference>
        </references>
      </pivotArea>
    </format>
    <format dxfId="410">
      <pivotArea dataOnly="0" labelOnly="1" outline="0" fieldPosition="0">
        <references count="1">
          <reference field="4294967294" count="1">
            <x v="0"/>
          </reference>
        </references>
      </pivotArea>
    </format>
    <format dxfId="411">
      <pivotArea dataOnly="0" labelOnly="1" outline="0" fieldPosition="0">
        <references count="1">
          <reference field="4294967294" count="1">
            <x v="0"/>
          </reference>
        </references>
      </pivotArea>
    </format>
    <format dxfId="412">
      <pivotArea outline="0" collapsedLevelsAreSubtotals="1" fieldPosition="0">
        <references count="1">
          <reference field="4294967294" count="1" selected="0">
            <x v="0"/>
          </reference>
        </references>
      </pivotArea>
    </format>
    <format dxfId="413">
      <pivotArea dataOnly="0" labelOnly="1" outline="0" fieldPosition="0">
        <references count="1">
          <reference field="4294967294" count="1">
            <x v="0"/>
          </reference>
        </references>
      </pivotArea>
    </format>
    <format dxfId="414">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8A4A99-A307-5D41-B918-F07859C89C55}" name="PivotTable4" cacheId="636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A36:C43" firstHeaderRow="0" firstDataRow="1" firstDataCol="1"/>
  <pivotFields count="32">
    <pivotField axis="axisRow" showAll="0">
      <items count="43">
        <item x="5"/>
        <item m="1" x="40"/>
        <item m="1" x="16"/>
        <item m="1" x="32"/>
        <item m="1" x="38"/>
        <item m="1" x="12"/>
        <item m="1" x="18"/>
        <item m="1" x="15"/>
        <item m="1" x="20"/>
        <item m="1" x="9"/>
        <item m="1" x="29"/>
        <item m="1" x="11"/>
        <item m="1" x="6"/>
        <item m="1" x="7"/>
        <item m="1" x="27"/>
        <item m="1" x="23"/>
        <item m="1" x="36"/>
        <item m="1" x="8"/>
        <item m="1" x="34"/>
        <item m="1" x="19"/>
        <item m="1" x="10"/>
        <item m="1" x="22"/>
        <item m="1" x="33"/>
        <item m="1" x="17"/>
        <item m="1" x="21"/>
        <item m="1" x="13"/>
        <item m="1" x="24"/>
        <item m="1" x="25"/>
        <item m="1" x="41"/>
        <item m="1" x="35"/>
        <item m="1" x="39"/>
        <item m="1" x="28"/>
        <item m="1" x="30"/>
        <item m="1" x="14"/>
        <item m="1" x="37"/>
        <item m="1" x="31"/>
        <item m="1" x="26"/>
        <item x="0"/>
        <item x="1"/>
        <item x="2"/>
        <item x="3"/>
        <item x="4"/>
        <item t="default"/>
      </items>
    </pivotField>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0"/>
  </rowFields>
  <rowItems count="7">
    <i>
      <x/>
    </i>
    <i>
      <x v="37"/>
    </i>
    <i>
      <x v="38"/>
    </i>
    <i>
      <x v="39"/>
    </i>
    <i>
      <x v="40"/>
    </i>
    <i>
      <x v="41"/>
    </i>
    <i t="grand">
      <x/>
    </i>
  </rowItems>
  <colFields count="1">
    <field x="-2"/>
  </colFields>
  <colItems count="2">
    <i>
      <x/>
    </i>
    <i i="1">
      <x v="1"/>
    </i>
  </colItems>
  <dataFields count="2">
    <dataField name="Approved Classes" fld="22" subtotal="count" baseField="5" baseItem="0"/>
    <dataField name="Approved Salary" fld="22" baseField="0" baseItem="0"/>
  </dataFields>
  <formats count="48">
    <format dxfId="315">
      <pivotArea outline="0" collapsedLevelsAreSubtotals="1" fieldPosition="0"/>
    </format>
    <format dxfId="316">
      <pivotArea outline="0" collapsedLevelsAreSubtotals="1" fieldPosition="0"/>
    </format>
    <format dxfId="317">
      <pivotArea outline="0" collapsedLevelsAreSubtotals="1" fieldPosition="0"/>
    </format>
    <format dxfId="318">
      <pivotArea type="all" dataOnly="0" outline="0" fieldPosition="0"/>
    </format>
    <format dxfId="319">
      <pivotArea outline="0" collapsedLevelsAreSubtotals="1" fieldPosition="0"/>
    </format>
    <format dxfId="320">
      <pivotArea dataOnly="0" labelOnly="1" outline="0" axis="axisValues" fieldPosition="0"/>
    </format>
    <format dxfId="321">
      <pivotArea dataOnly="0" labelOnly="1" grandRow="1" outline="0" fieldPosition="0"/>
    </format>
    <format dxfId="322">
      <pivotArea dataOnly="0" labelOnly="1" outline="0" axis="axisValues" fieldPosition="0"/>
    </format>
    <format dxfId="323">
      <pivotArea type="all" dataOnly="0" outline="0" fieldPosition="0"/>
    </format>
    <format dxfId="324">
      <pivotArea outline="0" collapsedLevelsAreSubtotals="1" fieldPosition="0"/>
    </format>
    <format dxfId="325">
      <pivotArea dataOnly="0" labelOnly="1" outline="0" axis="axisValues" fieldPosition="0"/>
    </format>
    <format dxfId="326">
      <pivotArea dataOnly="0" labelOnly="1" grandRow="1" outline="0" fieldPosition="0"/>
    </format>
    <format dxfId="327">
      <pivotArea dataOnly="0" labelOnly="1" outline="0" axis="axisValues" fieldPosition="0"/>
    </format>
    <format dxfId="328">
      <pivotArea dataOnly="0" labelOnly="1" outline="0" axis="axisValues" fieldPosition="0"/>
    </format>
    <format dxfId="329">
      <pivotArea dataOnly="0" labelOnly="1" outline="0" axis="axisValues" fieldPosition="0"/>
    </format>
    <format dxfId="330">
      <pivotArea dataOnly="0" labelOnly="1" outline="0" axis="axisValues" fieldPosition="0"/>
    </format>
    <format dxfId="331">
      <pivotArea dataOnly="0" labelOnly="1" outline="0" axis="axisValues" fieldPosition="0"/>
    </format>
    <format dxfId="332">
      <pivotArea dataOnly="0" labelOnly="1" outline="0" axis="axisValues" fieldPosition="0"/>
    </format>
    <format dxfId="333">
      <pivotArea dataOnly="0" labelOnly="1" outline="0" axis="axisValues" fieldPosition="0"/>
    </format>
    <format dxfId="334">
      <pivotArea grandRow="1" outline="0" collapsedLevelsAreSubtotals="1" fieldPosition="0"/>
    </format>
    <format dxfId="335">
      <pivotArea dataOnly="0" labelOnly="1" grandRow="1" outline="0" fieldPosition="0"/>
    </format>
    <format dxfId="336">
      <pivotArea dataOnly="0" labelOnly="1" outline="0" axis="axisValues" fieldPosition="0"/>
    </format>
    <format dxfId="337">
      <pivotArea dataOnly="0" labelOnly="1" outline="0" axis="axisValues" fieldPosition="0"/>
    </format>
    <format dxfId="338">
      <pivotArea type="all" dataOnly="0" outline="0" fieldPosition="0"/>
    </format>
    <format dxfId="339">
      <pivotArea outline="0" collapsedLevelsAreSubtotals="1" fieldPosition="0"/>
    </format>
    <format dxfId="340">
      <pivotArea dataOnly="0" labelOnly="1" outline="0" axis="axisValues" fieldPosition="0"/>
    </format>
    <format dxfId="341">
      <pivotArea dataOnly="0" labelOnly="1" grandRow="1" outline="0" fieldPosition="0"/>
    </format>
    <format dxfId="342">
      <pivotArea dataOnly="0" labelOnly="1" outline="0" axis="axisValues" fieldPosition="0"/>
    </format>
    <format dxfId="343">
      <pivotArea field="0" type="button" dataOnly="0" labelOnly="1" outline="0" axis="axisRow" fieldPosition="1"/>
    </format>
    <format dxfId="344">
      <pivotArea dataOnly="0" labelOnly="1" fieldPosition="0">
        <references count="1">
          <reference field="0" count="0"/>
        </references>
      </pivotArea>
    </format>
    <format dxfId="345">
      <pivotArea field="0" type="button" dataOnly="0" labelOnly="1" outline="0" axis="axisRow" fieldPosition="1"/>
    </format>
    <format dxfId="346">
      <pivotArea dataOnly="0" labelOnly="1" outline="0" fieldPosition="0">
        <references count="1">
          <reference field="4294967294" count="1">
            <x v="1"/>
          </reference>
        </references>
      </pivotArea>
    </format>
    <format dxfId="347">
      <pivotArea field="0" type="button" dataOnly="0" labelOnly="1" outline="0" axis="axisRow" fieldPosition="1"/>
    </format>
    <format dxfId="348">
      <pivotArea dataOnly="0" labelOnly="1" outline="0" fieldPosition="0">
        <references count="1">
          <reference field="4294967294" count="1">
            <x v="1"/>
          </reference>
        </references>
      </pivotArea>
    </format>
    <format dxfId="349">
      <pivotArea field="0" type="button" dataOnly="0" labelOnly="1" outline="0" axis="axisRow" fieldPosition="1"/>
    </format>
    <format dxfId="350">
      <pivotArea dataOnly="0" labelOnly="1" outline="0" fieldPosition="0">
        <references count="1">
          <reference field="4294967294" count="1">
            <x v="1"/>
          </reference>
        </references>
      </pivotArea>
    </format>
    <format dxfId="351">
      <pivotArea dataOnly="0" labelOnly="1" outline="0" fieldPosition="0">
        <references count="1">
          <reference field="4294967294" count="1">
            <x v="1"/>
          </reference>
        </references>
      </pivotArea>
    </format>
    <format dxfId="352">
      <pivotArea field="0" type="button" dataOnly="0" labelOnly="1" outline="0" axis="axisRow" fieldPosition="1"/>
    </format>
    <format dxfId="353">
      <pivotArea dataOnly="0" labelOnly="1" fieldPosition="0">
        <references count="1">
          <reference field="0" count="0"/>
        </references>
      </pivotArea>
    </format>
    <format dxfId="354">
      <pivotArea dataOnly="0" labelOnly="1" fieldPosition="0">
        <references count="1">
          <reference field="0" count="0"/>
        </references>
      </pivotArea>
    </format>
    <format dxfId="355">
      <pivotArea outline="0" collapsedLevelsAreSubtotals="1" fieldPosition="0">
        <references count="1">
          <reference field="4294967294" count="1" selected="0">
            <x v="0"/>
          </reference>
        </references>
      </pivotArea>
    </format>
    <format dxfId="356">
      <pivotArea dataOnly="0" labelOnly="1" outline="0" fieldPosition="0">
        <references count="1">
          <reference field="4294967294" count="1">
            <x v="0"/>
          </reference>
        </references>
      </pivotArea>
    </format>
    <format dxfId="357">
      <pivotArea dataOnly="0" labelOnly="1" outline="0" fieldPosition="0">
        <references count="1">
          <reference field="4294967294" count="1">
            <x v="0"/>
          </reference>
        </references>
      </pivotArea>
    </format>
    <format dxfId="358">
      <pivotArea dataOnly="0" labelOnly="1" outline="0" fieldPosition="0">
        <references count="1">
          <reference field="4294967294" count="1">
            <x v="0"/>
          </reference>
        </references>
      </pivotArea>
    </format>
    <format dxfId="359">
      <pivotArea dataOnly="0" labelOnly="1" outline="0" fieldPosition="0">
        <references count="1">
          <reference field="4294967294" count="1">
            <x v="0"/>
          </reference>
        </references>
      </pivotArea>
    </format>
    <format dxfId="360">
      <pivotArea dataOnly="0" labelOnly="1" outline="0" fieldPosition="0">
        <references count="1">
          <reference field="4294967294" count="1">
            <x v="0"/>
          </reference>
        </references>
      </pivotArea>
    </format>
    <format dxfId="361">
      <pivotArea outline="0" collapsedLevelsAreSubtotals="1" fieldPosition="0">
        <references count="1">
          <reference field="4294967294" count="1" selected="0">
            <x v="0"/>
          </reference>
        </references>
      </pivotArea>
    </format>
    <format dxfId="36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075525-7050-4B49-825F-A384D6C9EBF7}" name="PivotTable2" cacheId="636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2:C5" firstHeaderRow="0" firstDataRow="1" firstDataCol="1"/>
  <pivotFields count="32">
    <pivotField showAll="0"/>
    <pivotField showAll="0"/>
    <pivotField showAll="0"/>
    <pivotField showAll="0"/>
    <pivotField showAll="0"/>
    <pivotField showAll="0"/>
    <pivotField showAll="0"/>
    <pivotField axis="axisRow" showAll="0" defaultSubtotal="0">
      <items count="5">
        <item x="1"/>
        <item m="1" x="2"/>
        <item x="0"/>
        <item m="1" x="3"/>
        <item m="1"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7"/>
  </rowFields>
  <rowItems count="3">
    <i>
      <x/>
    </i>
    <i>
      <x v="2"/>
    </i>
    <i t="grand">
      <x/>
    </i>
  </rowItems>
  <colFields count="1">
    <field x="-2"/>
  </colFields>
  <colItems count="2">
    <i>
      <x/>
    </i>
    <i i="1">
      <x v="1"/>
    </i>
  </colItems>
  <dataFields count="2">
    <dataField name="Approved Classes" fld="22" subtotal="count" baseField="9" baseItem="0"/>
    <dataField name="Approved Salary" fld="22" baseField="0" baseItem="0"/>
  </dataFields>
  <formats count="51">
    <format dxfId="264">
      <pivotArea outline="0" collapsedLevelsAreSubtotals="1" fieldPosition="0"/>
    </format>
    <format dxfId="265">
      <pivotArea dataOnly="0" labelOnly="1" outline="0" axis="axisValues" fieldPosition="0"/>
    </format>
    <format dxfId="266">
      <pivotArea dataOnly="0" labelOnly="1" outline="0" axis="axisValues" fieldPosition="0"/>
    </format>
    <format dxfId="267">
      <pivotArea dataOnly="0" labelOnly="1" outline="0" axis="axisValues" fieldPosition="0"/>
    </format>
    <format dxfId="268">
      <pivotArea dataOnly="0" labelOnly="1" outline="0" axis="axisValues" fieldPosition="0"/>
    </format>
    <format dxfId="269">
      <pivotArea outline="0" collapsedLevelsAreSubtotals="1" fieldPosition="0"/>
    </format>
    <format dxfId="270">
      <pivotArea outline="0" collapsedLevelsAreSubtotals="1" fieldPosition="0"/>
    </format>
    <format dxfId="271">
      <pivotArea type="all" dataOnly="0" outline="0" fieldPosition="0"/>
    </format>
    <format dxfId="272">
      <pivotArea outline="0" collapsedLevelsAreSubtotals="1" fieldPosition="0"/>
    </format>
    <format dxfId="273">
      <pivotArea dataOnly="0" labelOnly="1" outline="0" axis="axisValues" fieldPosition="0"/>
    </format>
    <format dxfId="274">
      <pivotArea dataOnly="0" labelOnly="1" grandRow="1" outline="0" fieldPosition="0"/>
    </format>
    <format dxfId="275">
      <pivotArea dataOnly="0" labelOnly="1" outline="0" axis="axisValues" fieldPosition="0"/>
    </format>
    <format dxfId="276">
      <pivotArea type="all" dataOnly="0" outline="0" fieldPosition="0"/>
    </format>
    <format dxfId="277">
      <pivotArea outline="0" collapsedLevelsAreSubtotals="1" fieldPosition="0"/>
    </format>
    <format dxfId="278">
      <pivotArea dataOnly="0" labelOnly="1" outline="0" axis="axisValues" fieldPosition="0"/>
    </format>
    <format dxfId="279">
      <pivotArea dataOnly="0" labelOnly="1" grandRow="1" outline="0" fieldPosition="0"/>
    </format>
    <format dxfId="280">
      <pivotArea dataOnly="0" labelOnly="1" outline="0" axis="axisValues" fieldPosition="0"/>
    </format>
    <format dxfId="281">
      <pivotArea dataOnly="0" labelOnly="1" outline="0" axis="axisValues" fieldPosition="0"/>
    </format>
    <format dxfId="282">
      <pivotArea dataOnly="0" labelOnly="1" outline="0" axis="axisValues" fieldPosition="0"/>
    </format>
    <format dxfId="283">
      <pivotArea grandRow="1" outline="0" collapsedLevelsAreSubtotals="1" fieldPosition="0"/>
    </format>
    <format dxfId="284">
      <pivotArea dataOnly="0" labelOnly="1" grandRow="1" outline="0" fieldPosition="0"/>
    </format>
    <format dxfId="285">
      <pivotArea dataOnly="0" labelOnly="1" outline="0" axis="axisValues" fieldPosition="0"/>
    </format>
    <format dxfId="286">
      <pivotArea dataOnly="0" labelOnly="1" outline="0" axis="axisValues" fieldPosition="0"/>
    </format>
    <format dxfId="287">
      <pivotArea type="all" dataOnly="0" outline="0" fieldPosition="0"/>
    </format>
    <format dxfId="288">
      <pivotArea outline="0" collapsedLevelsAreSubtotals="1" fieldPosition="0"/>
    </format>
    <format dxfId="289">
      <pivotArea dataOnly="0" labelOnly="1" outline="0" axis="axisValues" fieldPosition="0"/>
    </format>
    <format dxfId="290">
      <pivotArea dataOnly="0" labelOnly="1" grandRow="1" outline="0" fieldPosition="0"/>
    </format>
    <format dxfId="291">
      <pivotArea dataOnly="0" labelOnly="1" outline="0" axis="axisValues" fieldPosition="0"/>
    </format>
    <format dxfId="292">
      <pivotArea field="7" type="button" dataOnly="0" labelOnly="1" outline="0" axis="axisRow" fieldPosition="0"/>
    </format>
    <format dxfId="293">
      <pivotArea field="7" type="button" dataOnly="0" labelOnly="1" outline="0" axis="axisRow" fieldPosition="0"/>
    </format>
    <format dxfId="294">
      <pivotArea dataOnly="0" labelOnly="1" outline="0" axis="axisValues" fieldPosition="0"/>
    </format>
    <format dxfId="295">
      <pivotArea dataOnly="0" labelOnly="1" outline="0" axis="axisValues" fieldPosition="0"/>
    </format>
    <format dxfId="296">
      <pivotArea field="7" type="button" dataOnly="0" labelOnly="1" outline="0" axis="axisRow" fieldPosition="0"/>
    </format>
    <format dxfId="297">
      <pivotArea dataOnly="0" labelOnly="1" outline="0" axis="axisValues" fieldPosition="0"/>
    </format>
    <format dxfId="298">
      <pivotArea dataOnly="0" labelOnly="1" outline="0" axis="axisValues" fieldPosition="0"/>
    </format>
    <format dxfId="299">
      <pivotArea field="7" type="button" dataOnly="0" labelOnly="1" outline="0" axis="axisRow" fieldPosition="0"/>
    </format>
    <format dxfId="300">
      <pivotArea dataOnly="0" labelOnly="1" outline="0" axis="axisValues" fieldPosition="0"/>
    </format>
    <format dxfId="301">
      <pivotArea dataOnly="0" labelOnly="1" outline="0" axis="axisValues" fieldPosition="0"/>
    </format>
    <format dxfId="302">
      <pivotArea field="7" type="button" dataOnly="0" labelOnly="1" outline="0" axis="axisRow" fieldPosition="0"/>
    </format>
    <format dxfId="303">
      <pivotArea collapsedLevelsAreSubtotals="1" fieldPosition="0">
        <references count="1">
          <reference field="7" count="0"/>
        </references>
      </pivotArea>
    </format>
    <format dxfId="304">
      <pivotArea dataOnly="0" labelOnly="1" fieldPosition="0">
        <references count="1">
          <reference field="7" count="0"/>
        </references>
      </pivotArea>
    </format>
    <format dxfId="305">
      <pivotArea dataOnly="0" labelOnly="1" outline="0" fieldPosition="0">
        <references count="1">
          <reference field="4294967294" count="1">
            <x v="1"/>
          </reference>
        </references>
      </pivotArea>
    </format>
    <format dxfId="306">
      <pivotArea dataOnly="0" labelOnly="1" outline="0" fieldPosition="0">
        <references count="1">
          <reference field="4294967294" count="1">
            <x v="1"/>
          </reference>
        </references>
      </pivotArea>
    </format>
    <format dxfId="307">
      <pivotArea dataOnly="0" labelOnly="1" outline="0" fieldPosition="0">
        <references count="1">
          <reference field="4294967294" count="1">
            <x v="1"/>
          </reference>
        </references>
      </pivotArea>
    </format>
    <format dxfId="308">
      <pivotArea outline="0" collapsedLevelsAreSubtotals="1" fieldPosition="0">
        <references count="1">
          <reference field="4294967294" count="1" selected="0">
            <x v="0"/>
          </reference>
        </references>
      </pivotArea>
    </format>
    <format dxfId="309">
      <pivotArea dataOnly="0" labelOnly="1" outline="0" fieldPosition="0">
        <references count="1">
          <reference field="4294967294" count="1">
            <x v="0"/>
          </reference>
        </references>
      </pivotArea>
    </format>
    <format dxfId="310">
      <pivotArea dataOnly="0" labelOnly="1" outline="0" fieldPosition="0">
        <references count="1">
          <reference field="4294967294" count="1">
            <x v="0"/>
          </reference>
        </references>
      </pivotArea>
    </format>
    <format dxfId="311">
      <pivotArea dataOnly="0" labelOnly="1" outline="0" fieldPosition="0">
        <references count="1">
          <reference field="4294967294" count="1">
            <x v="0"/>
          </reference>
        </references>
      </pivotArea>
    </format>
    <format dxfId="312">
      <pivotArea dataOnly="0" labelOnly="1" outline="0" fieldPosition="0">
        <references count="1">
          <reference field="4294967294" count="1">
            <x v="0"/>
          </reference>
        </references>
      </pivotArea>
    </format>
    <format dxfId="313">
      <pivotArea outline="0" collapsedLevelsAreSubtotals="1" fieldPosition="0">
        <references count="1">
          <reference field="4294967294" count="1" selected="0">
            <x v="0"/>
          </reference>
        </references>
      </pivotArea>
    </format>
    <format dxfId="31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5D3B51-BDDE-144E-9259-47532806FEAD}" name="PivotTable9" cacheId="636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A17:B21" firstHeaderRow="1"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3">
        <item x="1"/>
        <item x="0"/>
        <item x="2"/>
      </items>
    </pivotField>
    <pivotField showAll="0" defaultSubtotal="0"/>
    <pivotField showAll="0"/>
  </pivotFields>
  <rowFields count="1">
    <field x="29"/>
  </rowFields>
  <rowItems count="4">
    <i>
      <x/>
    </i>
    <i>
      <x v="1"/>
    </i>
    <i>
      <x v="2"/>
    </i>
    <i t="grand">
      <x/>
    </i>
  </rowItems>
  <colItems count="1">
    <i/>
  </colItems>
  <dataFields count="1">
    <dataField name="Actual Salaries" fld="27" baseField="26" baseItem="0"/>
  </dataFields>
  <formats count="46">
    <format dxfId="218">
      <pivotArea outline="0" collapsedLevelsAreSubtotals="1" fieldPosition="0"/>
    </format>
    <format dxfId="219">
      <pivotArea outline="0" collapsedLevelsAreSubtotals="1" fieldPosition="0"/>
    </format>
    <format dxfId="220">
      <pivotArea outline="0" collapsedLevelsAreSubtotals="1" fieldPosition="0"/>
    </format>
    <format dxfId="221">
      <pivotArea type="all" dataOnly="0" outline="0" fieldPosition="0"/>
    </format>
    <format dxfId="222">
      <pivotArea outline="0" collapsedLevelsAreSubtotals="1" fieldPosition="0"/>
    </format>
    <format dxfId="223">
      <pivotArea dataOnly="0" labelOnly="1" outline="0" axis="axisValues" fieldPosition="0"/>
    </format>
    <format dxfId="224">
      <pivotArea dataOnly="0" labelOnly="1" grandRow="1" outline="0" fieldPosition="0"/>
    </format>
    <format dxfId="225">
      <pivotArea dataOnly="0" labelOnly="1" outline="0" axis="axisValues" fieldPosition="0"/>
    </format>
    <format dxfId="226">
      <pivotArea type="all" dataOnly="0" outline="0" fieldPosition="0"/>
    </format>
    <format dxfId="227">
      <pivotArea outline="0" collapsedLevelsAreSubtotals="1" fieldPosition="0"/>
    </format>
    <format dxfId="228">
      <pivotArea dataOnly="0" labelOnly="1" outline="0" axis="axisValues" fieldPosition="0"/>
    </format>
    <format dxfId="229">
      <pivotArea dataOnly="0" labelOnly="1" grandRow="1" outline="0" fieldPosition="0"/>
    </format>
    <format dxfId="230">
      <pivotArea dataOnly="0" labelOnly="1" outline="0" axis="axisValues" fieldPosition="0"/>
    </format>
    <format dxfId="231">
      <pivotArea dataOnly="0" labelOnly="1" outline="0" axis="axisValues" fieldPosition="0"/>
    </format>
    <format dxfId="232">
      <pivotArea dataOnly="0" labelOnly="1" outline="0" axis="axisValues" fieldPosition="0"/>
    </format>
    <format dxfId="233">
      <pivotArea dataOnly="0" labelOnly="1" outline="0" axis="axisValues" fieldPosition="0"/>
    </format>
    <format dxfId="234">
      <pivotArea dataOnly="0" labelOnly="1" outline="0" axis="axisValues" fieldPosition="0"/>
    </format>
    <format dxfId="235">
      <pivotArea dataOnly="0" labelOnly="1" outline="0" axis="axisValues" fieldPosition="0"/>
    </format>
    <format dxfId="236">
      <pivotArea dataOnly="0" labelOnly="1" outline="0" axis="axisValues" fieldPosition="0"/>
    </format>
    <format dxfId="237">
      <pivotArea dataOnly="0" labelOnly="1" outline="0" axis="axisValues" fieldPosition="0"/>
    </format>
    <format dxfId="238">
      <pivotArea dataOnly="0" labelOnly="1" outline="0" axis="axisValues" fieldPosition="0"/>
    </format>
    <format dxfId="239">
      <pivotArea dataOnly="0" labelOnly="1" outline="0" axis="axisValues" fieldPosition="0"/>
    </format>
    <format dxfId="240">
      <pivotArea dataOnly="0" labelOnly="1" outline="0" axis="axisValues" fieldPosition="0"/>
    </format>
    <format dxfId="241">
      <pivotArea grandRow="1" outline="0" collapsedLevelsAreSubtotals="1" fieldPosition="0"/>
    </format>
    <format dxfId="242">
      <pivotArea dataOnly="0" labelOnly="1" grandRow="1" outline="0" fieldPosition="0"/>
    </format>
    <format dxfId="243">
      <pivotArea dataOnly="0" labelOnly="1" outline="0" axis="axisValues" fieldPosition="0"/>
    </format>
    <format dxfId="244">
      <pivotArea dataOnly="0" labelOnly="1" outline="0" axis="axisValues" fieldPosition="0"/>
    </format>
    <format dxfId="245">
      <pivotArea type="all" dataOnly="0" outline="0" fieldPosition="0"/>
    </format>
    <format dxfId="246">
      <pivotArea outline="0" collapsedLevelsAreSubtotals="1" fieldPosition="0"/>
    </format>
    <format dxfId="247">
      <pivotArea dataOnly="0" labelOnly="1" outline="0" axis="axisValues" fieldPosition="0"/>
    </format>
    <format dxfId="248">
      <pivotArea dataOnly="0" labelOnly="1" grandRow="1" outline="0" fieldPosition="0"/>
    </format>
    <format dxfId="249">
      <pivotArea dataOnly="0" labelOnly="1" outline="0" axis="axisValues" fieldPosition="0"/>
    </format>
    <format dxfId="250">
      <pivotArea dataOnly="0" labelOnly="1" outline="0" axis="axisValues" fieldPosition="0"/>
    </format>
    <format dxfId="251">
      <pivotArea dataOnly="0" labelOnly="1" outline="0" axis="axisValues" fieldPosition="0"/>
    </format>
    <format dxfId="252">
      <pivotArea dataOnly="0" labelOnly="1" outline="0" axis="axisValues" fieldPosition="0"/>
    </format>
    <format dxfId="253">
      <pivotArea dataOnly="0" labelOnly="1" outline="0" axis="axisValues" fieldPosition="0"/>
    </format>
    <format dxfId="254">
      <pivotArea dataOnly="0" labelOnly="1" outline="0" axis="axisValues" fieldPosition="0"/>
    </format>
    <format dxfId="255">
      <pivotArea dataOnly="0" labelOnly="1" outline="0" axis="axisValues" fieldPosition="0"/>
    </format>
    <format dxfId="256">
      <pivotArea dataOnly="0" labelOnly="1" outline="0" axis="axisValues" fieldPosition="0"/>
    </format>
    <format dxfId="257">
      <pivotArea dataOnly="0" labelOnly="1" outline="0" axis="axisValues" fieldPosition="0"/>
    </format>
    <format dxfId="258">
      <pivotArea grandRow="1" outline="0" collapsedLevelsAreSubtotals="1" fieldPosition="0"/>
    </format>
    <format dxfId="259">
      <pivotArea dataOnly="0" labelOnly="1" grandRow="1" outline="0" fieldPosition="0"/>
    </format>
    <format dxfId="260">
      <pivotArea field="29" type="button" dataOnly="0" labelOnly="1" outline="0" axis="axisRow" fieldPosition="0"/>
    </format>
    <format dxfId="261">
      <pivotArea outline="0" collapsedLevelsAreSubtotals="1" fieldPosition="0"/>
    </format>
    <format dxfId="262">
      <pivotArea dataOnly="0" labelOnly="1" outline="0" axis="axisValues" fieldPosition="0"/>
    </format>
    <format dxfId="263">
      <pivotArea field="29"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527085-0F12-0145-8682-51067BDD56D4}" name="PivotTable10" cacheId="636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A24:B36" firstHeaderRow="1" firstDataRow="1" firstDataCol="1"/>
  <pivotFields count="32">
    <pivotField axis="axisRow" showAll="0">
      <items count="43">
        <item sd="0" x="5"/>
        <item m="1" x="40"/>
        <item m="1" x="16"/>
        <item m="1" x="32"/>
        <item m="1" x="38"/>
        <item m="1" x="12"/>
        <item m="1" x="18"/>
        <item m="1" x="15"/>
        <item m="1" x="20"/>
        <item m="1" x="9"/>
        <item m="1" x="29"/>
        <item m="1" x="11"/>
        <item m="1" x="6"/>
        <item m="1" x="7"/>
        <item m="1" x="27"/>
        <item m="1" x="23"/>
        <item m="1" x="36"/>
        <item m="1" x="8"/>
        <item m="1" x="34"/>
        <item m="1" x="19"/>
        <item m="1" x="10"/>
        <item m="1" x="22"/>
        <item m="1" x="33"/>
        <item m="1" x="17"/>
        <item m="1" x="21"/>
        <item m="1" x="13"/>
        <item m="1" x="24"/>
        <item m="1" x="25"/>
        <item m="1" x="41"/>
        <item m="1" x="35"/>
        <item m="1" x="39"/>
        <item m="1" x="28"/>
        <item m="1" x="30"/>
        <item m="1" x="14"/>
        <item m="1" x="37"/>
        <item m="1" x="31"/>
        <item m="1" x="26"/>
        <item x="0"/>
        <item x="1"/>
        <item x="2"/>
        <item x="3"/>
        <item x="4"/>
        <item t="default"/>
      </items>
    </pivotField>
    <pivotField axis="axisRow" showAll="0">
      <items count="36">
        <item x="5"/>
        <item m="1" x="32"/>
        <item m="1" x="24"/>
        <item m="1" x="30"/>
        <item m="1" x="29"/>
        <item m="1" x="10"/>
        <item x="0"/>
        <item m="1" x="28"/>
        <item m="1" x="22"/>
        <item m="1" x="8"/>
        <item m="1" x="27"/>
        <item m="1" x="17"/>
        <item m="1" x="18"/>
        <item m="1" x="26"/>
        <item x="2"/>
        <item m="1" x="12"/>
        <item m="1" x="11"/>
        <item m="1" x="25"/>
        <item m="1" x="6"/>
        <item m="1" x="15"/>
        <item m="1" x="33"/>
        <item m="1" x="14"/>
        <item m="1" x="19"/>
        <item m="1" x="23"/>
        <item m="1" x="21"/>
        <item m="1" x="13"/>
        <item m="1" x="9"/>
        <item m="1" x="34"/>
        <item m="1" x="7"/>
        <item m="1" x="16"/>
        <item m="1" x="20"/>
        <item m="1" x="31"/>
        <item x="1"/>
        <item x="3"/>
        <item x="4"/>
        <item t="default"/>
      </items>
    </pivotField>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pivotFields>
  <rowFields count="2">
    <field x="0"/>
    <field x="1"/>
  </rowFields>
  <rowItems count="12">
    <i>
      <x/>
    </i>
    <i>
      <x v="37"/>
    </i>
    <i r="1">
      <x v="6"/>
    </i>
    <i>
      <x v="38"/>
    </i>
    <i r="1">
      <x v="32"/>
    </i>
    <i>
      <x v="39"/>
    </i>
    <i r="1">
      <x v="14"/>
    </i>
    <i>
      <x v="40"/>
    </i>
    <i r="1">
      <x v="33"/>
    </i>
    <i>
      <x v="41"/>
    </i>
    <i r="1">
      <x v="34"/>
    </i>
    <i t="grand">
      <x/>
    </i>
  </rowItems>
  <colItems count="1">
    <i/>
  </colItems>
  <dataFields count="1">
    <dataField name="Actual Salaries" fld="27" baseField="5" baseItem="0"/>
  </dataFields>
  <formats count="44">
    <format dxfId="174">
      <pivotArea outline="0" collapsedLevelsAreSubtotals="1" fieldPosition="0"/>
    </format>
    <format dxfId="175">
      <pivotArea outline="0" collapsedLevelsAreSubtotals="1" fieldPosition="0"/>
    </format>
    <format dxfId="176">
      <pivotArea outline="0" collapsedLevelsAreSubtotals="1" fieldPosition="0"/>
    </format>
    <format dxfId="177">
      <pivotArea type="all" dataOnly="0" outline="0" fieldPosition="0"/>
    </format>
    <format dxfId="178">
      <pivotArea outline="0" collapsedLevelsAreSubtotals="1" fieldPosition="0"/>
    </format>
    <format dxfId="179">
      <pivotArea dataOnly="0" labelOnly="1" outline="0" axis="axisValues" fieldPosition="0"/>
    </format>
    <format dxfId="180">
      <pivotArea dataOnly="0" labelOnly="1" grandRow="1" outline="0" fieldPosition="0"/>
    </format>
    <format dxfId="181">
      <pivotArea dataOnly="0" labelOnly="1" outline="0" axis="axisValues" fieldPosition="0"/>
    </format>
    <format dxfId="182">
      <pivotArea type="all" dataOnly="0" outline="0" fieldPosition="0"/>
    </format>
    <format dxfId="183">
      <pivotArea outline="0" collapsedLevelsAreSubtotals="1" fieldPosition="0"/>
    </format>
    <format dxfId="184">
      <pivotArea dataOnly="0" labelOnly="1" outline="0" axis="axisValues" fieldPosition="0"/>
    </format>
    <format dxfId="185">
      <pivotArea dataOnly="0" labelOnly="1" grandRow="1" outline="0" fieldPosition="0"/>
    </format>
    <format dxfId="186">
      <pivotArea dataOnly="0" labelOnly="1" outline="0" axis="axisValues" fieldPosition="0"/>
    </format>
    <format dxfId="187">
      <pivotArea dataOnly="0" labelOnly="1" outline="0" axis="axisValues" fieldPosition="0"/>
    </format>
    <format dxfId="188">
      <pivotArea dataOnly="0" labelOnly="1" outline="0" axis="axisValues" fieldPosition="0"/>
    </format>
    <format dxfId="189">
      <pivotArea dataOnly="0" labelOnly="1" outline="0" axis="axisValues" fieldPosition="0"/>
    </format>
    <format dxfId="190">
      <pivotArea dataOnly="0" labelOnly="1" outline="0" axis="axisValues" fieldPosition="0"/>
    </format>
    <format dxfId="191">
      <pivotArea dataOnly="0" labelOnly="1" outline="0" axis="axisValues" fieldPosition="0"/>
    </format>
    <format dxfId="192">
      <pivotArea dataOnly="0" labelOnly="1" outline="0" axis="axisValues" fieldPosition="0"/>
    </format>
    <format dxfId="193">
      <pivotArea grandRow="1" outline="0" collapsedLevelsAreSubtotals="1" fieldPosition="0"/>
    </format>
    <format dxfId="194">
      <pivotArea dataOnly="0" labelOnly="1" grandRow="1" outline="0" fieldPosition="0"/>
    </format>
    <format dxfId="195">
      <pivotArea dataOnly="0" labelOnly="1" outline="0" axis="axisValues" fieldPosition="0"/>
    </format>
    <format dxfId="196">
      <pivotArea dataOnly="0" labelOnly="1" outline="0" axis="axisValues" fieldPosition="0"/>
    </format>
    <format dxfId="197">
      <pivotArea type="all" dataOnly="0" outline="0" fieldPosition="0"/>
    </format>
    <format dxfId="198">
      <pivotArea outline="0" collapsedLevelsAreSubtotals="1" fieldPosition="0"/>
    </format>
    <format dxfId="199">
      <pivotArea dataOnly="0" labelOnly="1" outline="0" axis="axisValues" fieldPosition="0"/>
    </format>
    <format dxfId="200">
      <pivotArea dataOnly="0" labelOnly="1" grandRow="1" outline="0" fieldPosition="0"/>
    </format>
    <format dxfId="201">
      <pivotArea dataOnly="0" labelOnly="1" outline="0" axis="axisValues" fieldPosition="0"/>
    </format>
    <format dxfId="202">
      <pivotArea field="0" type="button" dataOnly="0" labelOnly="1" outline="0" axis="axisRow" fieldPosition="1"/>
    </format>
    <format dxfId="203">
      <pivotArea dataOnly="0" labelOnly="1" fieldPosition="0">
        <references count="1">
          <reference field="0" count="0"/>
        </references>
      </pivotArea>
    </format>
    <format dxfId="204">
      <pivotArea field="0" type="button" dataOnly="0" labelOnly="1" outline="0" axis="axisRow" fieldPosition="1"/>
    </format>
    <format dxfId="205">
      <pivotArea field="0" type="button" dataOnly="0" labelOnly="1" outline="0" axis="axisRow" fieldPosition="1"/>
    </format>
    <format dxfId="206">
      <pivotArea field="0" type="button" dataOnly="0" labelOnly="1" outline="0" axis="axisRow" fieldPosition="1"/>
    </format>
    <format dxfId="207">
      <pivotArea field="0" type="button" dataOnly="0" labelOnly="1" outline="0" axis="axisRow" fieldPosition="1"/>
    </format>
    <format dxfId="208">
      <pivotArea dataOnly="0" labelOnly="1" fieldPosition="0">
        <references count="1">
          <reference field="0" count="0"/>
        </references>
      </pivotArea>
    </format>
    <format dxfId="209">
      <pivotArea dataOnly="0" labelOnly="1" outline="0" fieldPosition="0">
        <references count="1">
          <reference field="4294967294" count="1">
            <x v="0"/>
          </reference>
        </references>
      </pivotArea>
    </format>
    <format dxfId="210">
      <pivotArea dataOnly="0" labelOnly="1" outline="0" axis="axisValues" fieldPosition="0"/>
    </format>
    <format dxfId="211">
      <pivotArea dataOnly="0" labelOnly="1" outline="0" axis="axisValues" fieldPosition="0"/>
    </format>
    <format dxfId="212">
      <pivotArea grandRow="1" outline="0" collapsedLevelsAreSubtotals="1" fieldPosition="0"/>
    </format>
    <format dxfId="213">
      <pivotArea dataOnly="0" labelOnly="1" grandRow="1" outline="0" fieldPosition="0"/>
    </format>
    <format dxfId="214">
      <pivotArea outline="0" collapsedLevelsAreSubtotals="1" fieldPosition="0"/>
    </format>
    <format dxfId="215">
      <pivotArea dataOnly="0" labelOnly="1" outline="0" axis="axisValues" fieldPosition="0"/>
    </format>
    <format dxfId="216">
      <pivotArea dataOnly="0" labelOnly="1" outline="0" axis="axisValues" fieldPosition="0"/>
    </format>
    <format dxfId="217">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7E916B-1B94-EC49-B06F-A0842CA1BC60}" name="Table1" displayName="Table1" ref="A3:AF98" totalsRowShown="0" headerRowDxfId="58" dataDxfId="57">
  <autoFilter ref="A3:AF98" xr:uid="{C77E916B-1B94-EC49-B06F-A0842CA1BC60}"/>
  <sortState xmlns:xlrd2="http://schemas.microsoft.com/office/spreadsheetml/2017/richdata2" ref="A4:AF98">
    <sortCondition ref="J3:J98"/>
  </sortState>
  <tableColumns count="32">
    <tableColumn id="1" xr3:uid="{37F1A586-AECD-4248-9550-1F869B190925}" name="Last Name" dataDxfId="56"/>
    <tableColumn id="2" xr3:uid="{C0454CA0-2A7F-7541-8813-9258E9DCADC2}" name="First Name" dataDxfId="55"/>
    <tableColumn id="3" xr3:uid="{37782C81-24F5-6548-BCD4-9233BA699E4A}" name="Banner ID" dataDxfId="54"/>
    <tableColumn id="4" xr3:uid="{6E34A9F3-7D4D-5747-9533-07A65C0DC0F2}" name="Email" dataDxfId="53"/>
    <tableColumn id="30" xr3:uid="{9FAB7083-391C-2C4E-B676-09AB795B7C10}" name="Employee Home Unit_x000a_(drop-down)" dataDxfId="52">
      <calculatedColumnFormula>IF(ISBLANK(A4),"", 'Cover Sheet'!B5)</calculatedColumnFormula>
    </tableColumn>
    <tableColumn id="6" xr3:uid="{5E1E6CBF-75C1-9544-9940-49322CB51D13}" name="Employee Category for _x000a_Spring 2024_x000a_(drop-down)" dataDxfId="51"/>
    <tableColumn id="20" xr3:uid="{87D9E6B9-DE87-3C40-9689-3294E902FA00}" name="Unit Offering Course_x000a_(drop-down)" dataDxfId="50"/>
    <tableColumn id="26" xr3:uid="{AC5519E0-FC74-8B49-8B5F-1695AF82F869}" name="Part of Term_x000a_(drop-down)" dataDxfId="49"/>
    <tableColumn id="7" xr3:uid="{74EAD2B8-2706-E949-8C4A-3070D3A3456D}" name="Subject" dataDxfId="48">
      <calculatedColumnFormula>_xlfn.XLOOKUP(G4,'data entry'!$B$2:$B$34,'data entry'!$A$2:$A$34,"")</calculatedColumnFormula>
    </tableColumn>
    <tableColumn id="8" xr3:uid="{14F23BAD-F577-CC45-B0B1-EB68E1FC145D}" name="Course Number" dataDxfId="47"/>
    <tableColumn id="9" xr3:uid="{D99D3473-AB3A-7548-88EF-C4ED44028FF6}" name="Section" dataDxfId="46"/>
    <tableColumn id="21" xr3:uid="{1D14928E-F9C1-A042-A6B1-DC076807C658}" name="CRN" dataDxfId="45"/>
    <tableColumn id="10" xr3:uid="{A0728E54-94D9-5E49-942C-36CEF3CF9341}" name="Title" dataDxfId="44"/>
    <tableColumn id="11" xr3:uid="{91EBA8C8-524E-7346-8FBC-5C33F3438ADD}" name="Credit_x000a_Hours" dataDxfId="43"/>
    <tableColumn id="22" xr3:uid="{0B16DCAC-B1D1-A248-A665-5BDA8DD4DDEC}" name="Teaching_x000a_Modality_x000a_(drop-down)" dataDxfId="42"/>
    <tableColumn id="13" xr3:uid="{E2A3B246-FA0A-0340-93DF-08D0B3EBB443}" name="Enrollment_x000a_Cap" dataDxfId="41"/>
    <tableColumn id="15" xr3:uid="{39EA6F05-067C-484D-A8D3-B757362F19C8}" name="X-List(s)_x000a_Subject, Number,_x000a_Section,_x000a_Enrollment Cap" dataDxfId="40"/>
    <tableColumn id="25" xr3:uid="{9AAE65E8-AA79-B346-8DA5-A9851E31D68C}" name="AOP/MOP_x000a_Course_x000a_(drop-down)" dataDxfId="39"/>
    <tableColumn id="16" xr3:uid="{FF7E65AD-3616-2A4F-9CA1-7F195FE69BEA}" name="Course_x000a_Buy-Out_x000a_(drop-down)" dataDxfId="38"/>
    <tableColumn id="19" xr3:uid="{0F9D2036-E2E8-0A42-8C4E-9DA085B6EB38}" name="Tuition_x000a_Remission?_x000a_(drop-down)" dataDxfId="37"/>
    <tableColumn id="17" xr3:uid="{2CD8EDAC-1949-6549-9262-1DEFFFCD591D}" name="Requested_x000a_Salary" dataDxfId="36" dataCellStyle="Currency"/>
    <tableColumn id="24" xr3:uid="{C73FF5A8-29C2-AD4E-A935-DA66CFAA896F}" name="Submitter_x000a_Comments" dataDxfId="35"/>
    <tableColumn id="23" xr3:uid="{B3C7C77A-D73C-944A-9FBA-889448D66DFE}" name="Approved_x000a_Salary" dataDxfId="34"/>
    <tableColumn id="29" xr3:uid="{41D0F3ED-10F8-2747-A958-E784F7342A3B}" name="Approved_x000a_FTE" dataDxfId="33"/>
    <tableColumn id="27" xr3:uid="{A267B1AF-63E4-9249-8FBF-1DAF5552EAC1}" name="Approved_x000a_Index_x000a_(drop-down)" dataDxfId="32"/>
    <tableColumn id="12" xr3:uid="{59FBAE47-C11C-224F-A3C7-EA0AEF445FEC}" name="Approved_x000a_Account_x000a_(drop-down)" dataDxfId="31"/>
    <tableColumn id="18" xr3:uid="{6C48FB68-8717-C347-B33D-B0456BDE140E}" name="Comments_x000a_on Approvals" dataDxfId="30"/>
    <tableColumn id="28" xr3:uid="{BFE83A23-C5BA-0F48-8598-FA410D57024A}" name="Actual_x000a_Salary" dataDxfId="29"/>
    <tableColumn id="31" xr3:uid="{077DDE24-2ED9-5744-A391-75D65C040877}" name="Actual_x000a_FTE" dataDxfId="28"/>
    <tableColumn id="32" xr3:uid="{2699D945-E33B-EE45-B3F7-55B3FB72E2EF}" name="Actual_x000a_Index_x000a_(drop-down)" dataDxfId="27"/>
    <tableColumn id="33" xr3:uid="{D8EBA01A-75E2-D94B-A0D4-9FB1675B72EF}" name="Actual_x000a_Account_x000a_(drop-down)" dataDxfId="26"/>
    <tableColumn id="34" xr3:uid="{497FADB7-1BD5-194F-9089-602F65AD0F02}" name="Comments_x000a_on Actuals" dataDxfId="25"/>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4BFD5B-8609-3348-A103-175A8F831CB6}" name="Table13" displayName="Table13" ref="A3:W72" totalsRowShown="0" headerRowDxfId="24" dataDxfId="23">
  <autoFilter ref="A3:W72" xr:uid="{6D4BFD5B-8609-3348-A103-175A8F831CB6}"/>
  <sortState xmlns:xlrd2="http://schemas.microsoft.com/office/spreadsheetml/2017/richdata2" ref="A4:W35">
    <sortCondition ref="A2:A28"/>
  </sortState>
  <tableColumns count="23">
    <tableColumn id="1" xr3:uid="{22A0FE81-1920-5449-924B-B42652BDB8E9}" name="Last Name" dataDxfId="22"/>
    <tableColumn id="2" xr3:uid="{0FC2234F-349C-2F4F-AF88-2175F3365994}" name="First Name" dataDxfId="21"/>
    <tableColumn id="3" xr3:uid="{1DF33843-1063-4245-8180-E17307F9BEB4}" name="Banner ID" dataDxfId="20"/>
    <tableColumn id="4" xr3:uid="{3731F4FF-2D25-9D47-8797-8EF82B1BC936}" name="Email" dataDxfId="19"/>
    <tableColumn id="30" xr3:uid="{C8A0824A-0F89-3F49-B5F7-23DF3CB9F4FF}" name=" _x000a_Employee Home Unit" dataDxfId="18"/>
    <tableColumn id="5" xr3:uid="{05536A47-54E8-1E4C-9AFB-A09FC15E1DC1}" name="Employee Category for_x000a_Spring 2023_x000a_(drop-down)" dataDxfId="17"/>
    <tableColumn id="20" xr3:uid="{3DDB97D8-8319-DB45-B473-2F9773F1F9BE}" name="Unit Offering Course" dataDxfId="16"/>
    <tableColumn id="26" xr3:uid="{A7E7C775-4565-D544-AC67-F0109601C723}" name="Part of Term_x000a_(drop-down)" dataDxfId="15"/>
    <tableColumn id="7" xr3:uid="{060D5AA3-7858-354F-B92D-99E84316049E}" name="Subject" dataDxfId="14">
      <calculatedColumnFormula>_xlfn.XLOOKUP(G4,'data entry'!$B$2:$B$34,'data entry'!$A$2:$A$34,"")</calculatedColumnFormula>
    </tableColumn>
    <tableColumn id="8" xr3:uid="{265E182F-6AD8-494F-B34E-2B21CB3183A4}" name="Course Number" dataDxfId="13"/>
    <tableColumn id="9" xr3:uid="{CB7491C6-4E2C-9041-8241-8F4B99B53751}" name="Section" dataDxfId="12"/>
    <tableColumn id="21" xr3:uid="{180CDF52-ACDC-AB49-A4C7-BDBFACE1F15D}" name="CRN" dataDxfId="11"/>
    <tableColumn id="10" xr3:uid="{FCD09D08-1DE2-7142-ABF1-92489290660A}" name="Title" dataDxfId="10"/>
    <tableColumn id="11" xr3:uid="{9EC368A9-35E2-674E-B29D-C694739970B5}" name="Credit_x000a_Hours" dataDxfId="9"/>
    <tableColumn id="22" xr3:uid="{8025526F-2FBD-9D43-A137-228CCD88E3B1}" name="Teaching_x000a_Modality_x000a_(drop-down)" dataDxfId="8"/>
    <tableColumn id="13" xr3:uid="{506D6114-701C-C941-9E92-D9C6804B851E}" name="Enrollment_x000a_Cap" dataDxfId="7"/>
    <tableColumn id="15" xr3:uid="{12DF53AC-887F-644A-854E-F4AE7E85F60B}" name="X-List(s)_x000a_Subject, Number,_x000a_Section,_x000a_Enrollment Cap" dataDxfId="6"/>
    <tableColumn id="25" xr3:uid="{3855E0E9-C95C-5F4C-8C28-A9257C0B09E4}" name="AOP/MOP_x000a_Course_x000a_(drop-down)" dataDxfId="5"/>
    <tableColumn id="16" xr3:uid="{6C3E859C-B7B2-C347-935F-92E046E1C3B6}" name="Course_x000a_Buy-Out_x000a_(drop-down)" dataDxfId="4"/>
    <tableColumn id="19" xr3:uid="{A4B58CF0-ECF5-A245-BBC1-2609B2FD3DDB}" name="WeR1_x000a_Funds?_x000a_(drop-down)" dataDxfId="3"/>
    <tableColumn id="17" xr3:uid="{2E065015-6BB3-6E4F-BC7F-7B5471388FB2}" name="Anticipated_x000a_Salary" dataDxfId="2"/>
    <tableColumn id="12" xr3:uid="{04DFB4E5-51D1-004E-BB54-A83CAC4F1D73}" name="Index_x000a_for Salary" dataDxfId="1"/>
    <tableColumn id="24" xr3:uid="{96C13D7E-40BD-8F4A-9C8F-FC919EC49146}" name="Submitter_x000a_Comments" dataDxfId="0"/>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8323FC-AC86-184F-B8DD-494DE7229A68}" name="Table6" displayName="Table6" ref="A1:E34" totalsRowShown="0">
  <autoFilter ref="A1:E34" xr:uid="{818323FC-AC86-184F-B8DD-494DE7229A68}"/>
  <sortState xmlns:xlrd2="http://schemas.microsoft.com/office/spreadsheetml/2017/richdata2" ref="A2:D34">
    <sortCondition ref="B1:B34"/>
  </sortState>
  <tableColumns count="5">
    <tableColumn id="1" xr3:uid="{8858E5E6-47E1-FA46-9043-B6415786DAAB}" name="ABBR"/>
    <tableColumn id="4" xr3:uid="{2D5AD63D-6A23-064A-AF51-34A03935330B}" name="Department"/>
    <tableColumn id="5" xr3:uid="{6CC64466-A848-304F-B31C-DBC47811692A}" name="Chair"/>
    <tableColumn id="2" xr3:uid="{23149E9F-B81B-524C-BC79-50BD9C974591}" name="Org Codes"/>
    <tableColumn id="3" xr3:uid="{C387BA7A-90E6-4F35-9A1C-480CE3CADA32}" name="Position #"/>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D70801-98AF-4642-9671-8729B57A803D}" name="Table2" displayName="Table2" ref="A40:A60" totalsRowShown="0">
  <autoFilter ref="A40:A60" xr:uid="{2ED70801-98AF-4642-9671-8729B57A803D}"/>
  <sortState xmlns:xlrd2="http://schemas.microsoft.com/office/spreadsheetml/2017/richdata2" ref="A41:A60">
    <sortCondition ref="A40:A60"/>
  </sortState>
  <tableColumns count="1">
    <tableColumn id="1" xr3:uid="{5560040E-5AE1-3F45-8B62-FD0B533211F3}" name="Ra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hyperlink" Target="mailto:WHB100@unm.edu" TargetMode="External"/><Relationship Id="rId2" Type="http://schemas.openxmlformats.org/officeDocument/2006/relationships/hyperlink" Target="mailto:PHILHULT@unm.edu" TargetMode="External"/><Relationship Id="rId1" Type="http://schemas.openxmlformats.org/officeDocument/2006/relationships/hyperlink" Target="mailto:YBOSIN@unm.edu"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mailto:LJONES14@unm.edu"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2ABF6-CB52-2E41-9052-C4B7725DDC8F}">
  <sheetPr codeName="Sheet1"/>
  <dimension ref="A1:M45"/>
  <sheetViews>
    <sheetView topLeftCell="A10" zoomScale="85" workbookViewId="0">
      <selection activeCell="B7" sqref="B7"/>
    </sheetView>
  </sheetViews>
  <sheetFormatPr defaultColWidth="10.5" defaultRowHeight="15.6"/>
  <cols>
    <col min="1" max="1" width="28" bestFit="1" customWidth="1"/>
    <col min="2" max="2" width="25.625" bestFit="1" customWidth="1"/>
    <col min="3" max="3" width="23.375" bestFit="1" customWidth="1"/>
    <col min="4" max="4" width="5" customWidth="1"/>
    <col min="5" max="5" width="20.875" bestFit="1" customWidth="1"/>
    <col min="6" max="6" width="21.5" bestFit="1" customWidth="1"/>
    <col min="7" max="7" width="25.375" bestFit="1" customWidth="1"/>
    <col min="8" max="8" width="8" customWidth="1"/>
    <col min="9" max="9" width="29.875" bestFit="1" customWidth="1"/>
    <col min="10" max="10" width="27.875" bestFit="1" customWidth="1"/>
    <col min="11" max="11" width="25.375" bestFit="1" customWidth="1"/>
    <col min="12" max="12" width="7.375" customWidth="1"/>
    <col min="13" max="13" width="26" bestFit="1" customWidth="1"/>
    <col min="14" max="14" width="21.5" bestFit="1" customWidth="1"/>
    <col min="15" max="15" width="23" bestFit="1" customWidth="1"/>
    <col min="16" max="16" width="10" bestFit="1" customWidth="1"/>
  </cols>
  <sheetData>
    <row r="1" spans="1:11" ht="14.45" customHeight="1">
      <c r="A1" s="160" t="s">
        <v>0</v>
      </c>
      <c r="B1" s="161"/>
      <c r="C1" s="161"/>
      <c r="D1" s="42"/>
      <c r="E1" s="42"/>
      <c r="F1" s="42"/>
      <c r="G1" s="42"/>
      <c r="H1" s="42"/>
      <c r="I1" s="42"/>
      <c r="K1" s="87"/>
    </row>
    <row r="2" spans="1:11" ht="42.75" customHeight="1">
      <c r="A2" s="161"/>
      <c r="B2" s="161"/>
      <c r="C2" s="161"/>
      <c r="D2" s="42"/>
      <c r="E2" s="42"/>
      <c r="F2" s="42"/>
      <c r="G2" s="42"/>
      <c r="H2" s="42"/>
      <c r="I2" s="42"/>
      <c r="K2" s="24"/>
    </row>
    <row r="3" spans="1:11" ht="27.95" customHeight="1">
      <c r="A3" s="161"/>
      <c r="B3" s="161"/>
      <c r="C3" s="161"/>
      <c r="D3" s="42"/>
      <c r="E3" s="42"/>
      <c r="F3" s="42"/>
      <c r="G3" s="42"/>
      <c r="H3" s="42"/>
      <c r="I3" s="42"/>
      <c r="K3" s="24"/>
    </row>
    <row r="5" spans="1:11" ht="21">
      <c r="A5" s="22" t="s">
        <v>1</v>
      </c>
      <c r="B5" s="24"/>
    </row>
    <row r="6" spans="1:11" ht="20.100000000000001">
      <c r="A6" s="23"/>
      <c r="B6" s="30"/>
    </row>
    <row r="7" spans="1:11" ht="20.100000000000001">
      <c r="A7" s="23" t="s">
        <v>2</v>
      </c>
      <c r="B7" s="29"/>
    </row>
    <row r="8" spans="1:11" ht="20.100000000000001">
      <c r="A8" s="23"/>
      <c r="B8" s="30"/>
    </row>
    <row r="9" spans="1:11" ht="20.100000000000001">
      <c r="A9" s="23" t="s">
        <v>3</v>
      </c>
      <c r="B9" s="30" t="s">
        <v>4</v>
      </c>
    </row>
    <row r="10" spans="1:11" ht="20.100000000000001">
      <c r="A10" s="23"/>
      <c r="B10" s="30"/>
    </row>
    <row r="11" spans="1:11" ht="20.100000000000001">
      <c r="A11" s="22" t="s">
        <v>5</v>
      </c>
      <c r="B11" s="30"/>
    </row>
    <row r="12" spans="1:11" ht="20.100000000000001">
      <c r="A12" s="23"/>
      <c r="B12" s="30"/>
    </row>
    <row r="13" spans="1:11" ht="20.100000000000001">
      <c r="A13" s="22" t="s">
        <v>6</v>
      </c>
      <c r="B13" s="30"/>
    </row>
    <row r="14" spans="1:11" ht="20.100000000000001">
      <c r="A14" s="23"/>
      <c r="B14" s="30"/>
    </row>
    <row r="15" spans="1:11" ht="20.100000000000001">
      <c r="A15" s="22" t="s">
        <v>7</v>
      </c>
      <c r="B15" s="97"/>
    </row>
    <row r="17" spans="1:11" ht="60.95" customHeight="1">
      <c r="A17" s="162" t="s">
        <v>8</v>
      </c>
      <c r="B17" s="161"/>
      <c r="C17" s="161"/>
      <c r="D17" s="86"/>
      <c r="E17" s="86"/>
      <c r="F17" s="86"/>
      <c r="G17" s="86"/>
      <c r="H17" s="86"/>
      <c r="I17" s="86"/>
      <c r="J17" s="86"/>
      <c r="K17" s="86"/>
    </row>
    <row r="18" spans="1:11" ht="15.75" customHeight="1">
      <c r="A18" s="142" t="s">
        <v>9</v>
      </c>
      <c r="B18" s="138" t="s">
        <v>10</v>
      </c>
      <c r="C18" s="143" t="s">
        <v>11</v>
      </c>
    </row>
    <row r="19" spans="1:11" ht="20.25">
      <c r="A19" s="140" t="s">
        <v>12</v>
      </c>
      <c r="B19" s="138"/>
      <c r="C19" s="137"/>
    </row>
    <row r="20" spans="1:11" ht="20.25">
      <c r="A20" s="140" t="s">
        <v>13</v>
      </c>
      <c r="B20" s="138">
        <v>7</v>
      </c>
      <c r="C20" s="137">
        <v>34699.49</v>
      </c>
    </row>
    <row r="21" spans="1:11" ht="20.25">
      <c r="A21" s="136" t="s">
        <v>14</v>
      </c>
      <c r="B21" s="138">
        <v>7</v>
      </c>
      <c r="C21" s="137">
        <v>34699.49</v>
      </c>
    </row>
    <row r="26" spans="1:11" ht="15.75" customHeight="1">
      <c r="A26" s="142" t="s">
        <v>15</v>
      </c>
      <c r="B26" s="138" t="s">
        <v>10</v>
      </c>
      <c r="C26" s="138" t="s">
        <v>11</v>
      </c>
    </row>
    <row r="27" spans="1:11" ht="20.25">
      <c r="A27" s="140" t="s">
        <v>12</v>
      </c>
      <c r="B27" s="138"/>
      <c r="C27" s="137"/>
    </row>
    <row r="28" spans="1:11" ht="15.75" customHeight="1">
      <c r="A28" s="140" t="s">
        <v>16</v>
      </c>
      <c r="B28" s="138">
        <v>6</v>
      </c>
      <c r="C28" s="137">
        <v>29742.42</v>
      </c>
    </row>
    <row r="29" spans="1:11" ht="20.25">
      <c r="A29" s="140" t="s">
        <v>17</v>
      </c>
      <c r="B29" s="138">
        <v>1</v>
      </c>
      <c r="C29" s="137">
        <v>4957.07</v>
      </c>
    </row>
    <row r="30" spans="1:11" ht="20.25">
      <c r="A30" s="136" t="s">
        <v>14</v>
      </c>
      <c r="B30" s="138">
        <v>7</v>
      </c>
      <c r="C30" s="137">
        <v>34699.49</v>
      </c>
    </row>
    <row r="32" spans="1:11" ht="2.25" customHeight="1"/>
    <row r="33" spans="1:13" ht="47.25" customHeight="1"/>
    <row r="34" spans="1:13" ht="23.1" hidden="1">
      <c r="M34" s="41"/>
    </row>
    <row r="35" spans="1:13" ht="15.75" customHeight="1">
      <c r="A35" s="135" t="s">
        <v>18</v>
      </c>
      <c r="B35" s="138" t="s">
        <v>10</v>
      </c>
      <c r="C35" s="139" t="s">
        <v>11</v>
      </c>
    </row>
    <row r="36" spans="1:13" ht="20.25">
      <c r="A36" s="136" t="s">
        <v>12</v>
      </c>
      <c r="B36" s="138">
        <v>0</v>
      </c>
      <c r="C36" s="137">
        <v>0</v>
      </c>
    </row>
    <row r="37" spans="1:13" ht="20.25">
      <c r="A37" s="136" t="s">
        <v>19</v>
      </c>
      <c r="B37" s="138">
        <v>1</v>
      </c>
      <c r="C37" s="137">
        <v>4957.07</v>
      </c>
    </row>
    <row r="38" spans="1:13" ht="20.25">
      <c r="A38" s="136" t="s">
        <v>20</v>
      </c>
      <c r="B38" s="138">
        <v>1</v>
      </c>
      <c r="C38" s="137">
        <v>4957.07</v>
      </c>
    </row>
    <row r="39" spans="1:13" ht="20.25">
      <c r="A39" s="136" t="s">
        <v>21</v>
      </c>
      <c r="B39" s="138">
        <v>1</v>
      </c>
      <c r="C39" s="137">
        <v>4957.07</v>
      </c>
    </row>
    <row r="40" spans="1:13" ht="20.25">
      <c r="A40" s="136" t="s">
        <v>22</v>
      </c>
      <c r="B40" s="138">
        <v>3</v>
      </c>
      <c r="C40" s="137">
        <v>14871.21</v>
      </c>
    </row>
    <row r="41" spans="1:13" ht="20.25">
      <c r="A41" s="136" t="s">
        <v>23</v>
      </c>
      <c r="B41" s="138">
        <v>1</v>
      </c>
      <c r="C41" s="137">
        <v>4957.07</v>
      </c>
    </row>
    <row r="42" spans="1:13" ht="20.25">
      <c r="A42" s="140" t="s">
        <v>14</v>
      </c>
      <c r="B42" s="138">
        <v>7</v>
      </c>
      <c r="C42" s="137">
        <v>34699.49</v>
      </c>
    </row>
    <row r="45" spans="1:13" ht="60.95" customHeight="1"/>
  </sheetData>
  <mergeCells count="2">
    <mergeCell ref="A1:C3"/>
    <mergeCell ref="A17:C17"/>
  </mergeCells>
  <phoneticPr fontId="13"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B56D56-5D55-7A46-96C3-84E349B9CB37}">
          <x14:formula1>
            <xm:f>'data entry'!$B$2:$B$34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CB318-CC23-764A-AA19-47D4B089E6DA}">
  <sheetPr codeName="Sheet2"/>
  <dimension ref="A1:AF183"/>
  <sheetViews>
    <sheetView tabSelected="1" zoomScale="70" zoomScaleNormal="70" workbookViewId="0">
      <pane xSplit="1" topLeftCell="U10" activePane="topRight" state="frozen"/>
      <selection pane="topRight" activeCell="V12" sqref="V12"/>
    </sheetView>
  </sheetViews>
  <sheetFormatPr defaultColWidth="8.875" defaultRowHeight="15.6"/>
  <cols>
    <col min="1" max="1" width="16.5" bestFit="1" customWidth="1"/>
    <col min="2" max="2" width="30.5" style="61" customWidth="1"/>
    <col min="3" max="3" width="20.5" customWidth="1"/>
    <col min="4" max="4" width="30.5" customWidth="1"/>
    <col min="5" max="5" width="30.5" hidden="1" customWidth="1"/>
    <col min="6" max="6" width="30.5" customWidth="1"/>
    <col min="7" max="7" width="27" hidden="1" customWidth="1"/>
    <col min="8" max="8" width="22.5" bestFit="1" customWidth="1"/>
    <col min="9" max="9" width="15.125" customWidth="1"/>
    <col min="10" max="10" width="12" bestFit="1" customWidth="1"/>
    <col min="11" max="11" width="15.5" customWidth="1"/>
    <col min="12" max="12" width="11.375" bestFit="1" customWidth="1"/>
    <col min="13" max="13" width="40.5" customWidth="1"/>
    <col min="14" max="14" width="12" customWidth="1"/>
    <col min="15" max="15" width="17" customWidth="1"/>
    <col min="16" max="16" width="17.5" bestFit="1" customWidth="1"/>
    <col min="17" max="17" width="22" hidden="1" customWidth="1"/>
    <col min="18" max="18" width="17.5" hidden="1" customWidth="1"/>
    <col min="19" max="19" width="15" hidden="1" customWidth="1"/>
    <col min="20" max="20" width="17.5" hidden="1" customWidth="1"/>
    <col min="21" max="21" width="17.5" style="64" bestFit="1" customWidth="1"/>
    <col min="22" max="22" width="61.875" style="102" customWidth="1"/>
    <col min="23" max="23" width="16.5" style="31" customWidth="1"/>
    <col min="24" max="24" width="16.5" style="31" bestFit="1" customWidth="1"/>
    <col min="25" max="25" width="24.375" style="31" customWidth="1"/>
    <col min="26" max="26" width="24.375" customWidth="1"/>
    <col min="27" max="27" width="40.5" customWidth="1"/>
    <col min="28" max="28" width="18.5" customWidth="1"/>
    <col min="29" max="29" width="15.5" bestFit="1" customWidth="1"/>
    <col min="30" max="30" width="22" customWidth="1"/>
    <col min="31" max="31" width="22.875" customWidth="1"/>
    <col min="32" max="32" width="40.5" customWidth="1"/>
  </cols>
  <sheetData>
    <row r="1" spans="1:32" ht="82.5" customHeight="1">
      <c r="A1" s="160" t="s">
        <v>24</v>
      </c>
      <c r="B1" s="165"/>
      <c r="C1" s="165"/>
      <c r="D1" s="165"/>
      <c r="E1" s="165"/>
      <c r="F1" s="165"/>
      <c r="G1" s="28"/>
      <c r="H1" s="28"/>
      <c r="I1" s="28"/>
      <c r="J1" s="28"/>
      <c r="K1" s="28"/>
      <c r="L1" s="28"/>
      <c r="M1" s="28"/>
      <c r="N1" s="28"/>
      <c r="O1" s="28"/>
      <c r="P1" s="28"/>
      <c r="Q1" s="28"/>
      <c r="R1" s="28"/>
      <c r="S1" s="28"/>
      <c r="T1" s="28"/>
      <c r="U1" s="63"/>
      <c r="V1" s="99"/>
      <c r="W1" s="75"/>
      <c r="X1" s="75"/>
      <c r="Y1" s="75"/>
      <c r="Z1" s="75"/>
      <c r="AA1" s="75"/>
      <c r="AB1" s="75"/>
      <c r="AC1" s="75"/>
      <c r="AD1" s="75"/>
      <c r="AE1" s="75"/>
      <c r="AF1" s="75"/>
    </row>
    <row r="2" spans="1:32" s="1" customFormat="1" ht="31.5" customHeight="1">
      <c r="A2" s="166" t="s">
        <v>25</v>
      </c>
      <c r="B2" s="167"/>
      <c r="C2" s="167"/>
      <c r="D2" s="167"/>
      <c r="E2" s="167"/>
      <c r="F2" s="168"/>
      <c r="G2" s="169" t="s">
        <v>26</v>
      </c>
      <c r="H2" s="170"/>
      <c r="I2" s="170"/>
      <c r="J2" s="170"/>
      <c r="K2" s="170"/>
      <c r="L2" s="170"/>
      <c r="M2" s="170"/>
      <c r="N2" s="170"/>
      <c r="O2" s="170"/>
      <c r="P2" s="170"/>
      <c r="Q2" s="170"/>
      <c r="R2" s="170"/>
      <c r="S2" s="171" t="s">
        <v>27</v>
      </c>
      <c r="T2" s="171"/>
      <c r="U2" s="171"/>
      <c r="V2" s="40" t="s">
        <v>28</v>
      </c>
      <c r="W2" s="163" t="s">
        <v>29</v>
      </c>
      <c r="X2" s="164"/>
      <c r="Y2" s="164"/>
      <c r="Z2" s="164"/>
      <c r="AA2" s="164"/>
      <c r="AB2" s="164"/>
      <c r="AC2" s="164"/>
      <c r="AD2" s="164"/>
      <c r="AE2" s="164"/>
      <c r="AF2" s="164"/>
    </row>
    <row r="3" spans="1:32" s="8" customFormat="1" ht="71.45" customHeight="1">
      <c r="A3" s="83" t="s">
        <v>30</v>
      </c>
      <c r="B3" s="91" t="s">
        <v>31</v>
      </c>
      <c r="C3" s="83" t="s">
        <v>32</v>
      </c>
      <c r="D3" s="83" t="s">
        <v>7</v>
      </c>
      <c r="E3" s="84" t="s">
        <v>33</v>
      </c>
      <c r="F3" s="84" t="s">
        <v>34</v>
      </c>
      <c r="G3" s="2" t="s">
        <v>35</v>
      </c>
      <c r="H3" s="3" t="s">
        <v>36</v>
      </c>
      <c r="I3" s="3" t="s">
        <v>37</v>
      </c>
      <c r="J3" s="3" t="s">
        <v>38</v>
      </c>
      <c r="K3" s="4" t="s">
        <v>39</v>
      </c>
      <c r="L3" s="3" t="s">
        <v>40</v>
      </c>
      <c r="M3" s="4" t="s">
        <v>41</v>
      </c>
      <c r="N3" s="3" t="s">
        <v>42</v>
      </c>
      <c r="O3" s="3" t="s">
        <v>43</v>
      </c>
      <c r="P3" s="3" t="s">
        <v>44</v>
      </c>
      <c r="Q3" s="5" t="s">
        <v>45</v>
      </c>
      <c r="R3" s="3" t="s">
        <v>46</v>
      </c>
      <c r="S3" s="6" t="s">
        <v>47</v>
      </c>
      <c r="T3" s="7" t="s">
        <v>48</v>
      </c>
      <c r="U3" s="65" t="s">
        <v>49</v>
      </c>
      <c r="V3" s="80" t="s">
        <v>50</v>
      </c>
      <c r="W3" s="76" t="s">
        <v>51</v>
      </c>
      <c r="X3" s="77" t="s">
        <v>52</v>
      </c>
      <c r="Y3" s="77" t="s">
        <v>53</v>
      </c>
      <c r="Z3" s="78" t="s">
        <v>54</v>
      </c>
      <c r="AA3" s="79" t="s">
        <v>55</v>
      </c>
      <c r="AB3" s="76" t="s">
        <v>56</v>
      </c>
      <c r="AC3" s="77" t="s">
        <v>57</v>
      </c>
      <c r="AD3" s="77" t="s">
        <v>58</v>
      </c>
      <c r="AE3" s="78" t="s">
        <v>59</v>
      </c>
      <c r="AF3" s="79" t="s">
        <v>60</v>
      </c>
    </row>
    <row r="4" spans="1:32" s="43" customFormat="1" ht="84">
      <c r="A4" s="48" t="s">
        <v>19</v>
      </c>
      <c r="B4" s="48" t="s">
        <v>61</v>
      </c>
      <c r="C4" s="48">
        <v>101365984</v>
      </c>
      <c r="D4" s="131" t="s">
        <v>62</v>
      </c>
      <c r="E4" s="50"/>
      <c r="F4" s="52" t="s">
        <v>63</v>
      </c>
      <c r="G4" s="53"/>
      <c r="H4" s="48" t="s">
        <v>13</v>
      </c>
      <c r="I4" s="107" t="s">
        <v>64</v>
      </c>
      <c r="J4" s="107">
        <v>2130</v>
      </c>
      <c r="K4" s="108" t="s">
        <v>65</v>
      </c>
      <c r="L4" s="109">
        <v>59579</v>
      </c>
      <c r="M4" s="107" t="s">
        <v>66</v>
      </c>
      <c r="N4" s="48">
        <v>3</v>
      </c>
      <c r="O4" s="48" t="s">
        <v>16</v>
      </c>
      <c r="P4" s="48">
        <v>80</v>
      </c>
      <c r="Q4" s="55"/>
      <c r="R4" s="48"/>
      <c r="S4" s="53"/>
      <c r="T4" s="51"/>
      <c r="U4" s="133">
        <v>4957.07</v>
      </c>
      <c r="V4" s="100" t="s">
        <v>67</v>
      </c>
      <c r="W4" s="133">
        <v>4957.07</v>
      </c>
      <c r="X4" s="54">
        <v>0.25</v>
      </c>
      <c r="Y4" s="54" t="s">
        <v>68</v>
      </c>
      <c r="Z4" s="54">
        <v>2007</v>
      </c>
      <c r="AA4" s="71" t="s">
        <v>69</v>
      </c>
      <c r="AB4" s="133">
        <v>4957.07</v>
      </c>
      <c r="AC4" s="54">
        <v>0.25</v>
      </c>
      <c r="AD4" s="54" t="s">
        <v>68</v>
      </c>
      <c r="AE4" s="54">
        <v>2007</v>
      </c>
      <c r="AF4" s="71" t="s">
        <v>70</v>
      </c>
    </row>
    <row r="5" spans="1:32" s="43" customFormat="1" ht="126">
      <c r="A5" s="48" t="s">
        <v>20</v>
      </c>
      <c r="B5" s="48" t="s">
        <v>71</v>
      </c>
      <c r="C5" s="48">
        <v>100053346</v>
      </c>
      <c r="D5" s="131" t="s">
        <v>72</v>
      </c>
      <c r="E5" s="50"/>
      <c r="F5" s="52" t="s">
        <v>63</v>
      </c>
      <c r="G5" s="53"/>
      <c r="H5" s="48" t="s">
        <v>13</v>
      </c>
      <c r="I5" s="54" t="s">
        <v>64</v>
      </c>
      <c r="J5" s="48">
        <v>340</v>
      </c>
      <c r="K5" s="98" t="s">
        <v>73</v>
      </c>
      <c r="L5" s="51">
        <v>58803</v>
      </c>
      <c r="M5" s="48" t="s">
        <v>74</v>
      </c>
      <c r="N5" s="48">
        <v>3</v>
      </c>
      <c r="O5" s="48" t="s">
        <v>17</v>
      </c>
      <c r="P5" s="48">
        <v>60</v>
      </c>
      <c r="Q5" s="55"/>
      <c r="R5" s="48"/>
      <c r="S5" s="53"/>
      <c r="T5" s="51"/>
      <c r="U5" s="133">
        <v>4957.07</v>
      </c>
      <c r="V5" s="100" t="s">
        <v>75</v>
      </c>
      <c r="W5" s="133">
        <v>4957.07</v>
      </c>
      <c r="X5" s="54">
        <v>0.25</v>
      </c>
      <c r="Y5" s="54" t="s">
        <v>68</v>
      </c>
      <c r="Z5" s="54">
        <v>2007</v>
      </c>
      <c r="AA5" s="128" t="s">
        <v>69</v>
      </c>
      <c r="AB5" s="133">
        <v>4957.07</v>
      </c>
      <c r="AC5" s="54">
        <v>0.25</v>
      </c>
      <c r="AD5" s="54" t="s">
        <v>68</v>
      </c>
      <c r="AE5" s="54">
        <v>2007</v>
      </c>
      <c r="AF5" s="71" t="s">
        <v>70</v>
      </c>
    </row>
    <row r="6" spans="1:32" s="43" customFormat="1" ht="84">
      <c r="A6" s="48" t="s">
        <v>21</v>
      </c>
      <c r="B6" s="48" t="s">
        <v>76</v>
      </c>
      <c r="C6" s="48">
        <v>100053455</v>
      </c>
      <c r="D6" s="132" t="s">
        <v>77</v>
      </c>
      <c r="E6" s="50"/>
      <c r="F6" s="52" t="s">
        <v>63</v>
      </c>
      <c r="G6" s="53"/>
      <c r="H6" s="48" t="s">
        <v>13</v>
      </c>
      <c r="I6" s="48" t="s">
        <v>64</v>
      </c>
      <c r="J6" s="48">
        <v>320</v>
      </c>
      <c r="K6" s="98" t="s">
        <v>73</v>
      </c>
      <c r="L6" s="51">
        <v>60706</v>
      </c>
      <c r="M6" s="48" t="s">
        <v>78</v>
      </c>
      <c r="N6" s="48">
        <v>3</v>
      </c>
      <c r="O6" s="48" t="s">
        <v>16</v>
      </c>
      <c r="P6" s="48">
        <v>45</v>
      </c>
      <c r="Q6" s="55"/>
      <c r="R6" s="48"/>
      <c r="S6" s="53"/>
      <c r="T6" s="51"/>
      <c r="U6" s="133">
        <v>4957.07</v>
      </c>
      <c r="V6" s="100" t="s">
        <v>79</v>
      </c>
      <c r="W6" s="133">
        <v>4957.07</v>
      </c>
      <c r="X6" s="54">
        <v>0.25</v>
      </c>
      <c r="Y6" s="89" t="s">
        <v>68</v>
      </c>
      <c r="Z6" s="54">
        <v>2007</v>
      </c>
      <c r="AA6" s="71" t="s">
        <v>69</v>
      </c>
      <c r="AB6" s="133">
        <v>4957.07</v>
      </c>
      <c r="AC6" s="54">
        <v>0.25</v>
      </c>
      <c r="AD6" s="89" t="s">
        <v>68</v>
      </c>
      <c r="AE6" s="54">
        <v>2007</v>
      </c>
      <c r="AF6" s="71" t="s">
        <v>80</v>
      </c>
    </row>
    <row r="7" spans="1:32" s="43" customFormat="1" ht="207">
      <c r="A7" s="48" t="s">
        <v>81</v>
      </c>
      <c r="B7" s="48" t="s">
        <v>82</v>
      </c>
      <c r="C7" s="48" t="s">
        <v>22</v>
      </c>
      <c r="D7" s="48" t="s">
        <v>22</v>
      </c>
      <c r="E7" s="50"/>
      <c r="F7" s="52" t="s">
        <v>63</v>
      </c>
      <c r="G7" s="53"/>
      <c r="H7" s="48" t="s">
        <v>13</v>
      </c>
      <c r="I7" s="54" t="s">
        <v>64</v>
      </c>
      <c r="J7" s="48">
        <v>317</v>
      </c>
      <c r="K7" s="98" t="s">
        <v>65</v>
      </c>
      <c r="L7" s="51">
        <v>61402</v>
      </c>
      <c r="M7" s="48" t="s">
        <v>83</v>
      </c>
      <c r="N7" s="48">
        <v>3</v>
      </c>
      <c r="O7" s="48" t="s">
        <v>16</v>
      </c>
      <c r="P7" s="48">
        <v>45</v>
      </c>
      <c r="Q7" s="55"/>
      <c r="R7" s="48"/>
      <c r="S7" s="53"/>
      <c r="T7" s="51"/>
      <c r="U7" s="133">
        <v>4957.07</v>
      </c>
      <c r="V7" s="100" t="s">
        <v>84</v>
      </c>
      <c r="W7" s="133">
        <v>4957.07</v>
      </c>
      <c r="X7" s="54">
        <v>0.25</v>
      </c>
      <c r="Y7" s="89" t="s">
        <v>68</v>
      </c>
      <c r="Z7" s="54">
        <v>2007</v>
      </c>
      <c r="AA7" s="175" t="s">
        <v>85</v>
      </c>
      <c r="AB7" s="133">
        <v>4957.07</v>
      </c>
      <c r="AC7" s="54">
        <v>0.25</v>
      </c>
      <c r="AD7" s="89" t="s">
        <v>68</v>
      </c>
      <c r="AE7" s="54">
        <v>2007</v>
      </c>
      <c r="AF7" s="71" t="s">
        <v>86</v>
      </c>
    </row>
    <row r="8" spans="1:32" s="43" customFormat="1" ht="147">
      <c r="A8" s="134" t="s">
        <v>23</v>
      </c>
      <c r="B8" s="48" t="s">
        <v>87</v>
      </c>
      <c r="C8" s="48">
        <v>102043020</v>
      </c>
      <c r="D8" s="132" t="s">
        <v>88</v>
      </c>
      <c r="E8" s="50"/>
      <c r="F8" s="52" t="s">
        <v>63</v>
      </c>
      <c r="G8" s="53"/>
      <c r="H8" s="48" t="s">
        <v>13</v>
      </c>
      <c r="I8" s="54" t="s">
        <v>64</v>
      </c>
      <c r="J8" s="48">
        <v>316</v>
      </c>
      <c r="K8" s="98" t="s">
        <v>65</v>
      </c>
      <c r="L8" s="51">
        <v>61400</v>
      </c>
      <c r="M8" s="48" t="s">
        <v>89</v>
      </c>
      <c r="N8" s="48">
        <v>3</v>
      </c>
      <c r="O8" s="48" t="s">
        <v>16</v>
      </c>
      <c r="P8" s="48">
        <v>45</v>
      </c>
      <c r="Q8" s="55"/>
      <c r="R8" s="48"/>
      <c r="S8" s="53"/>
      <c r="T8" s="51"/>
      <c r="U8" s="133">
        <v>4957.07</v>
      </c>
      <c r="V8" s="100" t="s">
        <v>90</v>
      </c>
      <c r="W8" s="133">
        <v>4957.07</v>
      </c>
      <c r="X8" s="54">
        <v>0.25</v>
      </c>
      <c r="Y8" s="54" t="s">
        <v>91</v>
      </c>
      <c r="Z8" s="54">
        <v>2007</v>
      </c>
      <c r="AA8" s="71" t="s">
        <v>92</v>
      </c>
      <c r="AB8" s="133">
        <v>4957.07</v>
      </c>
      <c r="AC8" s="54">
        <v>0.25</v>
      </c>
      <c r="AD8" s="54" t="s">
        <v>91</v>
      </c>
      <c r="AE8" s="54">
        <v>2007</v>
      </c>
      <c r="AF8" s="71" t="s">
        <v>80</v>
      </c>
    </row>
    <row r="9" spans="1:32" s="60" customFormat="1" ht="84">
      <c r="A9" s="48" t="s">
        <v>22</v>
      </c>
      <c r="B9" s="48" t="s">
        <v>22</v>
      </c>
      <c r="C9" s="48" t="s">
        <v>22</v>
      </c>
      <c r="D9" s="48" t="s">
        <v>22</v>
      </c>
      <c r="E9" s="50"/>
      <c r="F9" s="52" t="s">
        <v>63</v>
      </c>
      <c r="G9" s="53"/>
      <c r="H9" s="48" t="s">
        <v>13</v>
      </c>
      <c r="I9" s="54" t="s">
        <v>64</v>
      </c>
      <c r="J9" s="48">
        <v>2150</v>
      </c>
      <c r="K9" s="98" t="s">
        <v>73</v>
      </c>
      <c r="L9" s="109">
        <v>60603</v>
      </c>
      <c r="M9" s="48" t="s">
        <v>93</v>
      </c>
      <c r="N9" s="48">
        <v>3</v>
      </c>
      <c r="O9" s="48" t="s">
        <v>16</v>
      </c>
      <c r="P9" s="48">
        <v>80</v>
      </c>
      <c r="Q9" s="57"/>
      <c r="R9" s="48"/>
      <c r="S9" s="53"/>
      <c r="T9" s="51"/>
      <c r="U9" s="133">
        <v>4957.07</v>
      </c>
      <c r="V9" s="100" t="s">
        <v>94</v>
      </c>
      <c r="W9" s="133">
        <v>4957.07</v>
      </c>
      <c r="X9" s="54">
        <v>0.25</v>
      </c>
      <c r="Y9" s="89" t="s">
        <v>91</v>
      </c>
      <c r="Z9" s="54">
        <v>2007</v>
      </c>
      <c r="AA9" s="71" t="s">
        <v>92</v>
      </c>
      <c r="AB9" s="67"/>
      <c r="AC9" s="54"/>
      <c r="AD9" s="89"/>
      <c r="AE9" s="54"/>
      <c r="AF9" s="71"/>
    </row>
    <row r="10" spans="1:32" s="60" customFormat="1" ht="189">
      <c r="A10" s="48" t="s">
        <v>22</v>
      </c>
      <c r="B10" s="48" t="s">
        <v>22</v>
      </c>
      <c r="C10" s="48" t="s">
        <v>22</v>
      </c>
      <c r="D10" s="48" t="s">
        <v>22</v>
      </c>
      <c r="E10" s="50"/>
      <c r="F10" s="52" t="s">
        <v>63</v>
      </c>
      <c r="G10" s="53"/>
      <c r="H10" s="48" t="s">
        <v>13</v>
      </c>
      <c r="I10" s="54" t="s">
        <v>64</v>
      </c>
      <c r="J10" s="48">
        <v>2120</v>
      </c>
      <c r="K10" s="98" t="s">
        <v>73</v>
      </c>
      <c r="L10" s="51">
        <v>60605</v>
      </c>
      <c r="M10" s="48" t="s">
        <v>95</v>
      </c>
      <c r="N10" s="48">
        <v>3</v>
      </c>
      <c r="O10" s="48" t="s">
        <v>16</v>
      </c>
      <c r="P10" s="48">
        <v>80</v>
      </c>
      <c r="Q10" s="57"/>
      <c r="R10" s="48"/>
      <c r="S10" s="53"/>
      <c r="T10" s="51"/>
      <c r="U10" s="67">
        <v>4957.07</v>
      </c>
      <c r="V10" s="56" t="s">
        <v>96</v>
      </c>
      <c r="W10" s="67">
        <v>4957.07</v>
      </c>
      <c r="X10" s="54">
        <v>0.25</v>
      </c>
      <c r="Y10" s="54" t="s">
        <v>68</v>
      </c>
      <c r="Z10" s="54">
        <v>2007</v>
      </c>
      <c r="AA10" s="71" t="s">
        <v>92</v>
      </c>
      <c r="AB10" s="67"/>
      <c r="AC10" s="54"/>
      <c r="AD10" s="89"/>
      <c r="AE10" s="54"/>
      <c r="AF10" s="71"/>
    </row>
    <row r="11" spans="1:32" s="60" customFormat="1" ht="30" customHeight="1">
      <c r="A11" s="110"/>
      <c r="B11" s="110"/>
      <c r="C11" s="107"/>
      <c r="D11" s="105"/>
      <c r="E11" s="50"/>
      <c r="F11" s="52"/>
      <c r="G11" s="53"/>
      <c r="H11" s="48"/>
      <c r="I11" s="54"/>
      <c r="J11" s="48"/>
      <c r="K11" s="108"/>
      <c r="L11" s="51"/>
      <c r="M11" s="48"/>
      <c r="N11" s="107"/>
      <c r="O11" s="48"/>
      <c r="P11" s="48"/>
      <c r="Q11" s="57"/>
      <c r="R11" s="48"/>
      <c r="S11" s="53"/>
      <c r="T11" s="51"/>
      <c r="U11" s="67"/>
      <c r="V11" s="100"/>
      <c r="W11" s="67"/>
      <c r="X11" s="54"/>
      <c r="Y11" s="54"/>
      <c r="Z11" s="54"/>
      <c r="AA11" s="71"/>
      <c r="AB11" s="67"/>
      <c r="AC11" s="54"/>
      <c r="AD11" s="89"/>
      <c r="AE11" s="54"/>
      <c r="AF11" s="71"/>
    </row>
    <row r="12" spans="1:32" s="60" customFormat="1" ht="30" customHeight="1">
      <c r="A12" s="55"/>
      <c r="B12" s="55"/>
      <c r="C12" s="48"/>
      <c r="D12" s="58"/>
      <c r="E12" s="50"/>
      <c r="F12" s="52"/>
      <c r="G12" s="53"/>
      <c r="H12" s="111"/>
      <c r="I12" s="54"/>
      <c r="J12" s="48"/>
      <c r="K12" s="56"/>
      <c r="L12" s="51"/>
      <c r="M12" s="48"/>
      <c r="N12" s="48"/>
      <c r="O12" s="48"/>
      <c r="P12" s="48"/>
      <c r="Q12" s="57"/>
      <c r="R12" s="48"/>
      <c r="S12" s="53"/>
      <c r="T12" s="51"/>
      <c r="U12" s="67"/>
      <c r="V12" s="100"/>
      <c r="W12" s="67"/>
      <c r="X12" s="54"/>
      <c r="Y12" s="54"/>
      <c r="Z12" s="54"/>
      <c r="AA12" s="71"/>
      <c r="AB12" s="72"/>
      <c r="AC12" s="73"/>
      <c r="AD12" s="70"/>
      <c r="AE12" s="70"/>
      <c r="AF12" s="71"/>
    </row>
    <row r="13" spans="1:32" s="60" customFormat="1" ht="30" customHeight="1">
      <c r="A13" s="55"/>
      <c r="B13" s="55"/>
      <c r="C13" s="48"/>
      <c r="D13" s="58"/>
      <c r="E13" s="50"/>
      <c r="F13" s="52"/>
      <c r="G13" s="53"/>
      <c r="H13" s="48"/>
      <c r="I13" s="54"/>
      <c r="J13" s="48"/>
      <c r="K13" s="98"/>
      <c r="L13" s="51"/>
      <c r="M13" s="48"/>
      <c r="N13" s="48"/>
      <c r="O13" s="48"/>
      <c r="P13" s="48"/>
      <c r="Q13" s="57"/>
      <c r="R13" s="48"/>
      <c r="S13" s="53"/>
      <c r="T13" s="51"/>
      <c r="U13" s="67"/>
      <c r="V13" s="100"/>
      <c r="W13" s="67"/>
      <c r="X13" s="54"/>
      <c r="Y13" s="54"/>
      <c r="Z13" s="54"/>
      <c r="AA13" s="71"/>
      <c r="AB13" s="67"/>
      <c r="AC13" s="54"/>
      <c r="AD13" s="89"/>
      <c r="AE13" s="54"/>
      <c r="AF13" s="71"/>
    </row>
    <row r="14" spans="1:32" s="60" customFormat="1" ht="30" customHeight="1">
      <c r="A14" s="110"/>
      <c r="B14" s="110"/>
      <c r="C14" s="107"/>
      <c r="D14" s="105"/>
      <c r="E14" s="50"/>
      <c r="F14" s="52"/>
      <c r="G14" s="53"/>
      <c r="H14" s="48"/>
      <c r="I14" s="107"/>
      <c r="J14" s="48"/>
      <c r="K14" s="98"/>
      <c r="L14" s="51"/>
      <c r="M14" s="48"/>
      <c r="N14" s="48"/>
      <c r="O14" s="48"/>
      <c r="P14" s="48"/>
      <c r="Q14" s="57"/>
      <c r="R14" s="48"/>
      <c r="S14" s="53"/>
      <c r="T14" s="51"/>
      <c r="U14" s="67"/>
      <c r="V14" s="100"/>
      <c r="W14" s="67"/>
      <c r="X14" s="54"/>
      <c r="Y14" s="54"/>
      <c r="Z14" s="54"/>
      <c r="AA14" s="71"/>
      <c r="AB14" s="72"/>
      <c r="AC14" s="73"/>
      <c r="AD14" s="70"/>
      <c r="AE14" s="70"/>
      <c r="AF14" s="71"/>
    </row>
    <row r="15" spans="1:32" s="60" customFormat="1" ht="30" customHeight="1">
      <c r="A15" s="55"/>
      <c r="B15" s="55"/>
      <c r="C15" s="48"/>
      <c r="D15" s="58"/>
      <c r="E15" s="50"/>
      <c r="F15" s="52"/>
      <c r="G15" s="53"/>
      <c r="H15" s="48"/>
      <c r="I15" s="107"/>
      <c r="J15" s="48"/>
      <c r="K15" s="98"/>
      <c r="L15" s="51"/>
      <c r="M15" s="48"/>
      <c r="N15" s="48"/>
      <c r="O15" s="48"/>
      <c r="P15" s="48"/>
      <c r="Q15" s="57"/>
      <c r="R15" s="48"/>
      <c r="S15" s="53"/>
      <c r="T15" s="51"/>
      <c r="U15" s="67"/>
      <c r="V15" s="100"/>
      <c r="W15" s="67"/>
      <c r="X15" s="54"/>
      <c r="Y15" s="89"/>
      <c r="Z15" s="54"/>
      <c r="AA15" s="71"/>
      <c r="AB15" s="72"/>
      <c r="AC15" s="73"/>
      <c r="AD15" s="70"/>
      <c r="AE15" s="70"/>
      <c r="AF15" s="71"/>
    </row>
    <row r="16" spans="1:32" s="60" customFormat="1" ht="30" customHeight="1">
      <c r="A16" s="55"/>
      <c r="B16" s="55"/>
      <c r="C16" s="48"/>
      <c r="D16" s="58"/>
      <c r="E16" s="50"/>
      <c r="F16" s="52"/>
      <c r="G16" s="53"/>
      <c r="H16" s="48"/>
      <c r="I16" s="54"/>
      <c r="J16" s="48"/>
      <c r="K16" s="98"/>
      <c r="L16" s="51"/>
      <c r="M16" s="48"/>
      <c r="N16" s="48"/>
      <c r="O16" s="48"/>
      <c r="P16" s="48"/>
      <c r="Q16" s="57"/>
      <c r="R16" s="48"/>
      <c r="S16" s="53"/>
      <c r="T16" s="51"/>
      <c r="U16" s="67"/>
      <c r="V16" s="100"/>
      <c r="W16" s="67"/>
      <c r="X16" s="54"/>
      <c r="Y16" s="54"/>
      <c r="Z16" s="54"/>
      <c r="AA16" s="71"/>
      <c r="AB16" s="72"/>
      <c r="AC16" s="73"/>
      <c r="AD16" s="70"/>
      <c r="AE16" s="70"/>
      <c r="AF16" s="71"/>
    </row>
    <row r="17" spans="1:32" s="60" customFormat="1" ht="30" customHeight="1">
      <c r="A17" s="55"/>
      <c r="B17" s="55"/>
      <c r="C17" s="48"/>
      <c r="D17" s="58"/>
      <c r="E17" s="50"/>
      <c r="F17" s="52"/>
      <c r="G17" s="53"/>
      <c r="H17" s="48"/>
      <c r="I17" s="107"/>
      <c r="J17" s="48"/>
      <c r="K17" s="98"/>
      <c r="L17" s="51"/>
      <c r="M17" s="48"/>
      <c r="N17" s="48"/>
      <c r="O17" s="48"/>
      <c r="P17" s="48"/>
      <c r="Q17" s="57"/>
      <c r="R17" s="48"/>
      <c r="S17" s="53"/>
      <c r="T17" s="51"/>
      <c r="U17" s="67"/>
      <c r="V17" s="100"/>
      <c r="W17" s="67"/>
      <c r="X17" s="54"/>
      <c r="Y17" s="89"/>
      <c r="Z17" s="54"/>
      <c r="AA17" s="71"/>
      <c r="AB17" s="129"/>
      <c r="AC17" s="73"/>
      <c r="AD17" s="70"/>
      <c r="AE17" s="70"/>
      <c r="AF17" s="71"/>
    </row>
    <row r="18" spans="1:32" s="43" customFormat="1" ht="30" customHeight="1">
      <c r="A18" s="55"/>
      <c r="B18" s="55"/>
      <c r="C18" s="48"/>
      <c r="D18" s="105"/>
      <c r="E18" s="50"/>
      <c r="F18" s="52"/>
      <c r="G18" s="53"/>
      <c r="H18" s="48"/>
      <c r="I18" s="54"/>
      <c r="J18" s="48"/>
      <c r="K18" s="98"/>
      <c r="L18" s="98"/>
      <c r="M18" s="107"/>
      <c r="N18" s="48"/>
      <c r="O18" s="48"/>
      <c r="P18" s="48"/>
      <c r="Q18" s="57"/>
      <c r="R18" s="48"/>
      <c r="S18" s="53"/>
      <c r="T18" s="51"/>
      <c r="U18" s="67"/>
      <c r="V18" s="100"/>
      <c r="W18" s="67"/>
      <c r="X18" s="54"/>
      <c r="Y18" s="54"/>
      <c r="Z18" s="54"/>
      <c r="AA18" s="71"/>
      <c r="AB18" s="67"/>
      <c r="AC18" s="54"/>
      <c r="AD18" s="89"/>
      <c r="AE18" s="54"/>
      <c r="AF18" s="71"/>
    </row>
    <row r="19" spans="1:32" s="43" customFormat="1" ht="30" customHeight="1">
      <c r="A19" s="55"/>
      <c r="B19" s="55"/>
      <c r="C19" s="48"/>
      <c r="D19" s="58"/>
      <c r="E19" s="50"/>
      <c r="F19" s="52"/>
      <c r="G19" s="53"/>
      <c r="H19" s="48"/>
      <c r="I19" s="54"/>
      <c r="J19" s="48"/>
      <c r="K19" s="98"/>
      <c r="L19" s="109"/>
      <c r="M19" s="48"/>
      <c r="N19" s="48"/>
      <c r="O19" s="48"/>
      <c r="P19" s="48"/>
      <c r="Q19" s="57"/>
      <c r="R19" s="48"/>
      <c r="S19" s="53"/>
      <c r="T19" s="51"/>
      <c r="U19" s="67"/>
      <c r="V19" s="100"/>
      <c r="W19" s="67"/>
      <c r="X19" s="54"/>
      <c r="Y19" s="89"/>
      <c r="Z19" s="54"/>
      <c r="AA19" s="71"/>
      <c r="AB19" s="67"/>
      <c r="AC19" s="54"/>
      <c r="AD19" s="89"/>
      <c r="AE19" s="54"/>
      <c r="AF19" s="71"/>
    </row>
    <row r="20" spans="1:32" s="43" customFormat="1" ht="30" customHeight="1">
      <c r="A20" s="55"/>
      <c r="B20" s="55"/>
      <c r="C20" s="48"/>
      <c r="D20" s="105"/>
      <c r="E20" s="50"/>
      <c r="F20" s="52"/>
      <c r="G20" s="53"/>
      <c r="H20" s="48"/>
      <c r="I20" s="54"/>
      <c r="J20" s="48"/>
      <c r="K20" s="98"/>
      <c r="L20" s="51"/>
      <c r="M20" s="48"/>
      <c r="N20" s="48"/>
      <c r="O20" s="48"/>
      <c r="P20" s="48"/>
      <c r="Q20" s="57"/>
      <c r="R20" s="48"/>
      <c r="S20" s="53"/>
      <c r="T20" s="51"/>
      <c r="U20" s="67"/>
      <c r="V20" s="100"/>
      <c r="W20" s="67"/>
      <c r="X20" s="54"/>
      <c r="Y20" s="54"/>
      <c r="Z20" s="54"/>
      <c r="AA20" s="71"/>
      <c r="AB20" s="67"/>
      <c r="AC20" s="54"/>
      <c r="AD20" s="89"/>
      <c r="AE20" s="54"/>
      <c r="AF20" s="71"/>
    </row>
    <row r="21" spans="1:32" s="43" customFormat="1" ht="30" customHeight="1">
      <c r="A21" s="55"/>
      <c r="B21" s="55"/>
      <c r="C21" s="48"/>
      <c r="D21" s="58"/>
      <c r="E21" s="50"/>
      <c r="F21" s="52"/>
      <c r="G21" s="53"/>
      <c r="H21" s="48"/>
      <c r="I21" s="107"/>
      <c r="J21" s="107"/>
      <c r="K21" s="108"/>
      <c r="L21" s="109"/>
      <c r="M21" s="107"/>
      <c r="N21" s="48"/>
      <c r="O21" s="48"/>
      <c r="P21" s="48"/>
      <c r="Q21" s="57"/>
      <c r="R21" s="48"/>
      <c r="S21" s="53"/>
      <c r="T21" s="51"/>
      <c r="U21" s="67"/>
      <c r="V21" s="100"/>
      <c r="W21" s="67"/>
      <c r="X21" s="54"/>
      <c r="Y21" s="89"/>
      <c r="Z21" s="54"/>
      <c r="AA21" s="71"/>
      <c r="AB21" s="67"/>
      <c r="AC21" s="54"/>
      <c r="AD21" s="89"/>
      <c r="AE21" s="54"/>
      <c r="AF21" s="71"/>
    </row>
    <row r="22" spans="1:32" s="60" customFormat="1" ht="30" customHeight="1">
      <c r="A22" s="55"/>
      <c r="B22" s="55"/>
      <c r="C22" s="48"/>
      <c r="D22" s="58"/>
      <c r="E22" s="50"/>
      <c r="F22" s="52"/>
      <c r="G22" s="53"/>
      <c r="H22" s="48"/>
      <c r="I22" s="107"/>
      <c r="J22" s="107"/>
      <c r="K22" s="108"/>
      <c r="L22" s="109"/>
      <c r="M22" s="107"/>
      <c r="N22" s="48"/>
      <c r="O22" s="48"/>
      <c r="P22" s="48"/>
      <c r="Q22" s="57"/>
      <c r="R22" s="48"/>
      <c r="S22" s="53"/>
      <c r="T22" s="51"/>
      <c r="U22" s="67"/>
      <c r="V22" s="100"/>
      <c r="W22" s="67"/>
      <c r="X22" s="54"/>
      <c r="Y22" s="54"/>
      <c r="Z22" s="54"/>
      <c r="AA22" s="71"/>
      <c r="AB22" s="67"/>
      <c r="AC22" s="54"/>
      <c r="AD22" s="89"/>
      <c r="AE22" s="54"/>
      <c r="AF22" s="71"/>
    </row>
    <row r="23" spans="1:32" s="60" customFormat="1" ht="30" customHeight="1">
      <c r="A23" s="55"/>
      <c r="B23" s="55"/>
      <c r="C23" s="48"/>
      <c r="D23" s="58"/>
      <c r="E23" s="50"/>
      <c r="F23" s="52"/>
      <c r="G23" s="53"/>
      <c r="H23" s="48"/>
      <c r="I23" s="107"/>
      <c r="J23" s="107"/>
      <c r="K23" s="108"/>
      <c r="L23" s="109"/>
      <c r="M23" s="107"/>
      <c r="N23" s="48"/>
      <c r="O23" s="48"/>
      <c r="P23" s="48"/>
      <c r="Q23" s="57"/>
      <c r="R23" s="48"/>
      <c r="S23" s="53"/>
      <c r="T23" s="51"/>
      <c r="U23" s="67"/>
      <c r="V23" s="100"/>
      <c r="W23" s="67"/>
      <c r="X23" s="54"/>
      <c r="Y23" s="89"/>
      <c r="Z23" s="54"/>
      <c r="AA23" s="71"/>
      <c r="AB23" s="67"/>
      <c r="AC23" s="54"/>
      <c r="AD23" s="89"/>
      <c r="AE23" s="54"/>
      <c r="AF23" s="71"/>
    </row>
    <row r="24" spans="1:32" s="60" customFormat="1" ht="30" customHeight="1">
      <c r="A24" s="55"/>
      <c r="B24" s="55"/>
      <c r="C24" s="48"/>
      <c r="D24" s="58"/>
      <c r="E24" s="50"/>
      <c r="F24" s="52"/>
      <c r="G24" s="53"/>
      <c r="H24" s="48"/>
      <c r="I24" s="107"/>
      <c r="J24" s="107"/>
      <c r="K24" s="108"/>
      <c r="L24" s="109"/>
      <c r="M24" s="117"/>
      <c r="N24" s="48"/>
      <c r="O24" s="48"/>
      <c r="P24" s="48"/>
      <c r="Q24" s="57"/>
      <c r="R24" s="48"/>
      <c r="S24" s="53"/>
      <c r="T24" s="51"/>
      <c r="U24" s="67"/>
      <c r="V24" s="100"/>
      <c r="W24" s="67"/>
      <c r="X24" s="54"/>
      <c r="Y24" s="54"/>
      <c r="Z24" s="54"/>
      <c r="AA24" s="71"/>
      <c r="AB24" s="67"/>
      <c r="AC24" s="54"/>
      <c r="AD24" s="89"/>
      <c r="AE24" s="54"/>
      <c r="AF24" s="71"/>
    </row>
    <row r="25" spans="1:32" s="44" customFormat="1" ht="30" customHeight="1">
      <c r="A25" s="55"/>
      <c r="B25" s="55"/>
      <c r="C25" s="48"/>
      <c r="D25" s="105"/>
      <c r="E25" s="50"/>
      <c r="F25" s="52"/>
      <c r="G25" s="53"/>
      <c r="H25" s="48"/>
      <c r="I25" s="54"/>
      <c r="J25" s="48"/>
      <c r="K25" s="98"/>
      <c r="L25" s="109"/>
      <c r="M25" s="107"/>
      <c r="N25" s="48"/>
      <c r="O25" s="48"/>
      <c r="P25" s="48"/>
      <c r="Q25" s="57"/>
      <c r="R25" s="48"/>
      <c r="S25" s="53"/>
      <c r="T25" s="51"/>
      <c r="U25" s="67"/>
      <c r="V25" s="100"/>
      <c r="W25" s="67"/>
      <c r="X25" s="54"/>
      <c r="Y25" s="89"/>
      <c r="Z25" s="54"/>
      <c r="AA25" s="71"/>
      <c r="AB25" s="72"/>
      <c r="AC25" s="73"/>
      <c r="AD25" s="70"/>
      <c r="AE25" s="70"/>
      <c r="AF25" s="71"/>
    </row>
    <row r="26" spans="1:32" s="44" customFormat="1" ht="30" customHeight="1">
      <c r="A26" s="55"/>
      <c r="B26" s="55"/>
      <c r="C26" s="48"/>
      <c r="D26" s="105"/>
      <c r="E26" s="50"/>
      <c r="F26" s="52"/>
      <c r="G26" s="53"/>
      <c r="H26" s="48"/>
      <c r="I26" s="54"/>
      <c r="J26" s="48"/>
      <c r="K26" s="98"/>
      <c r="L26" s="109"/>
      <c r="M26" s="107"/>
      <c r="N26" s="48"/>
      <c r="O26" s="48"/>
      <c r="P26" s="48"/>
      <c r="Q26" s="57"/>
      <c r="R26" s="48"/>
      <c r="S26" s="53"/>
      <c r="T26" s="51"/>
      <c r="U26" s="67"/>
      <c r="V26" s="100"/>
      <c r="W26" s="67"/>
      <c r="X26" s="54"/>
      <c r="Y26" s="54"/>
      <c r="Z26" s="54"/>
      <c r="AA26" s="71"/>
      <c r="AB26" s="67"/>
      <c r="AC26" s="54"/>
      <c r="AD26" s="89"/>
      <c r="AE26" s="54"/>
      <c r="AF26" s="71"/>
    </row>
    <row r="27" spans="1:32" s="44" customFormat="1" ht="30" customHeight="1">
      <c r="A27" s="55"/>
      <c r="B27" s="55"/>
      <c r="C27" s="48"/>
      <c r="D27" s="105"/>
      <c r="E27" s="50"/>
      <c r="F27" s="52"/>
      <c r="G27" s="53"/>
      <c r="H27" s="48"/>
      <c r="I27" s="54"/>
      <c r="J27" s="48"/>
      <c r="K27" s="98"/>
      <c r="L27" s="51"/>
      <c r="M27" s="107"/>
      <c r="N27" s="48"/>
      <c r="O27" s="48"/>
      <c r="P27" s="48"/>
      <c r="Q27" s="57"/>
      <c r="R27" s="48"/>
      <c r="S27" s="53"/>
      <c r="T27" s="51"/>
      <c r="U27" s="67"/>
      <c r="V27" s="100"/>
      <c r="W27" s="67"/>
      <c r="X27" s="54"/>
      <c r="Y27" s="89"/>
      <c r="Z27" s="54"/>
      <c r="AA27" s="71"/>
      <c r="AB27" s="67"/>
      <c r="AC27" s="54"/>
      <c r="AD27" s="89"/>
      <c r="AE27" s="54"/>
      <c r="AF27" s="71"/>
    </row>
    <row r="28" spans="1:32" s="44" customFormat="1" ht="30" customHeight="1">
      <c r="A28" s="55"/>
      <c r="B28" s="55"/>
      <c r="C28" s="48"/>
      <c r="D28" s="105"/>
      <c r="E28" s="50"/>
      <c r="F28" s="52"/>
      <c r="G28" s="53"/>
      <c r="H28" s="48"/>
      <c r="I28" s="54"/>
      <c r="J28" s="48"/>
      <c r="K28" s="98"/>
      <c r="L28" s="51"/>
      <c r="M28" s="107"/>
      <c r="N28" s="48"/>
      <c r="O28" s="48"/>
      <c r="P28" s="48"/>
      <c r="Q28" s="57"/>
      <c r="R28" s="48"/>
      <c r="S28" s="53"/>
      <c r="T28" s="51"/>
      <c r="U28" s="67"/>
      <c r="V28" s="100"/>
      <c r="W28" s="67"/>
      <c r="X28" s="54"/>
      <c r="Y28" s="54"/>
      <c r="Z28" s="54"/>
      <c r="AA28" s="71"/>
      <c r="AB28" s="67"/>
      <c r="AC28" s="54"/>
      <c r="AD28" s="89"/>
      <c r="AE28" s="54"/>
      <c r="AF28" s="71"/>
    </row>
    <row r="29" spans="1:32" s="44" customFormat="1" ht="30" customHeight="1">
      <c r="A29" s="55"/>
      <c r="B29" s="55"/>
      <c r="C29" s="48"/>
      <c r="D29" s="105"/>
      <c r="E29" s="50"/>
      <c r="F29" s="52"/>
      <c r="G29" s="53"/>
      <c r="H29" s="48"/>
      <c r="I29" s="54"/>
      <c r="J29" s="48"/>
      <c r="K29" s="98"/>
      <c r="L29" s="112"/>
      <c r="M29" s="48"/>
      <c r="N29" s="48"/>
      <c r="O29" s="48"/>
      <c r="P29" s="48"/>
      <c r="Q29" s="57"/>
      <c r="R29" s="48"/>
      <c r="S29" s="53"/>
      <c r="T29" s="51"/>
      <c r="U29" s="67"/>
      <c r="V29" s="100"/>
      <c r="W29" s="67"/>
      <c r="X29" s="54"/>
      <c r="Y29" s="54"/>
      <c r="Z29" s="54"/>
      <c r="AA29" s="71"/>
      <c r="AB29" s="67"/>
      <c r="AC29" s="54"/>
      <c r="AD29" s="54"/>
      <c r="AE29" s="54"/>
      <c r="AF29" s="71"/>
    </row>
    <row r="30" spans="1:32" s="44" customFormat="1" ht="30" customHeight="1">
      <c r="A30" s="55"/>
      <c r="B30" s="55"/>
      <c r="C30" s="48"/>
      <c r="D30" s="58"/>
      <c r="E30" s="50"/>
      <c r="F30" s="52"/>
      <c r="G30" s="53"/>
      <c r="H30" s="48"/>
      <c r="I30" s="107"/>
      <c r="J30" s="107"/>
      <c r="K30" s="108"/>
      <c r="L30" s="109"/>
      <c r="M30" s="107"/>
      <c r="N30" s="107"/>
      <c r="O30" s="48"/>
      <c r="P30" s="48"/>
      <c r="Q30" s="57"/>
      <c r="R30" s="48"/>
      <c r="S30" s="53"/>
      <c r="T30" s="51"/>
      <c r="U30" s="67"/>
      <c r="V30" s="100"/>
      <c r="W30" s="67"/>
      <c r="X30" s="54"/>
      <c r="Y30" s="54"/>
      <c r="Z30" s="54"/>
      <c r="AA30" s="71"/>
      <c r="AB30" s="72"/>
      <c r="AC30" s="73"/>
      <c r="AD30" s="70"/>
      <c r="AE30" s="70"/>
      <c r="AF30" s="71"/>
    </row>
    <row r="31" spans="1:32" s="44" customFormat="1" ht="30" customHeight="1">
      <c r="A31" s="110"/>
      <c r="B31" s="110"/>
      <c r="C31" s="107"/>
      <c r="D31" s="58"/>
      <c r="E31" s="50"/>
      <c r="F31" s="52"/>
      <c r="G31" s="53"/>
      <c r="H31" s="48"/>
      <c r="I31" s="54"/>
      <c r="J31" s="48"/>
      <c r="K31" s="108"/>
      <c r="L31" s="109"/>
      <c r="M31" s="107"/>
      <c r="N31" s="107"/>
      <c r="O31" s="48"/>
      <c r="P31" s="48"/>
      <c r="Q31" s="57"/>
      <c r="R31" s="48"/>
      <c r="S31" s="53"/>
      <c r="T31" s="51"/>
      <c r="U31" s="67"/>
      <c r="V31" s="100"/>
      <c r="W31" s="67"/>
      <c r="X31" s="54"/>
      <c r="Y31" s="54"/>
      <c r="Z31" s="54"/>
      <c r="AA31" s="71"/>
      <c r="AB31" s="72"/>
      <c r="AC31" s="73"/>
      <c r="AD31" s="70"/>
      <c r="AE31" s="70"/>
      <c r="AF31" s="71"/>
    </row>
    <row r="32" spans="1:32" s="44" customFormat="1" ht="30" customHeight="1">
      <c r="A32" s="55"/>
      <c r="B32" s="55"/>
      <c r="C32" s="48"/>
      <c r="D32" s="58"/>
      <c r="E32" s="50"/>
      <c r="F32" s="52"/>
      <c r="G32" s="53"/>
      <c r="H32" s="48"/>
      <c r="I32" s="48"/>
      <c r="J32" s="48"/>
      <c r="K32" s="98"/>
      <c r="L32" s="51"/>
      <c r="M32" s="48"/>
      <c r="N32" s="48"/>
      <c r="O32" s="48"/>
      <c r="P32" s="48"/>
      <c r="Q32" s="57"/>
      <c r="R32" s="48"/>
      <c r="S32" s="53"/>
      <c r="T32" s="51"/>
      <c r="U32" s="67"/>
      <c r="V32" s="100"/>
      <c r="W32" s="67"/>
      <c r="X32" s="54"/>
      <c r="Y32" s="54"/>
      <c r="Z32" s="54"/>
      <c r="AA32" s="71"/>
      <c r="AB32" s="72"/>
      <c r="AC32" s="73"/>
      <c r="AD32" s="70"/>
      <c r="AE32" s="70"/>
      <c r="AF32" s="71"/>
    </row>
    <row r="33" spans="1:32" s="44" customFormat="1" ht="30" customHeight="1">
      <c r="A33" s="55"/>
      <c r="B33" s="55"/>
      <c r="C33" s="48"/>
      <c r="D33" s="58"/>
      <c r="E33" s="50"/>
      <c r="F33" s="52"/>
      <c r="G33" s="53"/>
      <c r="H33" s="48"/>
      <c r="I33" s="54"/>
      <c r="J33" s="48"/>
      <c r="K33" s="98"/>
      <c r="L33" s="51"/>
      <c r="M33" s="48"/>
      <c r="N33" s="48"/>
      <c r="O33" s="48"/>
      <c r="P33" s="48"/>
      <c r="Q33" s="57"/>
      <c r="R33" s="48"/>
      <c r="S33" s="53"/>
      <c r="T33" s="51"/>
      <c r="U33" s="67"/>
      <c r="V33" s="100"/>
      <c r="W33" s="67"/>
      <c r="X33" s="54"/>
      <c r="Y33" s="54"/>
      <c r="Z33" s="54"/>
      <c r="AA33" s="71"/>
      <c r="AB33" s="72"/>
      <c r="AC33" s="73"/>
      <c r="AD33" s="70"/>
      <c r="AE33" s="70"/>
      <c r="AF33" s="71"/>
    </row>
    <row r="34" spans="1:32" s="44" customFormat="1" ht="30" customHeight="1">
      <c r="A34" s="55"/>
      <c r="B34" s="55"/>
      <c r="C34" s="48"/>
      <c r="D34" s="58"/>
      <c r="E34" s="50"/>
      <c r="F34" s="52"/>
      <c r="G34" s="53"/>
      <c r="H34" s="48"/>
      <c r="I34" s="54"/>
      <c r="J34" s="48"/>
      <c r="K34" s="98"/>
      <c r="L34" s="51"/>
      <c r="M34" s="48"/>
      <c r="N34" s="48"/>
      <c r="O34" s="48"/>
      <c r="P34" s="48"/>
      <c r="Q34" s="57"/>
      <c r="R34" s="48"/>
      <c r="S34" s="53"/>
      <c r="T34" s="51"/>
      <c r="U34" s="67"/>
      <c r="V34" s="100"/>
      <c r="W34" s="67"/>
      <c r="X34" s="54"/>
      <c r="Y34" s="54"/>
      <c r="Z34" s="54"/>
      <c r="AA34" s="71"/>
      <c r="AB34" s="72"/>
      <c r="AC34" s="73"/>
      <c r="AD34" s="70"/>
      <c r="AE34" s="70"/>
      <c r="AF34" s="71"/>
    </row>
    <row r="35" spans="1:32" s="44" customFormat="1" ht="45" customHeight="1">
      <c r="A35" s="55"/>
      <c r="B35" s="55"/>
      <c r="C35" s="48"/>
      <c r="D35" s="105"/>
      <c r="E35" s="50"/>
      <c r="F35" s="52"/>
      <c r="G35" s="53"/>
      <c r="H35" s="48"/>
      <c r="I35" s="54"/>
      <c r="J35" s="114"/>
      <c r="K35" s="115"/>
      <c r="L35" s="122"/>
      <c r="M35" s="114"/>
      <c r="N35" s="114"/>
      <c r="O35" s="114"/>
      <c r="P35" s="114"/>
      <c r="Q35" s="57"/>
      <c r="R35" s="48"/>
      <c r="S35" s="53"/>
      <c r="T35" s="51"/>
      <c r="U35" s="67"/>
      <c r="V35" s="100"/>
      <c r="W35" s="67"/>
      <c r="X35" s="54"/>
      <c r="Y35" s="54"/>
      <c r="Z35" s="54"/>
      <c r="AA35" s="71"/>
      <c r="AB35" s="67"/>
      <c r="AC35" s="54"/>
      <c r="AD35" s="89"/>
      <c r="AE35" s="54"/>
      <c r="AF35" s="71"/>
    </row>
    <row r="36" spans="1:32" s="44" customFormat="1" ht="45" customHeight="1">
      <c r="A36" s="55"/>
      <c r="B36" s="55"/>
      <c r="C36" s="48"/>
      <c r="D36" s="105"/>
      <c r="E36" s="50"/>
      <c r="F36" s="52"/>
      <c r="G36" s="53"/>
      <c r="H36" s="48"/>
      <c r="I36" s="54"/>
      <c r="J36" s="114"/>
      <c r="K36" s="115"/>
      <c r="L36" s="122"/>
      <c r="M36" s="114"/>
      <c r="N36" s="114"/>
      <c r="O36" s="114"/>
      <c r="P36" s="114"/>
      <c r="Q36" s="57"/>
      <c r="R36" s="48"/>
      <c r="S36" s="53"/>
      <c r="T36" s="51"/>
      <c r="U36" s="67"/>
      <c r="V36" s="100"/>
      <c r="W36" s="67"/>
      <c r="X36" s="54"/>
      <c r="Y36" s="54"/>
      <c r="Z36" s="54"/>
      <c r="AA36" s="71"/>
      <c r="AB36" s="67"/>
      <c r="AC36" s="54"/>
      <c r="AD36" s="89"/>
      <c r="AE36" s="54"/>
      <c r="AF36" s="71"/>
    </row>
    <row r="37" spans="1:32" s="44" customFormat="1" ht="30" customHeight="1">
      <c r="A37" s="55"/>
      <c r="B37" s="55"/>
      <c r="C37" s="48"/>
      <c r="D37" s="105"/>
      <c r="E37" s="50"/>
      <c r="F37" s="52"/>
      <c r="G37" s="53"/>
      <c r="H37" s="48"/>
      <c r="I37" s="54"/>
      <c r="J37" s="114"/>
      <c r="K37" s="115"/>
      <c r="L37" s="122"/>
      <c r="M37" s="114"/>
      <c r="N37" s="114"/>
      <c r="O37" s="114"/>
      <c r="P37" s="114"/>
      <c r="Q37" s="57"/>
      <c r="R37" s="48"/>
      <c r="S37" s="53"/>
      <c r="T37" s="51"/>
      <c r="U37" s="67"/>
      <c r="V37" s="100"/>
      <c r="W37" s="67"/>
      <c r="X37" s="54"/>
      <c r="Y37" s="54"/>
      <c r="Z37" s="54"/>
      <c r="AA37" s="71"/>
      <c r="AB37" s="67"/>
      <c r="AC37" s="54"/>
      <c r="AD37" s="89"/>
      <c r="AE37" s="54"/>
      <c r="AF37" s="71"/>
    </row>
    <row r="38" spans="1:32" s="44" customFormat="1" ht="30" customHeight="1">
      <c r="A38" s="55"/>
      <c r="B38" s="55"/>
      <c r="C38" s="48"/>
      <c r="D38" s="58"/>
      <c r="E38" s="50"/>
      <c r="F38" s="52"/>
      <c r="G38" s="53"/>
      <c r="H38" s="48"/>
      <c r="I38" s="54"/>
      <c r="J38" s="114"/>
      <c r="K38" s="115"/>
      <c r="L38" s="116"/>
      <c r="M38" s="114"/>
      <c r="N38" s="114"/>
      <c r="O38" s="114"/>
      <c r="P38" s="114"/>
      <c r="Q38" s="57"/>
      <c r="R38" s="48"/>
      <c r="S38" s="53"/>
      <c r="T38" s="51"/>
      <c r="U38" s="67"/>
      <c r="V38" s="100"/>
      <c r="W38" s="67"/>
      <c r="X38" s="54"/>
      <c r="Y38" s="54"/>
      <c r="Z38" s="54"/>
      <c r="AA38" s="71"/>
      <c r="AB38" s="67"/>
      <c r="AC38" s="54"/>
      <c r="AD38" s="89"/>
      <c r="AE38" s="54"/>
      <c r="AF38" s="71"/>
    </row>
    <row r="39" spans="1:32" s="44" customFormat="1" ht="30" customHeight="1">
      <c r="A39" s="55"/>
      <c r="B39" s="55"/>
      <c r="C39" s="48"/>
      <c r="D39" s="105"/>
      <c r="E39" s="50"/>
      <c r="F39" s="52"/>
      <c r="G39" s="53"/>
      <c r="H39" s="48"/>
      <c r="I39" s="54"/>
      <c r="J39" s="114"/>
      <c r="K39" s="115"/>
      <c r="L39" s="126"/>
      <c r="M39" s="114"/>
      <c r="N39" s="114"/>
      <c r="O39" s="114"/>
      <c r="P39" s="114"/>
      <c r="Q39" s="57"/>
      <c r="R39" s="48"/>
      <c r="S39" s="53"/>
      <c r="T39" s="51"/>
      <c r="U39" s="67"/>
      <c r="V39" s="100"/>
      <c r="W39" s="67"/>
      <c r="X39" s="54"/>
      <c r="Y39" s="54"/>
      <c r="Z39" s="54"/>
      <c r="AA39" s="71"/>
      <c r="AB39" s="67"/>
      <c r="AC39" s="54"/>
      <c r="AD39" s="89"/>
      <c r="AE39" s="54"/>
      <c r="AF39" s="71"/>
    </row>
    <row r="40" spans="1:32" s="44" customFormat="1" ht="30" customHeight="1">
      <c r="A40" s="55"/>
      <c r="B40" s="55"/>
      <c r="C40" s="48"/>
      <c r="D40" s="105"/>
      <c r="E40" s="50"/>
      <c r="F40" s="52"/>
      <c r="G40" s="53"/>
      <c r="H40" s="48"/>
      <c r="I40" s="54"/>
      <c r="J40" s="114"/>
      <c r="K40" s="115"/>
      <c r="L40" s="118"/>
      <c r="M40" s="114"/>
      <c r="N40" s="114"/>
      <c r="O40" s="114"/>
      <c r="P40" s="114"/>
      <c r="Q40" s="57"/>
      <c r="R40" s="48"/>
      <c r="S40" s="53"/>
      <c r="T40" s="51"/>
      <c r="U40" s="67"/>
      <c r="V40" s="100"/>
      <c r="W40" s="67"/>
      <c r="X40" s="54"/>
      <c r="Y40" s="54"/>
      <c r="Z40" s="54"/>
      <c r="AA40" s="71"/>
      <c r="AB40" s="67"/>
      <c r="AC40" s="54"/>
      <c r="AD40" s="89"/>
      <c r="AE40" s="54"/>
      <c r="AF40" s="71"/>
    </row>
    <row r="41" spans="1:32" s="44" customFormat="1" ht="30" customHeight="1">
      <c r="A41" s="55"/>
      <c r="B41" s="55"/>
      <c r="C41" s="48"/>
      <c r="D41" s="105"/>
      <c r="E41" s="50"/>
      <c r="F41" s="52"/>
      <c r="G41" s="53"/>
      <c r="H41" s="48"/>
      <c r="I41" s="54"/>
      <c r="J41" s="114"/>
      <c r="K41" s="115"/>
      <c r="L41" s="122"/>
      <c r="M41" s="48"/>
      <c r="N41" s="114"/>
      <c r="O41" s="114"/>
      <c r="P41" s="114"/>
      <c r="Q41" s="57"/>
      <c r="R41" s="48"/>
      <c r="S41" s="53"/>
      <c r="T41" s="51"/>
      <c r="U41" s="67"/>
      <c r="V41" s="100"/>
      <c r="W41" s="67"/>
      <c r="X41" s="54"/>
      <c r="Y41" s="54"/>
      <c r="Z41" s="54"/>
      <c r="AA41" s="71"/>
      <c r="AB41" s="67"/>
      <c r="AC41" s="54"/>
      <c r="AD41" s="89"/>
      <c r="AE41" s="54"/>
      <c r="AF41" s="71"/>
    </row>
    <row r="42" spans="1:32" s="44" customFormat="1" ht="30" customHeight="1">
      <c r="A42" s="55"/>
      <c r="B42" s="55"/>
      <c r="C42" s="48"/>
      <c r="D42" s="58"/>
      <c r="E42" s="50"/>
      <c r="F42" s="52"/>
      <c r="G42" s="53"/>
      <c r="H42" s="48"/>
      <c r="I42" s="54"/>
      <c r="J42" s="114"/>
      <c r="K42" s="115"/>
      <c r="L42" s="122"/>
      <c r="M42" s="114"/>
      <c r="N42" s="114"/>
      <c r="O42" s="114"/>
      <c r="P42" s="114"/>
      <c r="Q42" s="57"/>
      <c r="R42" s="48"/>
      <c r="S42" s="53"/>
      <c r="T42" s="51"/>
      <c r="U42" s="67"/>
      <c r="V42" s="100"/>
      <c r="W42" s="67"/>
      <c r="X42" s="54"/>
      <c r="Y42" s="89"/>
      <c r="Z42" s="54"/>
      <c r="AA42" s="71"/>
      <c r="AB42" s="67"/>
      <c r="AC42" s="54"/>
      <c r="AD42" s="89"/>
      <c r="AE42" s="54"/>
      <c r="AF42" s="71"/>
    </row>
    <row r="43" spans="1:32" s="44" customFormat="1" ht="30" customHeight="1">
      <c r="A43" s="55"/>
      <c r="B43" s="55"/>
      <c r="C43" s="48"/>
      <c r="D43" s="105"/>
      <c r="E43" s="50"/>
      <c r="F43" s="52"/>
      <c r="G43" s="53"/>
      <c r="H43" s="48"/>
      <c r="I43" s="54"/>
      <c r="J43" s="48"/>
      <c r="K43" s="98"/>
      <c r="L43" s="112"/>
      <c r="M43" s="48"/>
      <c r="N43" s="48"/>
      <c r="O43" s="48"/>
      <c r="P43" s="48"/>
      <c r="Q43" s="57"/>
      <c r="R43" s="48"/>
      <c r="S43" s="53"/>
      <c r="T43" s="51"/>
      <c r="U43" s="67"/>
      <c r="V43" s="100"/>
      <c r="W43" s="67"/>
      <c r="X43" s="54"/>
      <c r="Y43" s="89"/>
      <c r="Z43" s="54"/>
      <c r="AA43" s="71"/>
      <c r="AB43" s="67"/>
      <c r="AC43" s="54"/>
      <c r="AD43" s="89"/>
      <c r="AE43" s="54"/>
      <c r="AF43" s="71"/>
    </row>
    <row r="44" spans="1:32" s="44" customFormat="1" ht="30" customHeight="1">
      <c r="A44" s="55"/>
      <c r="B44" s="55"/>
      <c r="C44" s="48"/>
      <c r="D44" s="58"/>
      <c r="E44" s="50"/>
      <c r="F44" s="52"/>
      <c r="G44" s="53"/>
      <c r="H44" s="48"/>
      <c r="I44" s="54"/>
      <c r="J44" s="48"/>
      <c r="K44" s="98"/>
      <c r="L44" s="51"/>
      <c r="M44" s="48"/>
      <c r="N44" s="48"/>
      <c r="O44" s="48"/>
      <c r="P44" s="48"/>
      <c r="Q44" s="57"/>
      <c r="R44" s="48"/>
      <c r="S44" s="53"/>
      <c r="T44" s="51"/>
      <c r="U44" s="67"/>
      <c r="V44" s="100"/>
      <c r="W44" s="67"/>
      <c r="X44" s="54"/>
      <c r="Y44" s="54"/>
      <c r="Z44" s="54"/>
      <c r="AA44" s="71"/>
      <c r="AB44" s="72"/>
      <c r="AC44" s="73"/>
      <c r="AD44" s="70"/>
      <c r="AE44" s="70"/>
      <c r="AF44" s="71"/>
    </row>
    <row r="45" spans="1:32" s="44" customFormat="1" ht="30" customHeight="1">
      <c r="A45" s="55"/>
      <c r="B45" s="55"/>
      <c r="C45" s="48"/>
      <c r="D45" s="58"/>
      <c r="E45" s="50"/>
      <c r="F45" s="52"/>
      <c r="G45" s="53"/>
      <c r="H45" s="48"/>
      <c r="I45" s="107"/>
      <c r="J45" s="107"/>
      <c r="K45" s="119"/>
      <c r="L45" s="109"/>
      <c r="M45" s="107"/>
      <c r="N45" s="48"/>
      <c r="O45" s="48"/>
      <c r="P45" s="48"/>
      <c r="Q45" s="57"/>
      <c r="R45" s="48"/>
      <c r="S45" s="53"/>
      <c r="T45" s="51"/>
      <c r="U45" s="67"/>
      <c r="V45" s="100"/>
      <c r="W45" s="67"/>
      <c r="X45" s="54"/>
      <c r="Y45" s="54"/>
      <c r="Z45" s="54"/>
      <c r="AA45" s="71"/>
      <c r="AB45" s="72"/>
      <c r="AC45" s="73"/>
      <c r="AD45" s="70"/>
      <c r="AE45" s="70"/>
      <c r="AF45" s="71"/>
    </row>
    <row r="46" spans="1:32" s="44" customFormat="1" ht="30" customHeight="1">
      <c r="A46" s="110"/>
      <c r="B46" s="110"/>
      <c r="C46" s="107"/>
      <c r="D46" s="105"/>
      <c r="E46" s="50"/>
      <c r="F46" s="52"/>
      <c r="G46" s="53"/>
      <c r="H46" s="48"/>
      <c r="I46" s="107"/>
      <c r="J46" s="107"/>
      <c r="K46" s="108"/>
      <c r="L46" s="109"/>
      <c r="M46" s="107"/>
      <c r="N46" s="48"/>
      <c r="O46" s="48"/>
      <c r="P46" s="48"/>
      <c r="Q46" s="57"/>
      <c r="R46" s="48"/>
      <c r="S46" s="53"/>
      <c r="T46" s="51"/>
      <c r="U46" s="67"/>
      <c r="V46" s="100"/>
      <c r="W46" s="67"/>
      <c r="X46" s="54"/>
      <c r="Y46" s="54"/>
      <c r="Z46" s="54"/>
      <c r="AA46" s="71"/>
      <c r="AB46" s="67"/>
      <c r="AC46" s="54"/>
      <c r="AD46" s="89"/>
      <c r="AE46" s="54"/>
      <c r="AF46" s="71"/>
    </row>
    <row r="47" spans="1:32" s="44" customFormat="1" ht="30" customHeight="1">
      <c r="A47" s="55"/>
      <c r="B47" s="55"/>
      <c r="C47" s="48"/>
      <c r="D47" s="58"/>
      <c r="E47" s="50"/>
      <c r="F47" s="52"/>
      <c r="G47" s="53"/>
      <c r="H47" s="48"/>
      <c r="I47" s="54"/>
      <c r="J47" s="48"/>
      <c r="K47" s="98"/>
      <c r="L47" s="51"/>
      <c r="M47" s="48"/>
      <c r="N47" s="48"/>
      <c r="O47" s="48"/>
      <c r="P47" s="48"/>
      <c r="Q47" s="57"/>
      <c r="R47" s="48"/>
      <c r="S47" s="53"/>
      <c r="T47" s="51"/>
      <c r="U47" s="67"/>
      <c r="V47" s="100"/>
      <c r="W47" s="67"/>
      <c r="X47" s="54"/>
      <c r="Y47" s="54"/>
      <c r="Z47" s="54"/>
      <c r="AA47" s="71"/>
      <c r="AB47" s="67"/>
      <c r="AC47" s="54"/>
      <c r="AD47" s="89"/>
      <c r="AE47" s="54"/>
      <c r="AF47" s="71"/>
    </row>
    <row r="48" spans="1:32" s="44" customFormat="1" ht="30" customHeight="1">
      <c r="A48" s="55"/>
      <c r="B48" s="55"/>
      <c r="C48" s="48"/>
      <c r="D48" s="105"/>
      <c r="E48" s="50"/>
      <c r="F48" s="52"/>
      <c r="G48" s="53"/>
      <c r="H48" s="48"/>
      <c r="I48" s="54"/>
      <c r="J48" s="48"/>
      <c r="K48" s="98"/>
      <c r="L48" s="51"/>
      <c r="M48" s="48"/>
      <c r="N48" s="48"/>
      <c r="O48" s="48"/>
      <c r="P48" s="48"/>
      <c r="Q48" s="57"/>
      <c r="R48" s="48"/>
      <c r="S48" s="53"/>
      <c r="T48" s="51"/>
      <c r="U48" s="67"/>
      <c r="V48" s="100"/>
      <c r="W48" s="67"/>
      <c r="X48" s="54"/>
      <c r="Y48" s="54"/>
      <c r="Z48" s="54"/>
      <c r="AA48" s="71"/>
      <c r="AB48" s="67"/>
      <c r="AC48" s="54"/>
      <c r="AD48" s="89"/>
      <c r="AE48" s="54"/>
      <c r="AF48" s="71"/>
    </row>
    <row r="49" spans="1:32" s="44" customFormat="1" ht="30" customHeight="1">
      <c r="A49" s="55"/>
      <c r="B49" s="55"/>
      <c r="C49" s="48"/>
      <c r="D49" s="105"/>
      <c r="E49" s="50"/>
      <c r="F49" s="52"/>
      <c r="G49" s="53"/>
      <c r="H49" s="48"/>
      <c r="I49" s="54"/>
      <c r="J49" s="48"/>
      <c r="K49" s="98"/>
      <c r="L49" s="51"/>
      <c r="M49" s="48"/>
      <c r="N49" s="48"/>
      <c r="O49" s="48"/>
      <c r="P49" s="48"/>
      <c r="Q49" s="57"/>
      <c r="R49" s="48"/>
      <c r="S49" s="53"/>
      <c r="T49" s="51"/>
      <c r="U49" s="67"/>
      <c r="V49" s="100"/>
      <c r="W49" s="67"/>
      <c r="X49" s="54"/>
      <c r="Y49" s="54"/>
      <c r="Z49" s="54"/>
      <c r="AA49" s="71"/>
      <c r="AB49" s="67"/>
      <c r="AC49" s="54"/>
      <c r="AD49" s="89"/>
      <c r="AE49" s="54"/>
      <c r="AF49" s="71"/>
    </row>
    <row r="50" spans="1:32" s="44" customFormat="1" ht="30" customHeight="1">
      <c r="A50" s="55"/>
      <c r="B50" s="55"/>
      <c r="C50" s="48"/>
      <c r="D50" s="105"/>
      <c r="E50" s="50"/>
      <c r="F50" s="52"/>
      <c r="G50" s="53"/>
      <c r="H50" s="48"/>
      <c r="I50" s="54"/>
      <c r="J50" s="48"/>
      <c r="K50" s="98"/>
      <c r="L50" s="51"/>
      <c r="M50" s="48"/>
      <c r="N50" s="48"/>
      <c r="O50" s="48"/>
      <c r="P50" s="48"/>
      <c r="Q50" s="57"/>
      <c r="R50" s="48"/>
      <c r="S50" s="53"/>
      <c r="T50" s="51"/>
      <c r="U50" s="67"/>
      <c r="V50" s="100"/>
      <c r="W50" s="67"/>
      <c r="X50" s="54"/>
      <c r="Y50" s="54"/>
      <c r="Z50" s="54"/>
      <c r="AA50" s="71"/>
      <c r="AB50" s="67"/>
      <c r="AC50" s="54"/>
      <c r="AD50" s="89"/>
      <c r="AE50" s="54"/>
      <c r="AF50" s="71"/>
    </row>
    <row r="51" spans="1:32" s="44" customFormat="1" ht="30" customHeight="1">
      <c r="A51" s="55"/>
      <c r="B51" s="55"/>
      <c r="C51" s="48"/>
      <c r="D51" s="105"/>
      <c r="E51" s="50"/>
      <c r="F51" s="52"/>
      <c r="G51" s="53"/>
      <c r="H51" s="48"/>
      <c r="I51" s="48"/>
      <c r="J51" s="48"/>
      <c r="K51" s="98"/>
      <c r="L51" s="51"/>
      <c r="M51" s="107"/>
      <c r="N51" s="48"/>
      <c r="O51" s="48"/>
      <c r="P51" s="48"/>
      <c r="Q51" s="57"/>
      <c r="R51" s="48"/>
      <c r="S51" s="53"/>
      <c r="T51" s="51"/>
      <c r="U51" s="67"/>
      <c r="V51" s="100"/>
      <c r="W51" s="67"/>
      <c r="X51" s="54"/>
      <c r="Y51" s="54"/>
      <c r="Z51" s="54"/>
      <c r="AA51" s="71"/>
      <c r="AB51" s="67"/>
      <c r="AC51" s="54"/>
      <c r="AD51" s="89"/>
      <c r="AE51" s="54"/>
      <c r="AF51" s="71"/>
    </row>
    <row r="52" spans="1:32" s="44" customFormat="1" ht="30" customHeight="1">
      <c r="A52" s="55"/>
      <c r="B52" s="55"/>
      <c r="C52" s="48"/>
      <c r="D52" s="58"/>
      <c r="E52" s="50"/>
      <c r="F52" s="52"/>
      <c r="G52" s="53"/>
      <c r="H52" s="48"/>
      <c r="I52" s="48"/>
      <c r="J52" s="48"/>
      <c r="K52" s="98"/>
      <c r="L52" s="51"/>
      <c r="M52" s="48"/>
      <c r="N52" s="48"/>
      <c r="O52" s="48"/>
      <c r="P52" s="48"/>
      <c r="Q52" s="57"/>
      <c r="R52" s="48"/>
      <c r="S52" s="53"/>
      <c r="T52" s="51"/>
      <c r="U52" s="67"/>
      <c r="V52" s="100"/>
      <c r="W52" s="67"/>
      <c r="X52" s="54"/>
      <c r="Y52" s="54"/>
      <c r="Z52" s="54"/>
      <c r="AA52" s="71"/>
      <c r="AB52" s="72"/>
      <c r="AC52" s="73"/>
      <c r="AD52" s="70"/>
      <c r="AE52" s="70"/>
      <c r="AF52" s="71"/>
    </row>
    <row r="53" spans="1:32" s="44" customFormat="1" ht="30" customHeight="1">
      <c r="A53" s="55"/>
      <c r="B53" s="55"/>
      <c r="C53" s="48"/>
      <c r="D53" s="58"/>
      <c r="E53" s="50"/>
      <c r="F53" s="52"/>
      <c r="G53" s="53"/>
      <c r="H53" s="48"/>
      <c r="I53" s="54"/>
      <c r="J53" s="48"/>
      <c r="K53" s="98"/>
      <c r="L53" s="51"/>
      <c r="M53" s="48"/>
      <c r="N53" s="48"/>
      <c r="O53" s="48"/>
      <c r="P53" s="48"/>
      <c r="Q53" s="57"/>
      <c r="R53" s="48"/>
      <c r="S53" s="53"/>
      <c r="T53" s="51"/>
      <c r="U53" s="67"/>
      <c r="V53" s="100"/>
      <c r="W53" s="67"/>
      <c r="X53" s="54"/>
      <c r="Y53" s="54"/>
      <c r="Z53" s="54"/>
      <c r="AA53" s="71"/>
      <c r="AB53" s="72"/>
      <c r="AC53" s="73"/>
      <c r="AD53" s="70"/>
      <c r="AE53" s="70"/>
      <c r="AF53" s="71"/>
    </row>
    <row r="54" spans="1:32" s="44" customFormat="1" ht="30" customHeight="1">
      <c r="A54" s="55"/>
      <c r="B54" s="55"/>
      <c r="C54" s="48"/>
      <c r="D54" s="105"/>
      <c r="E54" s="50"/>
      <c r="F54" s="52"/>
      <c r="G54" s="53"/>
      <c r="H54" s="48"/>
      <c r="I54" s="54"/>
      <c r="J54" s="48"/>
      <c r="K54" s="98"/>
      <c r="L54" s="51"/>
      <c r="M54" s="48"/>
      <c r="N54" s="48"/>
      <c r="O54" s="48"/>
      <c r="P54" s="48"/>
      <c r="Q54" s="57"/>
      <c r="R54" s="48"/>
      <c r="S54" s="53"/>
      <c r="T54" s="51"/>
      <c r="U54" s="67"/>
      <c r="V54" s="100"/>
      <c r="W54" s="67"/>
      <c r="X54" s="54"/>
      <c r="Y54" s="54"/>
      <c r="Z54" s="54"/>
      <c r="AA54" s="71"/>
      <c r="AB54" s="67"/>
      <c r="AC54" s="54"/>
      <c r="AD54" s="89"/>
      <c r="AE54" s="54"/>
      <c r="AF54" s="71"/>
    </row>
    <row r="55" spans="1:32" s="44" customFormat="1" ht="30" customHeight="1">
      <c r="A55" s="110"/>
      <c r="B55" s="110"/>
      <c r="C55" s="107"/>
      <c r="D55" s="58"/>
      <c r="E55" s="54"/>
      <c r="F55" s="52"/>
      <c r="G55" s="53"/>
      <c r="H55" s="48"/>
      <c r="I55" s="54"/>
      <c r="J55" s="48"/>
      <c r="K55" s="108"/>
      <c r="L55" s="109"/>
      <c r="M55" s="48"/>
      <c r="N55" s="107"/>
      <c r="O55" s="48"/>
      <c r="P55" s="48"/>
      <c r="Q55" s="57"/>
      <c r="R55" s="48"/>
      <c r="S55" s="53"/>
      <c r="T55" s="51"/>
      <c r="U55" s="67"/>
      <c r="V55" s="100"/>
      <c r="W55" s="67"/>
      <c r="X55" s="54"/>
      <c r="Y55" s="54"/>
      <c r="Z55" s="54"/>
      <c r="AA55" s="71"/>
      <c r="AB55" s="67"/>
      <c r="AC55" s="54"/>
      <c r="AD55" s="89"/>
      <c r="AE55" s="54"/>
      <c r="AF55" s="71"/>
    </row>
    <row r="56" spans="1:32" s="44" customFormat="1" ht="30" customHeight="1">
      <c r="A56" s="55"/>
      <c r="B56" s="55"/>
      <c r="C56" s="48"/>
      <c r="D56" s="105"/>
      <c r="E56" s="59"/>
      <c r="F56" s="52"/>
      <c r="G56" s="53"/>
      <c r="H56" s="48"/>
      <c r="I56" s="54"/>
      <c r="J56" s="48"/>
      <c r="K56" s="98"/>
      <c r="L56" s="105"/>
      <c r="M56" s="48"/>
      <c r="N56" s="48"/>
      <c r="O56" s="48"/>
      <c r="P56" s="48"/>
      <c r="Q56" s="57"/>
      <c r="R56" s="48"/>
      <c r="S56" s="53"/>
      <c r="T56" s="51"/>
      <c r="U56" s="67"/>
      <c r="V56" s="100"/>
      <c r="W56" s="67"/>
      <c r="X56" s="54"/>
      <c r="Y56" s="54"/>
      <c r="Z56" s="54"/>
      <c r="AA56" s="71"/>
      <c r="AB56" s="67"/>
      <c r="AC56" s="54"/>
      <c r="AD56" s="89"/>
      <c r="AE56" s="54"/>
      <c r="AF56" s="71"/>
    </row>
    <row r="57" spans="1:32" s="44" customFormat="1" ht="30" customHeight="1">
      <c r="A57" s="55"/>
      <c r="B57" s="55"/>
      <c r="C57" s="48"/>
      <c r="D57" s="105"/>
      <c r="E57" s="59"/>
      <c r="F57" s="52"/>
      <c r="G57" s="53"/>
      <c r="H57" s="48"/>
      <c r="I57" s="54"/>
      <c r="J57" s="48"/>
      <c r="K57" s="98"/>
      <c r="L57" s="105"/>
      <c r="M57" s="48"/>
      <c r="N57" s="48"/>
      <c r="O57" s="48"/>
      <c r="P57" s="48"/>
      <c r="Q57" s="57"/>
      <c r="R57" s="48"/>
      <c r="S57" s="53"/>
      <c r="T57" s="51"/>
      <c r="U57" s="67"/>
      <c r="V57" s="100"/>
      <c r="W57" s="67"/>
      <c r="X57" s="54"/>
      <c r="Y57" s="54"/>
      <c r="Z57" s="54"/>
      <c r="AA57" s="71"/>
      <c r="AB57" s="67"/>
      <c r="AC57" s="54"/>
      <c r="AD57" s="89"/>
      <c r="AE57" s="54"/>
      <c r="AF57" s="71"/>
    </row>
    <row r="58" spans="1:32" s="44" customFormat="1" ht="30" customHeight="1">
      <c r="A58" s="55"/>
      <c r="B58" s="55"/>
      <c r="C58" s="48"/>
      <c r="D58" s="58"/>
      <c r="E58" s="59"/>
      <c r="F58" s="52"/>
      <c r="G58" s="53"/>
      <c r="H58" s="48"/>
      <c r="I58" s="54"/>
      <c r="J58" s="48"/>
      <c r="K58" s="98"/>
      <c r="L58" s="51"/>
      <c r="M58" s="48"/>
      <c r="N58" s="48"/>
      <c r="O58" s="48"/>
      <c r="P58" s="48"/>
      <c r="Q58" s="57"/>
      <c r="R58" s="48"/>
      <c r="S58" s="53"/>
      <c r="T58" s="51"/>
      <c r="U58" s="67"/>
      <c r="V58" s="100"/>
      <c r="W58" s="67"/>
      <c r="X58" s="54"/>
      <c r="Y58" s="54"/>
      <c r="Z58" s="54"/>
      <c r="AA58" s="71"/>
      <c r="AB58" s="72"/>
      <c r="AC58" s="73"/>
      <c r="AD58" s="70"/>
      <c r="AE58" s="70"/>
      <c r="AF58" s="71"/>
    </row>
    <row r="59" spans="1:32" s="44" customFormat="1" ht="30" customHeight="1">
      <c r="A59" s="55"/>
      <c r="B59" s="55"/>
      <c r="C59" s="48"/>
      <c r="D59" s="105"/>
      <c r="E59" s="59"/>
      <c r="F59" s="52"/>
      <c r="G59" s="53"/>
      <c r="H59" s="48"/>
      <c r="I59" s="54"/>
      <c r="J59" s="48"/>
      <c r="K59" s="98"/>
      <c r="L59" s="112"/>
      <c r="M59" s="48"/>
      <c r="N59" s="48"/>
      <c r="O59" s="48"/>
      <c r="P59" s="48"/>
      <c r="Q59" s="57"/>
      <c r="R59" s="48"/>
      <c r="S59" s="53"/>
      <c r="T59" s="51"/>
      <c r="U59" s="67"/>
      <c r="V59" s="100"/>
      <c r="W59" s="67"/>
      <c r="X59" s="54"/>
      <c r="Y59" s="54"/>
      <c r="Z59" s="54"/>
      <c r="AA59" s="71"/>
      <c r="AB59" s="67"/>
      <c r="AC59" s="54"/>
      <c r="AD59" s="54"/>
      <c r="AE59" s="54"/>
      <c r="AF59" s="71"/>
    </row>
    <row r="60" spans="1:32" s="44" customFormat="1" ht="30" customHeight="1">
      <c r="A60" s="55"/>
      <c r="B60" s="55"/>
      <c r="C60" s="48"/>
      <c r="D60" s="105"/>
      <c r="E60" s="59"/>
      <c r="F60" s="52"/>
      <c r="G60" s="53"/>
      <c r="H60" s="48"/>
      <c r="I60" s="54"/>
      <c r="J60" s="48"/>
      <c r="K60" s="98"/>
      <c r="L60" s="51"/>
      <c r="M60" s="48"/>
      <c r="N60" s="48"/>
      <c r="O60" s="48"/>
      <c r="P60" s="48"/>
      <c r="Q60" s="57"/>
      <c r="R60" s="48"/>
      <c r="S60" s="53"/>
      <c r="T60" s="51"/>
      <c r="U60" s="67"/>
      <c r="V60" s="100"/>
      <c r="W60" s="67"/>
      <c r="X60" s="54"/>
      <c r="Y60" s="54"/>
      <c r="Z60" s="54"/>
      <c r="AA60" s="71"/>
      <c r="AB60" s="67"/>
      <c r="AC60" s="54"/>
      <c r="AD60" s="89"/>
      <c r="AE60" s="54"/>
      <c r="AF60" s="71"/>
    </row>
    <row r="61" spans="1:32" s="44" customFormat="1" ht="30" customHeight="1">
      <c r="A61" s="55"/>
      <c r="B61" s="55"/>
      <c r="C61" s="48"/>
      <c r="D61" s="105"/>
      <c r="E61" s="59"/>
      <c r="F61" s="52"/>
      <c r="G61" s="53"/>
      <c r="H61" s="48"/>
      <c r="I61" s="54"/>
      <c r="J61" s="48"/>
      <c r="K61" s="98"/>
      <c r="L61" s="51"/>
      <c r="M61" s="48"/>
      <c r="N61" s="48"/>
      <c r="O61" s="48"/>
      <c r="P61" s="48"/>
      <c r="Q61" s="57"/>
      <c r="R61" s="48"/>
      <c r="S61" s="53"/>
      <c r="T61" s="51"/>
      <c r="U61" s="67"/>
      <c r="V61" s="100"/>
      <c r="W61" s="67"/>
      <c r="X61" s="54"/>
      <c r="Y61" s="54"/>
      <c r="Z61" s="54"/>
      <c r="AA61" s="71"/>
      <c r="AB61" s="67"/>
      <c r="AC61" s="54"/>
      <c r="AD61" s="89"/>
      <c r="AE61" s="54"/>
      <c r="AF61" s="71"/>
    </row>
    <row r="62" spans="1:32" s="44" customFormat="1" ht="30" customHeight="1">
      <c r="A62" s="55"/>
      <c r="B62" s="55"/>
      <c r="C62" s="48"/>
      <c r="D62" s="105"/>
      <c r="E62" s="59"/>
      <c r="F62" s="52"/>
      <c r="G62" s="53"/>
      <c r="H62" s="48"/>
      <c r="I62" s="54"/>
      <c r="J62" s="48"/>
      <c r="K62" s="98"/>
      <c r="L62" s="51"/>
      <c r="M62" s="48"/>
      <c r="N62" s="48"/>
      <c r="O62" s="48"/>
      <c r="P62" s="48"/>
      <c r="Q62" s="57"/>
      <c r="R62" s="48"/>
      <c r="S62" s="53"/>
      <c r="T62" s="51"/>
      <c r="U62" s="67"/>
      <c r="V62" s="100"/>
      <c r="W62" s="67"/>
      <c r="X62" s="54"/>
      <c r="Y62" s="54"/>
      <c r="Z62" s="54"/>
      <c r="AA62" s="71"/>
      <c r="AB62" s="72"/>
      <c r="AC62" s="70"/>
      <c r="AD62" s="70"/>
      <c r="AE62" s="70"/>
      <c r="AF62" s="71"/>
    </row>
    <row r="63" spans="1:32" s="44" customFormat="1" ht="30" customHeight="1">
      <c r="A63" s="55"/>
      <c r="B63" s="55"/>
      <c r="C63" s="48"/>
      <c r="D63" s="105"/>
      <c r="E63" s="59"/>
      <c r="F63" s="52"/>
      <c r="G63" s="53"/>
      <c r="H63" s="48"/>
      <c r="I63" s="54"/>
      <c r="J63" s="48"/>
      <c r="K63" s="98"/>
      <c r="L63" s="120"/>
      <c r="M63" s="48"/>
      <c r="N63" s="48"/>
      <c r="O63" s="48"/>
      <c r="P63" s="48"/>
      <c r="Q63" s="57"/>
      <c r="R63" s="48"/>
      <c r="S63" s="53"/>
      <c r="T63" s="51"/>
      <c r="U63" s="67"/>
      <c r="V63" s="100"/>
      <c r="W63" s="67"/>
      <c r="X63" s="54"/>
      <c r="Y63" s="54"/>
      <c r="Z63" s="54"/>
      <c r="AA63" s="71"/>
      <c r="AB63" s="67"/>
      <c r="AC63" s="54"/>
      <c r="AD63" s="89"/>
      <c r="AE63" s="54"/>
      <c r="AF63" s="71"/>
    </row>
    <row r="64" spans="1:32" s="44" customFormat="1" ht="30" customHeight="1">
      <c r="A64" s="55"/>
      <c r="B64" s="55"/>
      <c r="C64" s="48"/>
      <c r="D64" s="105"/>
      <c r="E64" s="59"/>
      <c r="F64" s="52"/>
      <c r="G64" s="53"/>
      <c r="H64" s="48"/>
      <c r="I64" s="54"/>
      <c r="J64" s="48"/>
      <c r="K64" s="98"/>
      <c r="L64" s="109"/>
      <c r="M64" s="48"/>
      <c r="N64" s="48"/>
      <c r="O64" s="48"/>
      <c r="P64" s="48"/>
      <c r="Q64" s="57"/>
      <c r="R64" s="48"/>
      <c r="S64" s="53"/>
      <c r="T64" s="51"/>
      <c r="U64" s="67"/>
      <c r="V64" s="100"/>
      <c r="W64" s="67"/>
      <c r="X64" s="54"/>
      <c r="Y64" s="54"/>
      <c r="Z64" s="54"/>
      <c r="AA64" s="71"/>
      <c r="AB64" s="67"/>
      <c r="AC64" s="54"/>
      <c r="AD64" s="89"/>
      <c r="AE64" s="54"/>
      <c r="AF64" s="71"/>
    </row>
    <row r="65" spans="1:32" s="44" customFormat="1" ht="30" customHeight="1">
      <c r="A65" s="55"/>
      <c r="B65" s="55"/>
      <c r="C65" s="48"/>
      <c r="D65" s="58"/>
      <c r="E65" s="59"/>
      <c r="F65" s="52"/>
      <c r="G65" s="53"/>
      <c r="H65" s="48"/>
      <c r="I65" s="54"/>
      <c r="J65" s="48"/>
      <c r="K65" s="98"/>
      <c r="L65" s="109"/>
      <c r="M65" s="107"/>
      <c r="N65" s="48"/>
      <c r="O65" s="48"/>
      <c r="P65" s="48"/>
      <c r="Q65" s="57"/>
      <c r="R65" s="48"/>
      <c r="S65" s="53"/>
      <c r="T65" s="51"/>
      <c r="U65" s="67"/>
      <c r="V65" s="100"/>
      <c r="W65" s="67"/>
      <c r="X65" s="54"/>
      <c r="Y65" s="54"/>
      <c r="Z65" s="54"/>
      <c r="AA65" s="71"/>
      <c r="AB65" s="67"/>
      <c r="AC65" s="54"/>
      <c r="AD65" s="89"/>
      <c r="AE65" s="54"/>
      <c r="AF65" s="71"/>
    </row>
    <row r="66" spans="1:32" s="44" customFormat="1" ht="30" customHeight="1">
      <c r="A66" s="55"/>
      <c r="B66" s="55"/>
      <c r="C66" s="48"/>
      <c r="D66" s="105"/>
      <c r="E66" s="59"/>
      <c r="F66" s="52"/>
      <c r="G66" s="53"/>
      <c r="H66" s="48"/>
      <c r="I66" s="54"/>
      <c r="J66" s="48"/>
      <c r="K66" s="98"/>
      <c r="L66" s="51"/>
      <c r="M66" s="48"/>
      <c r="N66" s="48"/>
      <c r="O66" s="48"/>
      <c r="P66" s="48"/>
      <c r="Q66" s="57"/>
      <c r="R66" s="48"/>
      <c r="S66" s="53"/>
      <c r="T66" s="51"/>
      <c r="U66" s="67"/>
      <c r="V66" s="100"/>
      <c r="W66" s="67"/>
      <c r="X66" s="54"/>
      <c r="Y66" s="54"/>
      <c r="Z66" s="54"/>
      <c r="AA66" s="71"/>
      <c r="AB66" s="67"/>
      <c r="AC66" s="54"/>
      <c r="AD66" s="89"/>
      <c r="AE66" s="54"/>
      <c r="AF66" s="71"/>
    </row>
    <row r="67" spans="1:32" s="44" customFormat="1" ht="30" customHeight="1">
      <c r="A67" s="55"/>
      <c r="B67" s="55"/>
      <c r="C67" s="48"/>
      <c r="D67" s="106"/>
      <c r="E67" s="59"/>
      <c r="F67" s="52"/>
      <c r="G67" s="53"/>
      <c r="H67" s="48"/>
      <c r="I67" s="107"/>
      <c r="J67" s="107"/>
      <c r="K67" s="108"/>
      <c r="L67" s="124"/>
      <c r="M67" s="107"/>
      <c r="N67" s="48"/>
      <c r="O67" s="48"/>
      <c r="P67" s="48"/>
      <c r="Q67" s="57"/>
      <c r="R67" s="48"/>
      <c r="S67" s="53"/>
      <c r="T67" s="51"/>
      <c r="U67" s="67"/>
      <c r="V67" s="100"/>
      <c r="W67" s="67"/>
      <c r="X67" s="54"/>
      <c r="Y67" s="54"/>
      <c r="Z67" s="54"/>
      <c r="AA67" s="71"/>
      <c r="AB67" s="129"/>
      <c r="AC67" s="73"/>
      <c r="AD67" s="70"/>
      <c r="AE67" s="70"/>
      <c r="AF67" s="71"/>
    </row>
    <row r="68" spans="1:32" s="44" customFormat="1" ht="30" customHeight="1">
      <c r="A68" s="55"/>
      <c r="B68" s="55"/>
      <c r="C68" s="48"/>
      <c r="D68" s="105"/>
      <c r="E68" s="59"/>
      <c r="F68" s="52"/>
      <c r="G68" s="53"/>
      <c r="H68" s="48"/>
      <c r="I68" s="107"/>
      <c r="J68" s="48"/>
      <c r="K68" s="98"/>
      <c r="L68" s="112"/>
      <c r="M68" s="107"/>
      <c r="N68" s="48"/>
      <c r="O68" s="48"/>
      <c r="P68" s="48"/>
      <c r="Q68" s="57"/>
      <c r="R68" s="48"/>
      <c r="S68" s="53"/>
      <c r="T68" s="51"/>
      <c r="U68" s="67"/>
      <c r="V68" s="100"/>
      <c r="W68" s="67"/>
      <c r="X68" s="54"/>
      <c r="Y68" s="89"/>
      <c r="Z68" s="54"/>
      <c r="AA68" s="71"/>
      <c r="AB68" s="67"/>
      <c r="AC68" s="54"/>
      <c r="AD68" s="89"/>
      <c r="AE68" s="54"/>
      <c r="AF68" s="71"/>
    </row>
    <row r="69" spans="1:32" s="44" customFormat="1" ht="30" customHeight="1">
      <c r="A69" s="55"/>
      <c r="B69" s="55"/>
      <c r="C69" s="48"/>
      <c r="D69" s="58"/>
      <c r="E69" s="59"/>
      <c r="F69" s="52"/>
      <c r="G69" s="53"/>
      <c r="H69" s="48"/>
      <c r="I69" s="107"/>
      <c r="J69" s="107"/>
      <c r="K69" s="119"/>
      <c r="L69" s="113"/>
      <c r="M69" s="107"/>
      <c r="N69" s="48"/>
      <c r="O69" s="48"/>
      <c r="P69" s="48"/>
      <c r="Q69" s="57"/>
      <c r="R69" s="48"/>
      <c r="S69" s="53"/>
      <c r="T69" s="51"/>
      <c r="U69" s="67"/>
      <c r="V69" s="100"/>
      <c r="W69" s="67"/>
      <c r="X69" s="54"/>
      <c r="Y69" s="54"/>
      <c r="Z69" s="54"/>
      <c r="AA69" s="71"/>
      <c r="AB69" s="72"/>
      <c r="AC69" s="73"/>
      <c r="AD69" s="70"/>
      <c r="AE69" s="70"/>
      <c r="AF69" s="71"/>
    </row>
    <row r="70" spans="1:32" s="44" customFormat="1" ht="30" customHeight="1">
      <c r="A70" s="55"/>
      <c r="B70" s="55"/>
      <c r="C70" s="48"/>
      <c r="D70" s="105"/>
      <c r="E70" s="59"/>
      <c r="F70" s="52"/>
      <c r="G70" s="53"/>
      <c r="H70" s="48"/>
      <c r="I70" s="54"/>
      <c r="J70" s="48"/>
      <c r="K70" s="98"/>
      <c r="L70" s="51"/>
      <c r="M70" s="48"/>
      <c r="N70" s="48"/>
      <c r="O70" s="48"/>
      <c r="P70" s="48"/>
      <c r="Q70" s="57"/>
      <c r="R70" s="48"/>
      <c r="S70" s="53"/>
      <c r="T70" s="51"/>
      <c r="U70" s="67"/>
      <c r="V70" s="100"/>
      <c r="W70" s="67"/>
      <c r="X70" s="54"/>
      <c r="Y70" s="54"/>
      <c r="Z70" s="54"/>
      <c r="AA70" s="71"/>
      <c r="AB70" s="67"/>
      <c r="AC70" s="54"/>
      <c r="AD70" s="89"/>
      <c r="AE70" s="54"/>
      <c r="AF70" s="71"/>
    </row>
    <row r="71" spans="1:32" s="44" customFormat="1" ht="30" customHeight="1">
      <c r="A71" s="55"/>
      <c r="B71" s="55"/>
      <c r="C71" s="48"/>
      <c r="D71" s="105"/>
      <c r="E71" s="59"/>
      <c r="F71" s="52"/>
      <c r="G71" s="53"/>
      <c r="H71" s="48"/>
      <c r="I71" s="54"/>
      <c r="J71" s="48"/>
      <c r="K71" s="98"/>
      <c r="L71" s="51"/>
      <c r="M71" s="48"/>
      <c r="N71" s="48"/>
      <c r="O71" s="48"/>
      <c r="P71" s="48"/>
      <c r="Q71" s="57"/>
      <c r="R71" s="48"/>
      <c r="S71" s="53"/>
      <c r="T71" s="51"/>
      <c r="U71" s="67"/>
      <c r="V71" s="100"/>
      <c r="W71" s="67"/>
      <c r="X71" s="54"/>
      <c r="Y71" s="54"/>
      <c r="Z71" s="54"/>
      <c r="AA71" s="71"/>
      <c r="AB71" s="67"/>
      <c r="AC71" s="54"/>
      <c r="AD71" s="89"/>
      <c r="AE71" s="54"/>
      <c r="AF71" s="71"/>
    </row>
    <row r="72" spans="1:32" s="123" customFormat="1" ht="30" customHeight="1">
      <c r="A72" s="55"/>
      <c r="B72" s="55"/>
      <c r="C72" s="48"/>
      <c r="D72" s="105"/>
      <c r="E72" s="59"/>
      <c r="F72" s="52"/>
      <c r="G72" s="53"/>
      <c r="H72" s="48"/>
      <c r="I72" s="54"/>
      <c r="J72" s="48"/>
      <c r="K72" s="98"/>
      <c r="L72" s="112"/>
      <c r="M72" s="107"/>
      <c r="N72" s="48"/>
      <c r="O72" s="48"/>
      <c r="P72" s="48"/>
      <c r="Q72" s="57"/>
      <c r="R72" s="48"/>
      <c r="S72" s="53"/>
      <c r="T72" s="51"/>
      <c r="U72" s="67"/>
      <c r="V72" s="100"/>
      <c r="W72" s="67"/>
      <c r="X72" s="54"/>
      <c r="Y72" s="54"/>
      <c r="Z72" s="54"/>
      <c r="AA72" s="71"/>
      <c r="AB72" s="67"/>
      <c r="AC72" s="54"/>
      <c r="AD72" s="89"/>
      <c r="AE72" s="54"/>
      <c r="AF72" s="71"/>
    </row>
    <row r="73" spans="1:32" s="45" customFormat="1" ht="30" customHeight="1">
      <c r="A73" s="55"/>
      <c r="B73" s="55"/>
      <c r="C73" s="48"/>
      <c r="D73" s="105"/>
      <c r="E73" s="59"/>
      <c r="F73" s="52"/>
      <c r="G73" s="53"/>
      <c r="H73" s="48"/>
      <c r="I73" s="54"/>
      <c r="J73" s="48"/>
      <c r="K73" s="98"/>
      <c r="L73" s="112"/>
      <c r="M73" s="107"/>
      <c r="N73" s="48"/>
      <c r="O73" s="48"/>
      <c r="P73" s="48"/>
      <c r="Q73" s="57"/>
      <c r="R73" s="48"/>
      <c r="S73" s="53"/>
      <c r="T73" s="51"/>
      <c r="U73" s="67"/>
      <c r="V73" s="100"/>
      <c r="W73" s="67"/>
      <c r="X73" s="54"/>
      <c r="Y73" s="89"/>
      <c r="Z73" s="54"/>
      <c r="AA73" s="71"/>
      <c r="AB73" s="72"/>
      <c r="AC73" s="73"/>
      <c r="AD73" s="70"/>
      <c r="AE73" s="70"/>
      <c r="AF73" s="71"/>
    </row>
    <row r="74" spans="1:32" s="45" customFormat="1" ht="30" customHeight="1">
      <c r="A74" s="55"/>
      <c r="B74" s="55"/>
      <c r="C74" s="48"/>
      <c r="D74" s="49"/>
      <c r="E74" s="59"/>
      <c r="F74" s="52"/>
      <c r="G74" s="53"/>
      <c r="H74" s="48"/>
      <c r="I74" s="54"/>
      <c r="J74" s="48"/>
      <c r="K74" s="98"/>
      <c r="L74" s="103"/>
      <c r="M74" s="54"/>
      <c r="N74" s="48"/>
      <c r="O74" s="48"/>
      <c r="P74" s="48"/>
      <c r="Q74" s="57"/>
      <c r="R74" s="48"/>
      <c r="S74" s="53"/>
      <c r="T74" s="51"/>
      <c r="U74" s="66"/>
      <c r="V74" s="100"/>
      <c r="W74" s="66"/>
      <c r="X74" s="54"/>
      <c r="Y74" s="54"/>
      <c r="Z74" s="54"/>
      <c r="AA74" s="71"/>
      <c r="AB74" s="67"/>
      <c r="AC74" s="54"/>
      <c r="AD74" s="89"/>
      <c r="AE74" s="54"/>
      <c r="AF74" s="71"/>
    </row>
    <row r="75" spans="1:32" s="45" customFormat="1" ht="30" customHeight="1">
      <c r="A75" s="55"/>
      <c r="B75" s="55"/>
      <c r="C75" s="48"/>
      <c r="D75" s="58"/>
      <c r="E75" s="59"/>
      <c r="F75" s="52"/>
      <c r="G75" s="53"/>
      <c r="H75" s="48"/>
      <c r="I75" s="48"/>
      <c r="J75" s="48"/>
      <c r="K75" s="98"/>
      <c r="L75" s="103"/>
      <c r="M75" s="48"/>
      <c r="N75" s="48"/>
      <c r="O75" s="48"/>
      <c r="P75" s="48"/>
      <c r="Q75" s="57"/>
      <c r="R75" s="48"/>
      <c r="S75" s="53"/>
      <c r="T75" s="51"/>
      <c r="U75" s="67"/>
      <c r="V75" s="100"/>
      <c r="W75" s="67"/>
      <c r="X75" s="54"/>
      <c r="Y75" s="89"/>
      <c r="Z75" s="54"/>
      <c r="AA75" s="71"/>
      <c r="AB75" s="72"/>
      <c r="AC75" s="70"/>
      <c r="AD75" s="70"/>
      <c r="AE75" s="70"/>
      <c r="AF75" s="71"/>
    </row>
    <row r="76" spans="1:32" s="45" customFormat="1" ht="30" customHeight="1">
      <c r="A76" s="47"/>
      <c r="B76" s="55"/>
      <c r="C76" s="48"/>
      <c r="D76" s="49"/>
      <c r="E76" s="59"/>
      <c r="F76" s="52"/>
      <c r="G76" s="53"/>
      <c r="H76" s="48"/>
      <c r="I76" s="54"/>
      <c r="J76" s="48"/>
      <c r="K76" s="98"/>
      <c r="L76" s="103"/>
      <c r="M76" s="54"/>
      <c r="N76" s="48"/>
      <c r="O76" s="48"/>
      <c r="P76" s="48"/>
      <c r="Q76" s="57"/>
      <c r="R76" s="48"/>
      <c r="S76" s="53"/>
      <c r="T76" s="51"/>
      <c r="U76" s="66"/>
      <c r="V76" s="100"/>
      <c r="W76" s="66"/>
      <c r="X76" s="54"/>
      <c r="Y76" s="54"/>
      <c r="Z76" s="54"/>
      <c r="AA76" s="71"/>
      <c r="AB76" s="67"/>
      <c r="AC76" s="54"/>
      <c r="AD76" s="89"/>
      <c r="AE76" s="54"/>
      <c r="AF76" s="71"/>
    </row>
    <row r="77" spans="1:32" s="45" customFormat="1" ht="30" customHeight="1">
      <c r="A77" s="55"/>
      <c r="B77" s="55"/>
      <c r="C77" s="48"/>
      <c r="D77" s="58"/>
      <c r="E77" s="59"/>
      <c r="F77" s="52"/>
      <c r="G77" s="53"/>
      <c r="H77" s="48"/>
      <c r="I77" s="48"/>
      <c r="J77" s="48"/>
      <c r="K77" s="98"/>
      <c r="L77" s="103"/>
      <c r="M77" s="48"/>
      <c r="N77" s="48"/>
      <c r="O77" s="48"/>
      <c r="P77" s="48"/>
      <c r="Q77" s="57"/>
      <c r="R77" s="48"/>
      <c r="S77" s="53"/>
      <c r="T77" s="51"/>
      <c r="U77" s="67"/>
      <c r="V77" s="100"/>
      <c r="W77" s="67"/>
      <c r="X77" s="54"/>
      <c r="Y77" s="89"/>
      <c r="Z77" s="54"/>
      <c r="AA77" s="71"/>
      <c r="AB77" s="67"/>
      <c r="AC77" s="54"/>
      <c r="AD77" s="89"/>
      <c r="AE77" s="54"/>
      <c r="AF77" s="71"/>
    </row>
    <row r="78" spans="1:32" s="45" customFormat="1" ht="30" customHeight="1">
      <c r="A78" s="47"/>
      <c r="B78" s="47"/>
      <c r="C78" s="48"/>
      <c r="D78" s="49"/>
      <c r="E78" s="59"/>
      <c r="F78" s="52"/>
      <c r="G78" s="53"/>
      <c r="H78" s="48"/>
      <c r="I78" s="54"/>
      <c r="J78" s="54"/>
      <c r="K78" s="98"/>
      <c r="L78" s="104"/>
      <c r="M78" s="54"/>
      <c r="N78" s="54"/>
      <c r="O78" s="48"/>
      <c r="P78" s="54"/>
      <c r="Q78" s="127"/>
      <c r="R78" s="48"/>
      <c r="S78" s="53"/>
      <c r="T78" s="51"/>
      <c r="U78" s="66"/>
      <c r="V78" s="100"/>
      <c r="W78" s="66"/>
      <c r="X78" s="54"/>
      <c r="Y78" s="54"/>
      <c r="Z78" s="54"/>
      <c r="AA78" s="69"/>
      <c r="AB78" s="67"/>
      <c r="AC78" s="54"/>
      <c r="AD78" s="89"/>
      <c r="AE78" s="54"/>
      <c r="AF78" s="71"/>
    </row>
    <row r="79" spans="1:32" s="45" customFormat="1" ht="30" customHeight="1">
      <c r="A79" s="55"/>
      <c r="B79" s="55"/>
      <c r="C79" s="48"/>
      <c r="D79" s="105"/>
      <c r="E79" s="59"/>
      <c r="F79" s="52"/>
      <c r="G79" s="53"/>
      <c r="H79" s="48"/>
      <c r="I79" s="48"/>
      <c r="J79" s="48"/>
      <c r="K79" s="98"/>
      <c r="L79" s="103"/>
      <c r="M79" s="48"/>
      <c r="N79" s="48"/>
      <c r="O79" s="48"/>
      <c r="P79" s="48"/>
      <c r="Q79" s="57"/>
      <c r="R79" s="48"/>
      <c r="S79" s="53"/>
      <c r="T79" s="51"/>
      <c r="U79" s="67"/>
      <c r="V79" s="100"/>
      <c r="W79" s="67"/>
      <c r="X79" s="54"/>
      <c r="Y79" s="89"/>
      <c r="Z79" s="54"/>
      <c r="AA79" s="71"/>
      <c r="AB79" s="67"/>
      <c r="AC79" s="54"/>
      <c r="AD79" s="89"/>
      <c r="AE79" s="54"/>
      <c r="AF79" s="71"/>
    </row>
    <row r="80" spans="1:32" s="45" customFormat="1" ht="30" customHeight="1">
      <c r="A80" s="55"/>
      <c r="B80" s="55"/>
      <c r="C80" s="48"/>
      <c r="D80" s="58"/>
      <c r="E80" s="59"/>
      <c r="F80" s="52"/>
      <c r="G80" s="53"/>
      <c r="H80" s="48"/>
      <c r="I80" s="54"/>
      <c r="J80" s="48"/>
      <c r="K80" s="98"/>
      <c r="L80" s="121"/>
      <c r="M80" s="107"/>
      <c r="N80" s="48"/>
      <c r="O80" s="48"/>
      <c r="P80" s="48"/>
      <c r="Q80" s="57"/>
      <c r="R80" s="48"/>
      <c r="S80" s="53"/>
      <c r="T80" s="51"/>
      <c r="U80" s="67"/>
      <c r="V80" s="100"/>
      <c r="W80" s="67"/>
      <c r="X80" s="54"/>
      <c r="Y80" s="54"/>
      <c r="Z80" s="54"/>
      <c r="AA80" s="71"/>
      <c r="AB80" s="67"/>
      <c r="AC80" s="54"/>
      <c r="AD80" s="89"/>
      <c r="AE80" s="54"/>
      <c r="AF80" s="71"/>
    </row>
    <row r="81" spans="1:32" s="45" customFormat="1" ht="30" customHeight="1">
      <c r="A81" s="55"/>
      <c r="B81" s="55"/>
      <c r="C81" s="48"/>
      <c r="D81" s="58"/>
      <c r="E81" s="59"/>
      <c r="F81" s="52"/>
      <c r="G81" s="53"/>
      <c r="H81" s="48"/>
      <c r="I81" s="48"/>
      <c r="J81" s="48"/>
      <c r="K81" s="98"/>
      <c r="L81" s="103"/>
      <c r="M81" s="48"/>
      <c r="N81" s="48"/>
      <c r="O81" s="48"/>
      <c r="P81" s="48"/>
      <c r="Q81" s="57"/>
      <c r="R81" s="48"/>
      <c r="S81" s="53"/>
      <c r="T81" s="51"/>
      <c r="U81" s="67"/>
      <c r="V81" s="100"/>
      <c r="W81" s="67"/>
      <c r="X81" s="54"/>
      <c r="Y81" s="89"/>
      <c r="Z81" s="54"/>
      <c r="AA81" s="71"/>
      <c r="AB81" s="72"/>
      <c r="AC81" s="70"/>
      <c r="AD81" s="70"/>
      <c r="AE81" s="70"/>
      <c r="AF81" s="71"/>
    </row>
    <row r="82" spans="1:32" s="45" customFormat="1" ht="30" customHeight="1">
      <c r="A82" s="55"/>
      <c r="B82" s="55"/>
      <c r="C82" s="48"/>
      <c r="D82" s="58"/>
      <c r="E82" s="59"/>
      <c r="F82" s="52"/>
      <c r="G82" s="53"/>
      <c r="H82" s="48"/>
      <c r="I82" s="48"/>
      <c r="J82" s="48"/>
      <c r="K82" s="98"/>
      <c r="L82" s="103"/>
      <c r="M82" s="48"/>
      <c r="N82" s="48"/>
      <c r="O82" s="48"/>
      <c r="P82" s="48"/>
      <c r="Q82" s="57"/>
      <c r="R82" s="48"/>
      <c r="S82" s="53"/>
      <c r="T82" s="51"/>
      <c r="U82" s="67"/>
      <c r="V82" s="100"/>
      <c r="W82" s="67"/>
      <c r="X82" s="54"/>
      <c r="Y82" s="54"/>
      <c r="Z82" s="54"/>
      <c r="AA82" s="71"/>
      <c r="AB82" s="72"/>
      <c r="AC82" s="70"/>
      <c r="AD82" s="70"/>
      <c r="AE82" s="70"/>
      <c r="AF82" s="71"/>
    </row>
    <row r="83" spans="1:32" s="45" customFormat="1" ht="30" customHeight="1">
      <c r="A83" s="55"/>
      <c r="B83" s="55"/>
      <c r="C83" s="48"/>
      <c r="D83" s="58"/>
      <c r="E83" s="59"/>
      <c r="F83" s="52"/>
      <c r="G83" s="53"/>
      <c r="H83" s="48"/>
      <c r="I83" s="48"/>
      <c r="J83" s="48"/>
      <c r="K83" s="98"/>
      <c r="L83" s="51"/>
      <c r="M83" s="48"/>
      <c r="N83" s="48"/>
      <c r="O83" s="48"/>
      <c r="P83" s="48"/>
      <c r="Q83" s="57"/>
      <c r="R83" s="48"/>
      <c r="S83" s="53"/>
      <c r="T83" s="51"/>
      <c r="U83" s="67"/>
      <c r="V83" s="100"/>
      <c r="W83" s="67"/>
      <c r="X83" s="54"/>
      <c r="Y83" s="89"/>
      <c r="Z83" s="54"/>
      <c r="AA83" s="71"/>
      <c r="AB83" s="72"/>
      <c r="AC83" s="70"/>
      <c r="AD83" s="70"/>
      <c r="AE83" s="70"/>
      <c r="AF83" s="71"/>
    </row>
    <row r="84" spans="1:32" s="45" customFormat="1" ht="30" customHeight="1">
      <c r="A84" s="55"/>
      <c r="B84" s="55"/>
      <c r="C84" s="48"/>
      <c r="D84" s="105"/>
      <c r="E84" s="59"/>
      <c r="F84" s="52"/>
      <c r="G84" s="53"/>
      <c r="H84" s="111"/>
      <c r="I84" s="54"/>
      <c r="J84" s="48"/>
      <c r="K84" s="98"/>
      <c r="L84" s="103"/>
      <c r="M84" s="54"/>
      <c r="N84" s="48"/>
      <c r="O84" s="48"/>
      <c r="P84" s="48"/>
      <c r="Q84" s="57"/>
      <c r="R84" s="48"/>
      <c r="S84" s="53"/>
      <c r="T84" s="51"/>
      <c r="U84" s="67"/>
      <c r="V84" s="100"/>
      <c r="W84" s="67"/>
      <c r="X84" s="54"/>
      <c r="Y84" s="54"/>
      <c r="Z84" s="54"/>
      <c r="AA84" s="71"/>
      <c r="AB84" s="72"/>
      <c r="AC84" s="73"/>
      <c r="AD84" s="70"/>
      <c r="AE84" s="70"/>
      <c r="AF84" s="71"/>
    </row>
    <row r="85" spans="1:32" s="45" customFormat="1" ht="30" customHeight="1">
      <c r="A85" s="55"/>
      <c r="B85" s="55"/>
      <c r="C85" s="48"/>
      <c r="D85" s="58"/>
      <c r="E85" s="59"/>
      <c r="F85" s="52"/>
      <c r="G85" s="53"/>
      <c r="H85" s="48"/>
      <c r="I85" s="107"/>
      <c r="J85" s="107"/>
      <c r="K85" s="108"/>
      <c r="L85" s="109"/>
      <c r="M85" s="107"/>
      <c r="N85" s="48"/>
      <c r="O85" s="48"/>
      <c r="P85" s="48"/>
      <c r="Q85" s="57"/>
      <c r="R85" s="48"/>
      <c r="S85" s="53"/>
      <c r="T85" s="51"/>
      <c r="U85" s="67"/>
      <c r="V85" s="100"/>
      <c r="W85" s="67"/>
      <c r="X85" s="54"/>
      <c r="Y85" s="54"/>
      <c r="Z85" s="54"/>
      <c r="AA85" s="71"/>
      <c r="AB85" s="67"/>
      <c r="AC85" s="54"/>
      <c r="AD85" s="89"/>
      <c r="AE85" s="54"/>
      <c r="AF85" s="71"/>
    </row>
    <row r="86" spans="1:32" s="45" customFormat="1" ht="30" customHeight="1">
      <c r="A86" s="110"/>
      <c r="B86" s="110"/>
      <c r="C86" s="107"/>
      <c r="D86" s="105"/>
      <c r="E86" s="59"/>
      <c r="F86" s="52"/>
      <c r="G86" s="53"/>
      <c r="H86" s="48"/>
      <c r="I86" s="107"/>
      <c r="J86" s="107"/>
      <c r="K86" s="108"/>
      <c r="L86" s="109"/>
      <c r="M86" s="107"/>
      <c r="N86" s="48"/>
      <c r="O86" s="48"/>
      <c r="P86" s="48"/>
      <c r="Q86" s="57"/>
      <c r="R86" s="48"/>
      <c r="S86" s="53"/>
      <c r="T86" s="51"/>
      <c r="U86" s="67"/>
      <c r="V86" s="100"/>
      <c r="W86" s="67"/>
      <c r="X86" s="54"/>
      <c r="Y86" s="54"/>
      <c r="Z86" s="54"/>
      <c r="AA86" s="71"/>
      <c r="AB86" s="67"/>
      <c r="AC86" s="54"/>
      <c r="AD86" s="89"/>
      <c r="AE86" s="54"/>
      <c r="AF86" s="71"/>
    </row>
    <row r="87" spans="1:32" s="45" customFormat="1" ht="30" customHeight="1">
      <c r="A87" s="110"/>
      <c r="B87" s="110"/>
      <c r="C87" s="107"/>
      <c r="D87" s="105"/>
      <c r="E87" s="59"/>
      <c r="F87" s="52"/>
      <c r="G87" s="53"/>
      <c r="H87" s="48"/>
      <c r="I87" s="107"/>
      <c r="J87" s="107"/>
      <c r="K87" s="108"/>
      <c r="L87" s="109"/>
      <c r="M87" s="107"/>
      <c r="N87" s="48"/>
      <c r="O87" s="48"/>
      <c r="P87" s="48"/>
      <c r="Q87" s="57"/>
      <c r="R87" s="48"/>
      <c r="S87" s="53"/>
      <c r="T87" s="51"/>
      <c r="U87" s="67"/>
      <c r="V87" s="100"/>
      <c r="W87" s="67"/>
      <c r="X87" s="54"/>
      <c r="Y87" s="54"/>
      <c r="Z87" s="54"/>
      <c r="AA87" s="71"/>
      <c r="AB87" s="67"/>
      <c r="AC87" s="54"/>
      <c r="AD87" s="89"/>
      <c r="AE87" s="54"/>
      <c r="AF87" s="71"/>
    </row>
    <row r="88" spans="1:32" s="45" customFormat="1" ht="30" customHeight="1">
      <c r="A88" s="55"/>
      <c r="B88" s="55"/>
      <c r="C88" s="48"/>
      <c r="D88" s="106"/>
      <c r="E88" s="59"/>
      <c r="F88" s="52"/>
      <c r="G88" s="53"/>
      <c r="H88" s="48"/>
      <c r="I88" s="107"/>
      <c r="J88" s="107"/>
      <c r="K88" s="108"/>
      <c r="L88" s="124"/>
      <c r="M88" s="107"/>
      <c r="N88" s="48"/>
      <c r="O88" s="48"/>
      <c r="P88" s="48"/>
      <c r="Q88" s="57"/>
      <c r="R88" s="48"/>
      <c r="S88" s="53"/>
      <c r="T88" s="51"/>
      <c r="U88" s="67"/>
      <c r="V88" s="100"/>
      <c r="W88" s="67"/>
      <c r="X88" s="54"/>
      <c r="Y88" s="54"/>
      <c r="Z88" s="54"/>
      <c r="AA88" s="71"/>
      <c r="AB88" s="129"/>
      <c r="AC88" s="73"/>
      <c r="AD88" s="70"/>
      <c r="AE88" s="70"/>
      <c r="AF88" s="71"/>
    </row>
    <row r="89" spans="1:32" s="45" customFormat="1" ht="30" customHeight="1">
      <c r="A89" s="55"/>
      <c r="B89" s="55"/>
      <c r="C89" s="48"/>
      <c r="D89" s="106"/>
      <c r="E89" s="59"/>
      <c r="F89" s="52"/>
      <c r="G89" s="53"/>
      <c r="H89" s="48"/>
      <c r="I89" s="107"/>
      <c r="J89" s="107"/>
      <c r="K89" s="108"/>
      <c r="L89" s="124"/>
      <c r="M89" s="107"/>
      <c r="N89" s="48"/>
      <c r="O89" s="48"/>
      <c r="P89" s="48"/>
      <c r="Q89" s="57"/>
      <c r="R89" s="48"/>
      <c r="S89" s="53"/>
      <c r="T89" s="51"/>
      <c r="U89" s="67"/>
      <c r="V89" s="56"/>
      <c r="W89" s="67"/>
      <c r="X89" s="54"/>
      <c r="Y89" s="54"/>
      <c r="Z89" s="54"/>
      <c r="AA89" s="71"/>
      <c r="AB89" s="129"/>
      <c r="AC89" s="73"/>
      <c r="AD89" s="70"/>
      <c r="AE89" s="70"/>
      <c r="AF89" s="71"/>
    </row>
    <row r="90" spans="1:32" s="45" customFormat="1" ht="30" customHeight="1">
      <c r="A90" s="55"/>
      <c r="B90" s="55"/>
      <c r="C90" s="48"/>
      <c r="D90" s="58"/>
      <c r="E90" s="59"/>
      <c r="F90" s="52"/>
      <c r="G90" s="53"/>
      <c r="H90" s="48"/>
      <c r="I90" s="54"/>
      <c r="J90" s="48"/>
      <c r="K90" s="56"/>
      <c r="L90" s="51"/>
      <c r="M90" s="48"/>
      <c r="N90" s="48"/>
      <c r="O90" s="48"/>
      <c r="P90" s="48"/>
      <c r="Q90" s="57"/>
      <c r="R90" s="48"/>
      <c r="S90" s="53"/>
      <c r="T90" s="51"/>
      <c r="U90" s="125"/>
      <c r="V90" s="100"/>
      <c r="W90" s="74"/>
      <c r="X90" s="54"/>
      <c r="Y90" s="54"/>
      <c r="Z90" s="54"/>
      <c r="AA90" s="71"/>
      <c r="AB90" s="130"/>
      <c r="AC90" s="54"/>
      <c r="AD90" s="54"/>
      <c r="AE90" s="54"/>
      <c r="AF90" s="71"/>
    </row>
    <row r="91" spans="1:32" s="44" customFormat="1" ht="30" customHeight="1">
      <c r="A91" s="55"/>
      <c r="B91" s="55"/>
      <c r="C91" s="48"/>
      <c r="D91" s="105"/>
      <c r="E91" s="50"/>
      <c r="F91" s="52"/>
      <c r="G91" s="53"/>
      <c r="H91" s="48"/>
      <c r="I91" s="54"/>
      <c r="J91" s="114"/>
      <c r="K91" s="115"/>
      <c r="L91" s="118"/>
      <c r="M91" s="114"/>
      <c r="N91" s="114"/>
      <c r="O91" s="114"/>
      <c r="P91" s="114"/>
      <c r="Q91" s="57"/>
      <c r="R91" s="48"/>
      <c r="S91" s="53"/>
      <c r="T91" s="51"/>
      <c r="U91" s="67"/>
      <c r="V91" s="100"/>
      <c r="W91" s="67"/>
      <c r="X91" s="54"/>
      <c r="Y91" s="54"/>
      <c r="Z91" s="54"/>
      <c r="AA91" s="71"/>
      <c r="AB91" s="67"/>
      <c r="AC91" s="54"/>
      <c r="AD91" s="89"/>
      <c r="AE91" s="54"/>
      <c r="AF91" s="71"/>
    </row>
    <row r="92" spans="1:32" s="44" customFormat="1" ht="30" customHeight="1">
      <c r="A92" s="55"/>
      <c r="B92" s="55"/>
      <c r="C92" s="48"/>
      <c r="D92" s="58"/>
      <c r="E92" s="50"/>
      <c r="F92" s="52"/>
      <c r="G92" s="53"/>
      <c r="H92" s="48"/>
      <c r="I92" s="54"/>
      <c r="J92" s="48"/>
      <c r="K92" s="98"/>
      <c r="L92" s="51"/>
      <c r="M92" s="48"/>
      <c r="N92" s="48"/>
      <c r="O92" s="48"/>
      <c r="P92" s="48"/>
      <c r="Q92" s="57"/>
      <c r="R92" s="48"/>
      <c r="S92" s="53"/>
      <c r="T92" s="51"/>
      <c r="U92" s="67"/>
      <c r="V92" s="100"/>
      <c r="W92" s="67"/>
      <c r="X92" s="54"/>
      <c r="Y92" s="54"/>
      <c r="Z92" s="54"/>
      <c r="AA92" s="71"/>
      <c r="AB92" s="67"/>
      <c r="AC92" s="54"/>
      <c r="AD92" s="89"/>
      <c r="AE92" s="54"/>
      <c r="AF92" s="71"/>
    </row>
    <row r="93" spans="1:32" s="45" customFormat="1" ht="30" customHeight="1">
      <c r="A93" s="55"/>
      <c r="B93" s="55"/>
      <c r="C93" s="48"/>
      <c r="D93" s="58"/>
      <c r="E93" s="59"/>
      <c r="F93" s="52"/>
      <c r="G93" s="53"/>
      <c r="H93" s="48"/>
      <c r="I93" s="54"/>
      <c r="J93" s="48"/>
      <c r="K93" s="56"/>
      <c r="L93" s="51"/>
      <c r="M93" s="48"/>
      <c r="N93" s="48"/>
      <c r="O93" s="48"/>
      <c r="P93" s="48"/>
      <c r="Q93" s="57"/>
      <c r="R93" s="48"/>
      <c r="S93" s="53"/>
      <c r="T93" s="51"/>
      <c r="U93" s="67"/>
      <c r="V93" s="100"/>
      <c r="W93" s="74"/>
      <c r="X93" s="54"/>
      <c r="Y93" s="54"/>
      <c r="Z93" s="54"/>
      <c r="AA93" s="71"/>
      <c r="AB93" s="72"/>
      <c r="AC93" s="73"/>
      <c r="AD93" s="70"/>
      <c r="AE93" s="70"/>
      <c r="AF93" s="71"/>
    </row>
    <row r="94" spans="1:32" s="45" customFormat="1" ht="30" customHeight="1">
      <c r="A94" s="47"/>
      <c r="B94" s="55"/>
      <c r="C94" s="48"/>
      <c r="D94" s="49"/>
      <c r="E94" s="59"/>
      <c r="F94" s="52"/>
      <c r="G94" s="53"/>
      <c r="H94" s="48"/>
      <c r="I94" s="54"/>
      <c r="J94" s="48"/>
      <c r="K94" s="56"/>
      <c r="L94" s="51"/>
      <c r="M94" s="48"/>
      <c r="N94" s="48"/>
      <c r="O94" s="48"/>
      <c r="P94" s="48"/>
      <c r="Q94" s="57"/>
      <c r="R94" s="48"/>
      <c r="S94" s="53"/>
      <c r="T94" s="51"/>
      <c r="U94" s="67"/>
      <c r="V94" s="56"/>
      <c r="W94" s="74"/>
      <c r="X94" s="54"/>
      <c r="Y94" s="54"/>
      <c r="Z94" s="54"/>
      <c r="AA94" s="71"/>
      <c r="AB94" s="72"/>
      <c r="AC94" s="70"/>
      <c r="AD94" s="70"/>
      <c r="AE94" s="70"/>
      <c r="AF94" s="71"/>
    </row>
    <row r="95" spans="1:32" s="45" customFormat="1" ht="30" customHeight="1">
      <c r="A95" s="47"/>
      <c r="B95" s="55"/>
      <c r="C95" s="48"/>
      <c r="D95" s="49"/>
      <c r="E95" s="59"/>
      <c r="F95" s="52"/>
      <c r="G95" s="53"/>
      <c r="H95" s="48"/>
      <c r="I95" s="54"/>
      <c r="J95" s="48"/>
      <c r="K95" s="56"/>
      <c r="L95" s="51"/>
      <c r="M95" s="48"/>
      <c r="N95" s="48"/>
      <c r="O95" s="48"/>
      <c r="P95" s="48"/>
      <c r="Q95" s="57"/>
      <c r="R95" s="48"/>
      <c r="S95" s="53"/>
      <c r="T95" s="51"/>
      <c r="U95" s="67"/>
      <c r="V95" s="56"/>
      <c r="W95" s="74"/>
      <c r="X95" s="54"/>
      <c r="Y95" s="54"/>
      <c r="Z95" s="54"/>
      <c r="AA95" s="71"/>
      <c r="AB95" s="72"/>
      <c r="AC95" s="70"/>
      <c r="AD95" s="70"/>
      <c r="AE95" s="70"/>
      <c r="AF95" s="71"/>
    </row>
    <row r="96" spans="1:32" s="45" customFormat="1" ht="30" customHeight="1">
      <c r="A96" s="55"/>
      <c r="B96" s="55"/>
      <c r="C96" s="48"/>
      <c r="D96" s="58"/>
      <c r="E96" s="59"/>
      <c r="F96" s="52"/>
      <c r="G96" s="53"/>
      <c r="H96" s="48"/>
      <c r="I96" s="48"/>
      <c r="J96" s="48"/>
      <c r="K96" s="56"/>
      <c r="L96" s="51"/>
      <c r="M96" s="48"/>
      <c r="N96" s="48"/>
      <c r="O96" s="48"/>
      <c r="P96" s="48"/>
      <c r="Q96" s="57"/>
      <c r="R96" s="48"/>
      <c r="S96" s="53"/>
      <c r="T96" s="51"/>
      <c r="U96" s="67"/>
      <c r="V96" s="100"/>
      <c r="W96" s="74"/>
      <c r="X96" s="54"/>
      <c r="Y96" s="54"/>
      <c r="Z96" s="54"/>
      <c r="AA96" s="71"/>
      <c r="AB96" s="72"/>
      <c r="AC96" s="73"/>
      <c r="AD96" s="70"/>
      <c r="AE96" s="70"/>
      <c r="AF96" s="71"/>
    </row>
    <row r="97" spans="1:32" s="45" customFormat="1" ht="30" customHeight="1">
      <c r="A97" s="55"/>
      <c r="B97" s="55"/>
      <c r="C97" s="48"/>
      <c r="D97" s="58"/>
      <c r="E97" s="54" t="str">
        <f>IF(ISBLANK(A97),"", 'Cover Sheet'!B95)</f>
        <v/>
      </c>
      <c r="F97" s="52"/>
      <c r="G97" s="53"/>
      <c r="H97" s="48"/>
      <c r="I97" s="48"/>
      <c r="J97" s="48"/>
      <c r="K97" s="56"/>
      <c r="L97" s="51"/>
      <c r="M97" s="48"/>
      <c r="N97" s="48"/>
      <c r="O97" s="48"/>
      <c r="P97" s="48"/>
      <c r="Q97" s="55"/>
      <c r="R97" s="48"/>
      <c r="S97" s="53"/>
      <c r="T97" s="51"/>
      <c r="U97" s="67"/>
      <c r="V97" s="100"/>
      <c r="W97" s="88"/>
      <c r="X97" s="54"/>
      <c r="Y97" s="89"/>
      <c r="Z97" s="54"/>
      <c r="AA97" s="71"/>
      <c r="AB97" s="90"/>
      <c r="AC97" s="90"/>
      <c r="AD97" s="90"/>
      <c r="AE97" s="90"/>
      <c r="AF97" s="90"/>
    </row>
    <row r="98" spans="1:32" s="45" customFormat="1" ht="30" customHeight="1">
      <c r="A98" s="55"/>
      <c r="B98" s="55"/>
      <c r="C98" s="48"/>
      <c r="D98" s="58"/>
      <c r="E98" s="54" t="str">
        <f>IF(ISBLANK(A98),"", 'Cover Sheet'!B96)</f>
        <v/>
      </c>
      <c r="F98" s="52"/>
      <c r="G98" s="53"/>
      <c r="H98" s="48"/>
      <c r="I98" s="48"/>
      <c r="J98" s="48"/>
      <c r="K98" s="56"/>
      <c r="L98" s="51"/>
      <c r="M98" s="48"/>
      <c r="N98" s="48"/>
      <c r="O98" s="48"/>
      <c r="P98" s="48"/>
      <c r="Q98" s="55"/>
      <c r="R98" s="48"/>
      <c r="S98" s="53"/>
      <c r="T98" s="51"/>
      <c r="U98" s="67"/>
      <c r="V98" s="100"/>
      <c r="W98" s="88"/>
      <c r="X98" s="54"/>
      <c r="Y98" s="89"/>
      <c r="Z98" s="54"/>
      <c r="AA98" s="71"/>
      <c r="AB98" s="90"/>
      <c r="AC98" s="90"/>
      <c r="AD98" s="90"/>
      <c r="AE98" s="90"/>
      <c r="AF98" s="90"/>
    </row>
    <row r="99" spans="1:32" s="45" customFormat="1" ht="30" customHeight="1">
      <c r="B99" s="62"/>
      <c r="U99" s="68"/>
      <c r="V99" s="101"/>
      <c r="W99" s="46"/>
      <c r="X99" s="46"/>
      <c r="Y99" s="46"/>
    </row>
    <row r="100" spans="1:32" s="45" customFormat="1" ht="30" customHeight="1">
      <c r="B100" s="62"/>
      <c r="U100" s="68"/>
      <c r="V100" s="101"/>
      <c r="W100" s="46"/>
      <c r="X100" s="46"/>
      <c r="Y100" s="46"/>
    </row>
    <row r="101" spans="1:32" s="45" customFormat="1" ht="30" customHeight="1">
      <c r="B101" s="62"/>
      <c r="U101" s="68"/>
      <c r="V101" s="101"/>
      <c r="W101" s="46"/>
      <c r="X101" s="46"/>
      <c r="Y101" s="46"/>
    </row>
    <row r="102" spans="1:32" s="45" customFormat="1">
      <c r="B102" s="62"/>
      <c r="U102" s="68"/>
      <c r="V102" s="101"/>
      <c r="W102" s="46"/>
      <c r="X102" s="46"/>
      <c r="Y102" s="46"/>
    </row>
    <row r="103" spans="1:32" s="45" customFormat="1">
      <c r="B103" s="62"/>
      <c r="U103" s="68"/>
      <c r="V103" s="101"/>
      <c r="W103" s="46"/>
      <c r="X103" s="46"/>
      <c r="Y103" s="46"/>
    </row>
    <row r="104" spans="1:32" s="45" customFormat="1">
      <c r="B104" s="62"/>
      <c r="U104" s="68"/>
      <c r="V104" s="101"/>
      <c r="W104" s="46"/>
      <c r="X104" s="46"/>
      <c r="Y104" s="46"/>
    </row>
    <row r="105" spans="1:32" s="45" customFormat="1">
      <c r="B105" s="62"/>
      <c r="U105" s="68"/>
      <c r="V105" s="101"/>
      <c r="W105" s="46"/>
      <c r="X105" s="46"/>
      <c r="Y105" s="46"/>
    </row>
    <row r="106" spans="1:32" s="45" customFormat="1">
      <c r="B106" s="62"/>
      <c r="U106" s="68"/>
      <c r="V106" s="101"/>
      <c r="W106" s="46"/>
      <c r="X106" s="46"/>
      <c r="Y106" s="46"/>
    </row>
    <row r="107" spans="1:32" s="45" customFormat="1">
      <c r="B107" s="62"/>
      <c r="U107" s="68"/>
      <c r="V107" s="101"/>
      <c r="W107" s="46"/>
      <c r="X107" s="46"/>
      <c r="Y107" s="46"/>
    </row>
    <row r="108" spans="1:32" s="45" customFormat="1">
      <c r="B108" s="62"/>
      <c r="U108" s="68"/>
      <c r="V108" s="101"/>
      <c r="W108" s="46"/>
      <c r="X108" s="46"/>
      <c r="Y108" s="46"/>
    </row>
    <row r="109" spans="1:32" s="45" customFormat="1">
      <c r="B109" s="62"/>
      <c r="U109" s="68"/>
      <c r="V109" s="101"/>
      <c r="W109" s="46"/>
      <c r="X109" s="46"/>
      <c r="Y109" s="46"/>
    </row>
    <row r="110" spans="1:32" s="45" customFormat="1">
      <c r="B110" s="62"/>
      <c r="U110" s="68"/>
      <c r="V110" s="101"/>
      <c r="W110" s="46"/>
      <c r="X110" s="46"/>
      <c r="Y110" s="46"/>
    </row>
    <row r="111" spans="1:32" s="45" customFormat="1">
      <c r="B111" s="62"/>
      <c r="U111" s="68"/>
      <c r="V111" s="101"/>
      <c r="W111" s="46"/>
      <c r="X111" s="46"/>
      <c r="Y111" s="46"/>
    </row>
    <row r="112" spans="1:32" s="45" customFormat="1">
      <c r="B112" s="62"/>
      <c r="U112" s="68"/>
      <c r="V112" s="101"/>
      <c r="W112" s="46"/>
      <c r="X112" s="46"/>
      <c r="Y112" s="46"/>
    </row>
    <row r="113" spans="2:25" s="45" customFormat="1">
      <c r="B113" s="62"/>
      <c r="U113" s="68"/>
      <c r="V113" s="101"/>
      <c r="W113" s="46"/>
      <c r="X113" s="46"/>
      <c r="Y113" s="46"/>
    </row>
    <row r="114" spans="2:25" s="45" customFormat="1">
      <c r="B114" s="62"/>
      <c r="U114" s="68"/>
      <c r="V114" s="101"/>
      <c r="W114" s="46"/>
      <c r="X114" s="46"/>
      <c r="Y114" s="46"/>
    </row>
    <row r="115" spans="2:25" s="45" customFormat="1">
      <c r="B115" s="62"/>
      <c r="U115" s="68"/>
      <c r="V115" s="101"/>
      <c r="W115" s="46"/>
      <c r="X115" s="46"/>
      <c r="Y115" s="46"/>
    </row>
    <row r="116" spans="2:25" s="45" customFormat="1">
      <c r="B116" s="62"/>
      <c r="U116" s="68"/>
      <c r="V116" s="101"/>
      <c r="W116" s="46"/>
      <c r="X116" s="46"/>
      <c r="Y116" s="46"/>
    </row>
    <row r="117" spans="2:25" s="45" customFormat="1">
      <c r="B117" s="62"/>
      <c r="U117" s="68"/>
      <c r="V117" s="101"/>
      <c r="W117" s="46"/>
      <c r="X117" s="46"/>
      <c r="Y117" s="46"/>
    </row>
    <row r="118" spans="2:25" s="45" customFormat="1">
      <c r="B118" s="62"/>
      <c r="U118" s="68"/>
      <c r="V118" s="101"/>
      <c r="W118" s="46"/>
      <c r="X118" s="46"/>
      <c r="Y118" s="46"/>
    </row>
    <row r="119" spans="2:25" s="45" customFormat="1">
      <c r="B119" s="62"/>
      <c r="U119" s="68"/>
      <c r="V119" s="101"/>
      <c r="W119" s="46"/>
      <c r="X119" s="46"/>
      <c r="Y119" s="46"/>
    </row>
    <row r="120" spans="2:25" s="45" customFormat="1">
      <c r="B120" s="62"/>
      <c r="U120" s="68"/>
      <c r="V120" s="101"/>
      <c r="W120" s="46"/>
      <c r="X120" s="46"/>
      <c r="Y120" s="46"/>
    </row>
    <row r="121" spans="2:25" s="45" customFormat="1">
      <c r="B121" s="62"/>
      <c r="U121" s="68"/>
      <c r="V121" s="101"/>
      <c r="W121" s="46"/>
      <c r="X121" s="46"/>
      <c r="Y121" s="46"/>
    </row>
    <row r="122" spans="2:25" s="45" customFormat="1">
      <c r="B122" s="62"/>
      <c r="U122" s="68"/>
      <c r="V122" s="101"/>
      <c r="W122" s="46"/>
      <c r="X122" s="46"/>
      <c r="Y122" s="46"/>
    </row>
    <row r="123" spans="2:25" s="45" customFormat="1">
      <c r="B123" s="62"/>
      <c r="U123" s="68"/>
      <c r="V123" s="101"/>
      <c r="W123" s="46"/>
      <c r="X123" s="46"/>
      <c r="Y123" s="46"/>
    </row>
    <row r="124" spans="2:25" s="45" customFormat="1">
      <c r="B124" s="62"/>
      <c r="U124" s="68"/>
      <c r="V124" s="101"/>
      <c r="W124" s="46"/>
      <c r="X124" s="46"/>
      <c r="Y124" s="46"/>
    </row>
    <row r="125" spans="2:25" s="45" customFormat="1">
      <c r="B125" s="62"/>
      <c r="U125" s="68"/>
      <c r="V125" s="101"/>
      <c r="W125" s="46"/>
      <c r="X125" s="46"/>
      <c r="Y125" s="46"/>
    </row>
    <row r="126" spans="2:25" s="45" customFormat="1">
      <c r="B126" s="62"/>
      <c r="U126" s="68"/>
      <c r="V126" s="101"/>
      <c r="W126" s="46"/>
      <c r="X126" s="46"/>
      <c r="Y126" s="46"/>
    </row>
    <row r="127" spans="2:25" s="45" customFormat="1">
      <c r="B127" s="62"/>
      <c r="U127" s="68"/>
      <c r="V127" s="101"/>
      <c r="W127" s="46"/>
      <c r="X127" s="46"/>
      <c r="Y127" s="46"/>
    </row>
    <row r="128" spans="2:25" s="45" customFormat="1">
      <c r="B128" s="62"/>
      <c r="U128" s="68"/>
      <c r="V128" s="101"/>
      <c r="W128" s="46"/>
      <c r="X128" s="46"/>
      <c r="Y128" s="46"/>
    </row>
    <row r="129" spans="2:25" s="45" customFormat="1">
      <c r="B129" s="62"/>
      <c r="U129" s="68"/>
      <c r="V129" s="101"/>
      <c r="W129" s="46"/>
      <c r="X129" s="46"/>
      <c r="Y129" s="46"/>
    </row>
    <row r="130" spans="2:25" s="45" customFormat="1">
      <c r="B130" s="62"/>
      <c r="U130" s="68"/>
      <c r="V130" s="101"/>
      <c r="W130" s="46"/>
      <c r="X130" s="46"/>
      <c r="Y130" s="46"/>
    </row>
    <row r="131" spans="2:25" s="45" customFormat="1">
      <c r="B131" s="62"/>
      <c r="U131" s="68"/>
      <c r="V131" s="101"/>
      <c r="W131" s="46"/>
      <c r="X131" s="46"/>
      <c r="Y131" s="46"/>
    </row>
    <row r="132" spans="2:25" s="45" customFormat="1">
      <c r="B132" s="62"/>
      <c r="U132" s="68"/>
      <c r="V132" s="101"/>
      <c r="W132" s="46"/>
      <c r="X132" s="46"/>
      <c r="Y132" s="46"/>
    </row>
    <row r="133" spans="2:25" s="45" customFormat="1">
      <c r="B133" s="62"/>
      <c r="U133" s="68"/>
      <c r="V133" s="101"/>
      <c r="W133" s="46"/>
      <c r="X133" s="46"/>
      <c r="Y133" s="46"/>
    </row>
    <row r="134" spans="2:25" s="45" customFormat="1">
      <c r="B134" s="62"/>
      <c r="U134" s="68"/>
      <c r="V134" s="101"/>
      <c r="W134" s="46"/>
      <c r="X134" s="46"/>
      <c r="Y134" s="46"/>
    </row>
    <row r="135" spans="2:25" s="45" customFormat="1">
      <c r="B135" s="62"/>
      <c r="U135" s="68"/>
      <c r="V135" s="101"/>
      <c r="W135" s="46"/>
      <c r="X135" s="46"/>
      <c r="Y135" s="46"/>
    </row>
    <row r="136" spans="2:25" s="45" customFormat="1">
      <c r="B136" s="62"/>
      <c r="U136" s="68"/>
      <c r="V136" s="101"/>
      <c r="W136" s="46"/>
      <c r="X136" s="46"/>
      <c r="Y136" s="46"/>
    </row>
    <row r="137" spans="2:25" s="45" customFormat="1">
      <c r="B137" s="62"/>
      <c r="U137" s="68"/>
      <c r="V137" s="101"/>
      <c r="W137" s="46"/>
      <c r="X137" s="46"/>
      <c r="Y137" s="46"/>
    </row>
    <row r="138" spans="2:25" s="45" customFormat="1">
      <c r="B138" s="62"/>
      <c r="U138" s="68"/>
      <c r="V138" s="101"/>
      <c r="W138" s="46"/>
      <c r="X138" s="46"/>
      <c r="Y138" s="46"/>
    </row>
    <row r="139" spans="2:25" s="45" customFormat="1">
      <c r="B139" s="62"/>
      <c r="U139" s="68"/>
      <c r="V139" s="101"/>
      <c r="W139" s="46"/>
      <c r="X139" s="46"/>
      <c r="Y139" s="46"/>
    </row>
    <row r="140" spans="2:25" s="45" customFormat="1">
      <c r="B140" s="62"/>
      <c r="U140" s="68"/>
      <c r="V140" s="101"/>
      <c r="W140" s="46"/>
      <c r="X140" s="46"/>
      <c r="Y140" s="46"/>
    </row>
    <row r="141" spans="2:25" s="45" customFormat="1">
      <c r="B141" s="62"/>
      <c r="U141" s="68"/>
      <c r="V141" s="101"/>
      <c r="W141" s="46"/>
      <c r="X141" s="46"/>
      <c r="Y141" s="46"/>
    </row>
    <row r="142" spans="2:25" s="45" customFormat="1">
      <c r="B142" s="62"/>
      <c r="U142" s="68"/>
      <c r="V142" s="101"/>
      <c r="W142" s="46"/>
      <c r="X142" s="46"/>
      <c r="Y142" s="46"/>
    </row>
    <row r="143" spans="2:25" s="45" customFormat="1">
      <c r="B143" s="62"/>
      <c r="U143" s="68"/>
      <c r="V143" s="101"/>
      <c r="W143" s="46"/>
      <c r="X143" s="46"/>
      <c r="Y143" s="46"/>
    </row>
    <row r="144" spans="2:25" s="45" customFormat="1">
      <c r="B144" s="62"/>
      <c r="U144" s="68"/>
      <c r="V144" s="101"/>
      <c r="W144" s="46"/>
      <c r="X144" s="46"/>
      <c r="Y144" s="46"/>
    </row>
    <row r="145" spans="2:25" s="45" customFormat="1">
      <c r="B145" s="62"/>
      <c r="U145" s="68"/>
      <c r="V145" s="101"/>
      <c r="W145" s="46"/>
      <c r="X145" s="46"/>
      <c r="Y145" s="46"/>
    </row>
    <row r="146" spans="2:25" s="45" customFormat="1">
      <c r="B146" s="62"/>
      <c r="U146" s="68"/>
      <c r="V146" s="101"/>
      <c r="W146" s="46"/>
      <c r="X146" s="46"/>
      <c r="Y146" s="46"/>
    </row>
    <row r="147" spans="2:25" s="45" customFormat="1">
      <c r="B147" s="62"/>
      <c r="U147" s="68"/>
      <c r="V147" s="101"/>
      <c r="W147" s="46"/>
      <c r="X147" s="46"/>
      <c r="Y147" s="46"/>
    </row>
    <row r="148" spans="2:25" s="45" customFormat="1">
      <c r="B148" s="62"/>
      <c r="U148" s="68"/>
      <c r="V148" s="101"/>
      <c r="W148" s="46"/>
      <c r="X148" s="46"/>
      <c r="Y148" s="46"/>
    </row>
    <row r="149" spans="2:25" s="45" customFormat="1">
      <c r="B149" s="62"/>
      <c r="U149" s="68"/>
      <c r="V149" s="101"/>
      <c r="W149" s="46"/>
      <c r="X149" s="46"/>
      <c r="Y149" s="46"/>
    </row>
    <row r="150" spans="2:25" s="45" customFormat="1">
      <c r="B150" s="62"/>
      <c r="U150" s="68"/>
      <c r="V150" s="101"/>
      <c r="W150" s="46"/>
      <c r="X150" s="46"/>
      <c r="Y150" s="46"/>
    </row>
    <row r="151" spans="2:25" s="45" customFormat="1">
      <c r="B151" s="62"/>
      <c r="U151" s="68"/>
      <c r="V151" s="101"/>
      <c r="W151" s="46"/>
      <c r="X151" s="46"/>
      <c r="Y151" s="46"/>
    </row>
    <row r="152" spans="2:25" s="45" customFormat="1">
      <c r="B152" s="62"/>
      <c r="U152" s="68"/>
      <c r="V152" s="101"/>
      <c r="W152" s="46"/>
      <c r="X152" s="46"/>
      <c r="Y152" s="46"/>
    </row>
    <row r="153" spans="2:25" s="45" customFormat="1">
      <c r="B153" s="62"/>
      <c r="U153" s="68"/>
      <c r="V153" s="101"/>
      <c r="W153" s="46"/>
      <c r="X153" s="46"/>
      <c r="Y153" s="46"/>
    </row>
    <row r="154" spans="2:25" s="45" customFormat="1">
      <c r="B154" s="62"/>
      <c r="U154" s="68"/>
      <c r="V154" s="101"/>
      <c r="W154" s="46"/>
      <c r="X154" s="46"/>
      <c r="Y154" s="46"/>
    </row>
    <row r="155" spans="2:25" s="45" customFormat="1">
      <c r="B155" s="62"/>
      <c r="U155" s="68"/>
      <c r="V155" s="101"/>
      <c r="W155" s="46"/>
      <c r="X155" s="46"/>
      <c r="Y155" s="46"/>
    </row>
    <row r="156" spans="2:25" s="45" customFormat="1">
      <c r="B156" s="62"/>
      <c r="U156" s="68"/>
      <c r="V156" s="101"/>
      <c r="W156" s="46"/>
      <c r="X156" s="46"/>
      <c r="Y156" s="46"/>
    </row>
    <row r="157" spans="2:25" s="45" customFormat="1">
      <c r="B157" s="62"/>
      <c r="U157" s="68"/>
      <c r="V157" s="101"/>
      <c r="W157" s="46"/>
      <c r="X157" s="46"/>
      <c r="Y157" s="46"/>
    </row>
    <row r="158" spans="2:25" s="45" customFormat="1">
      <c r="B158" s="62"/>
      <c r="U158" s="68"/>
      <c r="V158" s="101"/>
      <c r="W158" s="46"/>
      <c r="X158" s="46"/>
      <c r="Y158" s="46"/>
    </row>
    <row r="159" spans="2:25" s="45" customFormat="1">
      <c r="B159" s="62"/>
      <c r="U159" s="68"/>
      <c r="V159" s="101"/>
      <c r="W159" s="46"/>
      <c r="X159" s="46"/>
      <c r="Y159" s="46"/>
    </row>
    <row r="160" spans="2:25" s="45" customFormat="1">
      <c r="B160" s="62"/>
      <c r="U160" s="68"/>
      <c r="V160" s="101"/>
      <c r="W160" s="46"/>
      <c r="X160" s="46"/>
      <c r="Y160" s="46"/>
    </row>
    <row r="161" spans="2:25" s="45" customFormat="1">
      <c r="B161" s="62"/>
      <c r="U161" s="68"/>
      <c r="V161" s="101"/>
      <c r="W161" s="46"/>
      <c r="X161" s="46"/>
      <c r="Y161" s="46"/>
    </row>
    <row r="162" spans="2:25" s="45" customFormat="1">
      <c r="B162" s="62"/>
      <c r="U162" s="68"/>
      <c r="V162" s="101"/>
      <c r="W162" s="46"/>
      <c r="X162" s="46"/>
      <c r="Y162" s="46"/>
    </row>
    <row r="163" spans="2:25" s="45" customFormat="1">
      <c r="B163" s="62"/>
      <c r="U163" s="68"/>
      <c r="V163" s="101"/>
      <c r="W163" s="46"/>
      <c r="X163" s="46"/>
      <c r="Y163" s="46"/>
    </row>
    <row r="164" spans="2:25" s="45" customFormat="1">
      <c r="B164" s="62"/>
      <c r="U164" s="68"/>
      <c r="V164" s="101"/>
      <c r="W164" s="46"/>
      <c r="X164" s="46"/>
      <c r="Y164" s="46"/>
    </row>
    <row r="165" spans="2:25" s="45" customFormat="1">
      <c r="B165" s="62"/>
      <c r="U165" s="68"/>
      <c r="V165" s="101"/>
      <c r="W165" s="46"/>
      <c r="X165" s="46"/>
      <c r="Y165" s="46"/>
    </row>
    <row r="166" spans="2:25" s="45" customFormat="1">
      <c r="B166" s="62"/>
      <c r="U166" s="68"/>
      <c r="V166" s="101"/>
      <c r="W166" s="46"/>
      <c r="X166" s="46"/>
      <c r="Y166" s="46"/>
    </row>
    <row r="167" spans="2:25" s="45" customFormat="1">
      <c r="B167" s="62"/>
      <c r="U167" s="68"/>
      <c r="V167" s="101"/>
      <c r="W167" s="46"/>
      <c r="X167" s="46"/>
      <c r="Y167" s="46"/>
    </row>
    <row r="168" spans="2:25" s="45" customFormat="1">
      <c r="B168" s="62"/>
      <c r="U168" s="68"/>
      <c r="V168" s="101"/>
      <c r="W168" s="46"/>
      <c r="X168" s="46"/>
      <c r="Y168" s="46"/>
    </row>
    <row r="169" spans="2:25" s="45" customFormat="1">
      <c r="B169" s="62"/>
      <c r="U169" s="68"/>
      <c r="V169" s="101"/>
      <c r="W169" s="46"/>
      <c r="X169" s="46"/>
      <c r="Y169" s="46"/>
    </row>
    <row r="170" spans="2:25" s="45" customFormat="1">
      <c r="B170" s="62"/>
      <c r="U170" s="68"/>
      <c r="V170" s="101"/>
      <c r="W170" s="46"/>
      <c r="X170" s="46"/>
      <c r="Y170" s="46"/>
    </row>
    <row r="171" spans="2:25" s="45" customFormat="1">
      <c r="B171" s="62"/>
      <c r="U171" s="68"/>
      <c r="V171" s="101"/>
      <c r="W171" s="46"/>
      <c r="X171" s="46"/>
      <c r="Y171" s="46"/>
    </row>
    <row r="172" spans="2:25" s="45" customFormat="1">
      <c r="B172" s="62"/>
      <c r="U172" s="68"/>
      <c r="V172" s="101"/>
      <c r="W172" s="46"/>
      <c r="X172" s="46"/>
      <c r="Y172" s="46"/>
    </row>
    <row r="173" spans="2:25" s="45" customFormat="1">
      <c r="B173" s="62"/>
      <c r="U173" s="68"/>
      <c r="V173" s="101"/>
      <c r="W173" s="46"/>
      <c r="X173" s="46"/>
      <c r="Y173" s="46"/>
    </row>
    <row r="174" spans="2:25" s="45" customFormat="1">
      <c r="B174" s="62"/>
      <c r="U174" s="68"/>
      <c r="V174" s="101"/>
      <c r="W174" s="46"/>
      <c r="X174" s="46"/>
      <c r="Y174" s="46"/>
    </row>
    <row r="175" spans="2:25" s="45" customFormat="1">
      <c r="B175" s="62"/>
      <c r="U175" s="68"/>
      <c r="V175" s="101"/>
      <c r="W175" s="46"/>
      <c r="X175" s="46"/>
      <c r="Y175" s="46"/>
    </row>
    <row r="176" spans="2:25" s="45" customFormat="1">
      <c r="B176" s="62"/>
      <c r="U176" s="68"/>
      <c r="V176" s="101"/>
      <c r="W176" s="46"/>
      <c r="X176" s="46"/>
      <c r="Y176" s="46"/>
    </row>
    <row r="177" spans="1:32" s="45" customFormat="1">
      <c r="B177" s="62"/>
      <c r="U177" s="68"/>
      <c r="V177" s="101"/>
      <c r="W177" s="46"/>
      <c r="X177" s="46"/>
      <c r="Y177" s="46"/>
    </row>
    <row r="178" spans="1:32" s="45" customFormat="1">
      <c r="B178" s="62"/>
      <c r="U178" s="68"/>
      <c r="V178" s="101"/>
      <c r="W178" s="46"/>
      <c r="X178" s="46"/>
      <c r="Y178" s="46"/>
    </row>
    <row r="179" spans="1:32" s="45" customFormat="1">
      <c r="B179" s="62"/>
      <c r="U179" s="68"/>
      <c r="V179" s="101"/>
      <c r="W179" s="46"/>
      <c r="X179" s="46"/>
      <c r="Y179" s="46"/>
    </row>
    <row r="180" spans="1:32" s="45" customFormat="1">
      <c r="B180" s="62"/>
      <c r="U180" s="68"/>
      <c r="V180" s="101"/>
      <c r="W180" s="46"/>
      <c r="X180" s="46"/>
      <c r="Y180" s="46"/>
    </row>
    <row r="181" spans="1:32" s="45" customFormat="1">
      <c r="B181" s="62"/>
      <c r="U181" s="68"/>
      <c r="V181" s="101"/>
      <c r="W181" s="46"/>
      <c r="X181" s="46"/>
      <c r="Y181" s="46"/>
    </row>
    <row r="182" spans="1:32" s="45" customFormat="1">
      <c r="A182"/>
      <c r="B182" s="61"/>
      <c r="C182"/>
      <c r="D182"/>
      <c r="E182"/>
      <c r="F182"/>
      <c r="G182"/>
      <c r="H182"/>
      <c r="I182"/>
      <c r="J182"/>
      <c r="K182"/>
      <c r="L182"/>
      <c r="M182"/>
      <c r="N182"/>
      <c r="O182"/>
      <c r="P182"/>
      <c r="Q182"/>
      <c r="R182"/>
      <c r="S182"/>
      <c r="T182"/>
      <c r="U182" s="64"/>
      <c r="V182" s="102"/>
      <c r="W182" s="31"/>
      <c r="X182" s="31"/>
      <c r="Y182" s="31"/>
      <c r="Z182"/>
      <c r="AA182"/>
      <c r="AB182"/>
      <c r="AC182"/>
      <c r="AD182"/>
      <c r="AE182"/>
      <c r="AF182"/>
    </row>
    <row r="183" spans="1:32" s="45" customFormat="1">
      <c r="A183"/>
      <c r="B183" s="61"/>
      <c r="C183"/>
      <c r="D183"/>
      <c r="E183"/>
      <c r="F183"/>
      <c r="G183"/>
      <c r="H183"/>
      <c r="I183"/>
      <c r="J183"/>
      <c r="K183"/>
      <c r="L183"/>
      <c r="M183"/>
      <c r="N183"/>
      <c r="O183"/>
      <c r="P183"/>
      <c r="Q183"/>
      <c r="R183"/>
      <c r="S183"/>
      <c r="T183"/>
      <c r="U183" s="64"/>
      <c r="V183" s="102"/>
      <c r="W183" s="31"/>
      <c r="X183" s="31"/>
      <c r="Y183" s="31"/>
      <c r="Z183"/>
      <c r="AA183"/>
      <c r="AB183"/>
      <c r="AC183"/>
      <c r="AD183"/>
      <c r="AE183"/>
      <c r="AF183"/>
    </row>
  </sheetData>
  <sheetProtection algorithmName="SHA-512" hashValue="DVioK62iTJae5XaoyLZwthlNOxdjYB0S/A8Y0+oReqcMEbf2PgQemJ0hYi184LqgAg91/dTyzGTHD5Q+mfK8tw==" saltValue="98eQipV8NI0e3yZYzgAKFA==" spinCount="100000" sheet="1" objects="1" scenarios="1"/>
  <protectedRanges>
    <protectedRange sqref="A4:V17" name="Range1"/>
  </protectedRanges>
  <mergeCells count="5">
    <mergeCell ref="W2:AF2"/>
    <mergeCell ref="A1:F1"/>
    <mergeCell ref="A2:F2"/>
    <mergeCell ref="G2:R2"/>
    <mergeCell ref="S2:U2"/>
  </mergeCells>
  <dataValidations count="5">
    <dataValidation type="list" allowBlank="1" showInputMessage="1" showErrorMessage="1" sqref="Z4:Z98 AE4:AE98" xr:uid="{A30B359C-A274-9641-97F7-EE290F592CD3}">
      <formula1>"2000, 2003, 2004, 2005, 2007, 20A0"</formula1>
    </dataValidation>
    <dataValidation type="list" allowBlank="1" showInputMessage="1" showErrorMessage="1" sqref="R4:S98" xr:uid="{F714C91C-41DB-9A47-9A84-98322C7A1E2C}">
      <formula1>"Yes, No"</formula1>
    </dataValidation>
    <dataValidation type="list" allowBlank="1" showInputMessage="1" showErrorMessage="1" sqref="H4:H98" xr:uid="{C8313AB4-E15D-514D-94E2-942825D710E8}">
      <formula1>"Full-Term, First-Half, Second-Half, Late Starting"</formula1>
    </dataValidation>
    <dataValidation type="list" allowBlank="1" showInputMessage="1" showErrorMessage="1" sqref="O4:O98" xr:uid="{C1A7BB2A-4370-E64B-9471-54F664EEB17B}">
      <formula1>"Face-to-Face, Online MAX, AOP, Hybrid"</formula1>
    </dataValidation>
    <dataValidation type="list" allowBlank="1" showInputMessage="1" showErrorMessage="1" sqref="T4:T98" xr:uid="{8222FD8B-A053-B84F-A36E-8AC098FECBFC}">
      <formula1>"Coursework Hrs, Dissertation Hrs, N/A"</formula1>
    </dataValidation>
  </dataValidations>
  <hyperlinks>
    <hyperlink ref="D5" r:id="rId1" xr:uid="{A4671F8F-AD88-5443-9270-B7474E6C338B}"/>
    <hyperlink ref="D6" r:id="rId2" xr:uid="{758E4164-8410-A841-8A84-C4618B1811D3}"/>
    <hyperlink ref="D4" r:id="rId3" xr:uid="{FA0CFAA0-B92E-9E40-AECC-B79C14B2560A}"/>
    <hyperlink ref="D8" r:id="rId4" xr:uid="{FDFFF322-98BF-7542-BFD9-00854404C89F}"/>
  </hyperlinks>
  <pageMargins left="0.7" right="0.7" top="0.75" bottom="0.75" header="0.3" footer="0.3"/>
  <pageSetup orientation="portrait" r:id="rId5"/>
  <tableParts count="1">
    <tablePart r:id="rId6"/>
  </tableParts>
  <extLst>
    <ext xmlns:x14="http://schemas.microsoft.com/office/spreadsheetml/2009/9/main" uri="{CCE6A557-97BC-4b89-ADB6-D9C93CAAB3DF}">
      <x14:dataValidations xmlns:xm="http://schemas.microsoft.com/office/excel/2006/main" count="7">
        <x14:dataValidation type="list" allowBlank="1" showInputMessage="1" showErrorMessage="1" xr:uid="{41DBA9C9-9B02-934E-B2CA-F459CC24C904}">
          <x14:formula1>
            <xm:f>'data entry'!$A$41:$A$60</xm:f>
          </x14:formula1>
          <xm:sqref>F86:F92 F73:F84 F4:F63</xm:sqref>
        </x14:dataValidation>
        <x14:dataValidation type="list" allowBlank="1" showInputMessage="1" showErrorMessage="1" xr:uid="{DBA47289-7AB1-2F45-ABD1-F0CBCB430A96}">
          <x14:formula1>
            <xm:f>'data entry'!$G$2:$G$25</xm:f>
          </x14:formula1>
          <xm:sqref>F64:F72 F85 F93:F98</xm:sqref>
        </x14:dataValidation>
        <x14:dataValidation type="list" allowBlank="1" showInputMessage="1" xr:uid="{FB7D5DE3-6680-0A42-8A70-7A4406C55A32}">
          <x14:formula1>
            <xm:f>'data entry'!$A$64:$A$108</xm:f>
          </x14:formula1>
          <xm:sqref>I26:I28 I16:I23 I38:I95 I4:I12</xm:sqref>
        </x14:dataValidation>
        <x14:dataValidation type="list" allowBlank="1" showInputMessage="1" showErrorMessage="1" xr:uid="{2E5F24F5-4A54-EC4C-B0C9-0C38CD63D13D}">
          <x14:formula1>
            <xm:f>'data entry'!$B$2:$B$34</xm:f>
          </x14:formula1>
          <xm:sqref>G18:G63 G91:G92 E91:E92 E4:E55</xm:sqref>
        </x14:dataValidation>
        <x14:dataValidation type="list" allowBlank="1" showInputMessage="1" showErrorMessage="1" xr:uid="{F203707D-640D-C24A-91E2-6F2AB54F7C81}">
          <x14:formula1>
            <xm:f>'data entry'!$A$112:$A$118</xm:f>
          </x14:formula1>
          <xm:sqref>Y4 AD4</xm:sqref>
        </x14:dataValidation>
        <x14:dataValidation type="list" allowBlank="1" showInputMessage="1" xr:uid="{883C7E4D-C05B-7843-9545-43B3CC3B9F41}">
          <x14:formula1>
            <xm:f>'data entry'!$B$2:$B$34</xm:f>
          </x14:formula1>
          <xm:sqref>G4:G17</xm:sqref>
        </x14:dataValidation>
        <x14:dataValidation type="list" allowBlank="1" showInputMessage="1" showErrorMessage="1" xr:uid="{A8122001-6136-A64C-9214-6911F448B8B4}">
          <x14:formula1>
            <xm:f>'data entry'!$A$112:$A$117</xm:f>
          </x14:formula1>
          <xm:sqref>Y5:Y98 AD5:AD98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81779-7C0B-7943-8B3D-E1A33D595D4C}">
  <sheetPr codeName="Sheet3"/>
  <dimension ref="A1:Z96"/>
  <sheetViews>
    <sheetView zoomScale="80" zoomScaleNormal="80" workbookViewId="0">
      <selection activeCell="I4" sqref="I4"/>
    </sheetView>
  </sheetViews>
  <sheetFormatPr defaultColWidth="8.875" defaultRowHeight="15.6"/>
  <cols>
    <col min="1" max="2" width="30.5" customWidth="1"/>
    <col min="3" max="3" width="20.5" customWidth="1"/>
    <col min="4" max="5" width="30.5" customWidth="1"/>
    <col min="6" max="6" width="24.375" customWidth="1"/>
    <col min="7" max="7" width="40.5" customWidth="1"/>
    <col min="8" max="8" width="17" customWidth="1"/>
    <col min="9" max="9" width="14" customWidth="1"/>
    <col min="10" max="10" width="12" bestFit="1" customWidth="1"/>
    <col min="11" max="11" width="15.5" customWidth="1"/>
    <col min="12" max="12" width="20.5" customWidth="1"/>
    <col min="13" max="13" width="40.5" customWidth="1"/>
    <col min="14" max="14" width="12.5" customWidth="1"/>
    <col min="15" max="15" width="24" customWidth="1"/>
    <col min="16" max="16" width="17.5" bestFit="1" customWidth="1"/>
    <col min="17" max="17" width="26.875" hidden="1" customWidth="1"/>
    <col min="18" max="18" width="20.5" customWidth="1"/>
    <col min="19" max="19" width="19.875" customWidth="1"/>
    <col min="20" max="20" width="18.5" customWidth="1"/>
    <col min="21" max="21" width="19.5" customWidth="1"/>
    <col min="22" max="22" width="21.5" customWidth="1"/>
    <col min="23" max="23" width="50.5" customWidth="1"/>
  </cols>
  <sheetData>
    <row r="1" spans="1:26" s="28" customFormat="1" ht="82.5" customHeight="1">
      <c r="A1" s="160" t="s">
        <v>97</v>
      </c>
      <c r="B1" s="165"/>
      <c r="C1" s="165"/>
      <c r="D1" s="165"/>
      <c r="E1" s="165"/>
      <c r="F1" s="165"/>
    </row>
    <row r="2" spans="1:26" s="1" customFormat="1" ht="31.5" customHeight="1">
      <c r="A2" s="166" t="s">
        <v>25</v>
      </c>
      <c r="B2" s="167"/>
      <c r="C2" s="167"/>
      <c r="D2" s="167"/>
      <c r="E2" s="167"/>
      <c r="F2" s="167"/>
      <c r="G2" s="169" t="s">
        <v>26</v>
      </c>
      <c r="H2" s="176"/>
      <c r="I2" s="176"/>
      <c r="J2" s="176"/>
      <c r="K2" s="176"/>
      <c r="L2" s="176"/>
      <c r="M2" s="176"/>
      <c r="N2" s="176"/>
      <c r="O2" s="176"/>
      <c r="P2" s="176"/>
      <c r="Q2" s="176"/>
      <c r="R2" s="176"/>
      <c r="S2" s="171" t="s">
        <v>98</v>
      </c>
      <c r="T2" s="172"/>
      <c r="U2" s="172"/>
      <c r="V2" s="172"/>
      <c r="W2" s="81" t="s">
        <v>99</v>
      </c>
      <c r="X2" s="21"/>
      <c r="Y2" s="21"/>
      <c r="Z2" s="21"/>
    </row>
    <row r="3" spans="1:26" s="8" customFormat="1" ht="71.45" customHeight="1">
      <c r="A3" s="83" t="s">
        <v>30</v>
      </c>
      <c r="B3" s="83" t="s">
        <v>31</v>
      </c>
      <c r="C3" s="83" t="s">
        <v>32</v>
      </c>
      <c r="D3" s="83" t="s">
        <v>7</v>
      </c>
      <c r="E3" s="84" t="s">
        <v>100</v>
      </c>
      <c r="F3" s="84" t="s">
        <v>101</v>
      </c>
      <c r="G3" s="2" t="s">
        <v>102</v>
      </c>
      <c r="H3" s="3" t="s">
        <v>36</v>
      </c>
      <c r="I3" s="3" t="s">
        <v>37</v>
      </c>
      <c r="J3" s="3" t="s">
        <v>38</v>
      </c>
      <c r="K3" s="4" t="s">
        <v>39</v>
      </c>
      <c r="L3" s="3" t="s">
        <v>40</v>
      </c>
      <c r="M3" s="4" t="s">
        <v>41</v>
      </c>
      <c r="N3" s="3" t="s">
        <v>42</v>
      </c>
      <c r="O3" s="3" t="s">
        <v>43</v>
      </c>
      <c r="P3" s="3" t="s">
        <v>44</v>
      </c>
      <c r="Q3" s="5" t="s">
        <v>45</v>
      </c>
      <c r="R3" s="3" t="s">
        <v>46</v>
      </c>
      <c r="S3" s="6" t="s">
        <v>47</v>
      </c>
      <c r="T3" s="7" t="s">
        <v>103</v>
      </c>
      <c r="U3" s="7" t="s">
        <v>104</v>
      </c>
      <c r="V3" s="7" t="s">
        <v>105</v>
      </c>
      <c r="W3" s="82" t="s">
        <v>50</v>
      </c>
    </row>
    <row r="4" spans="1:26" ht="45" customHeight="1">
      <c r="A4" s="9"/>
      <c r="B4" s="10"/>
      <c r="C4" s="11"/>
      <c r="D4" s="12"/>
      <c r="E4" s="14"/>
      <c r="F4" s="13"/>
      <c r="G4" s="14"/>
      <c r="H4" s="11"/>
      <c r="I4" s="85" t="str">
        <f>_xlfn.XLOOKUP(G4,'data entry'!$B$2:$B$34,'data entry'!$A$2:$A$34,"")</f>
        <v/>
      </c>
      <c r="J4" s="11"/>
      <c r="K4" s="15"/>
      <c r="L4" s="13"/>
      <c r="M4" s="10"/>
      <c r="N4" s="11"/>
      <c r="O4" s="11"/>
      <c r="P4" s="11"/>
      <c r="Q4" s="16"/>
      <c r="R4" s="11"/>
      <c r="S4" s="14"/>
      <c r="T4" s="13"/>
      <c r="U4" s="17"/>
      <c r="V4" s="12"/>
      <c r="W4" s="26"/>
    </row>
    <row r="5" spans="1:26" ht="35.25" customHeight="1">
      <c r="A5" s="10"/>
      <c r="B5" s="10"/>
      <c r="C5" s="11"/>
      <c r="D5" s="12"/>
      <c r="E5" s="14"/>
      <c r="F5" s="13"/>
      <c r="G5" s="14"/>
      <c r="H5" s="11"/>
      <c r="I5" s="85" t="str">
        <f>_xlfn.XLOOKUP(G5,'data entry'!$B$2:$B$34,'data entry'!$A$2:$A$34,"")</f>
        <v/>
      </c>
      <c r="J5" s="11"/>
      <c r="K5" s="15"/>
      <c r="L5" s="13"/>
      <c r="M5" s="10"/>
      <c r="N5" s="11"/>
      <c r="O5" s="11"/>
      <c r="P5" s="11"/>
      <c r="Q5" s="16"/>
      <c r="R5" s="11"/>
      <c r="S5" s="14"/>
      <c r="T5" s="13"/>
      <c r="U5" s="17"/>
      <c r="V5" s="12"/>
      <c r="W5" s="25"/>
    </row>
    <row r="6" spans="1:26" ht="35.25" customHeight="1">
      <c r="A6" s="10"/>
      <c r="B6" s="10"/>
      <c r="C6" s="11"/>
      <c r="D6" s="12"/>
      <c r="E6" s="14"/>
      <c r="F6" s="13"/>
      <c r="G6" s="14"/>
      <c r="H6" s="11"/>
      <c r="I6" s="85" t="str">
        <f>_xlfn.XLOOKUP(G6,'data entry'!$B$2:$B$34,'data entry'!$A$2:$A$34,"")</f>
        <v/>
      </c>
      <c r="J6" s="11"/>
      <c r="K6" s="15"/>
      <c r="L6" s="13"/>
      <c r="M6" s="10"/>
      <c r="N6" s="11"/>
      <c r="O6" s="11"/>
      <c r="P6" s="11"/>
      <c r="Q6" s="16"/>
      <c r="R6" s="11"/>
      <c r="S6" s="14"/>
      <c r="T6" s="13"/>
      <c r="U6" s="17"/>
      <c r="V6" s="12"/>
      <c r="W6" s="25"/>
    </row>
    <row r="7" spans="1:26" ht="35.25" customHeight="1">
      <c r="A7" s="10"/>
      <c r="B7" s="10"/>
      <c r="C7" s="11"/>
      <c r="D7" s="12"/>
      <c r="E7" s="14"/>
      <c r="F7" s="13"/>
      <c r="G7" s="14"/>
      <c r="H7" s="11"/>
      <c r="I7" s="85" t="str">
        <f>_xlfn.XLOOKUP(G7,'data entry'!$B$2:$B$34,'data entry'!$A$2:$A$34,"")</f>
        <v/>
      </c>
      <c r="J7" s="11"/>
      <c r="K7" s="15"/>
      <c r="L7" s="13"/>
      <c r="M7" s="10"/>
      <c r="N7" s="11"/>
      <c r="O7" s="11"/>
      <c r="P7" s="11"/>
      <c r="Q7" s="16"/>
      <c r="R7" s="11"/>
      <c r="S7" s="14"/>
      <c r="T7" s="13"/>
      <c r="U7" s="17"/>
      <c r="V7" s="12"/>
      <c r="W7" s="18"/>
    </row>
    <row r="8" spans="1:26" ht="35.25" customHeight="1">
      <c r="A8" s="10"/>
      <c r="B8" s="10"/>
      <c r="C8" s="11"/>
      <c r="D8" s="12"/>
      <c r="E8" s="14"/>
      <c r="F8" s="13"/>
      <c r="G8" s="14"/>
      <c r="H8" s="11"/>
      <c r="I8" s="85" t="str">
        <f>_xlfn.XLOOKUP(G8,'data entry'!$B$2:$B$34,'data entry'!$A$2:$A$34,"")</f>
        <v/>
      </c>
      <c r="J8" s="11"/>
      <c r="K8" s="15"/>
      <c r="L8" s="13"/>
      <c r="M8" s="10"/>
      <c r="N8" s="11"/>
      <c r="O8" s="11"/>
      <c r="P8" s="11"/>
      <c r="Q8" s="16"/>
      <c r="R8" s="11"/>
      <c r="S8" s="14"/>
      <c r="T8" s="13"/>
      <c r="U8" s="17"/>
      <c r="V8" s="12"/>
      <c r="W8" s="18"/>
    </row>
    <row r="9" spans="1:26" ht="35.25" customHeight="1">
      <c r="A9" s="9"/>
      <c r="B9" s="10"/>
      <c r="C9" s="11"/>
      <c r="D9" s="12"/>
      <c r="E9" s="14"/>
      <c r="F9" s="13"/>
      <c r="G9" s="14"/>
      <c r="H9" s="11"/>
      <c r="I9" s="85" t="str">
        <f>_xlfn.XLOOKUP(G9,'data entry'!$B$2:$B$34,'data entry'!$A$2:$A$34,"")</f>
        <v/>
      </c>
      <c r="J9" s="11"/>
      <c r="K9" s="15"/>
      <c r="L9" s="13"/>
      <c r="M9" s="10"/>
      <c r="N9" s="11"/>
      <c r="O9" s="11"/>
      <c r="P9" s="11"/>
      <c r="Q9" s="16"/>
      <c r="R9" s="11"/>
      <c r="S9" s="14"/>
      <c r="T9" s="13"/>
      <c r="U9" s="17"/>
      <c r="V9" s="12"/>
      <c r="W9" s="18"/>
    </row>
    <row r="10" spans="1:26" ht="35.25" customHeight="1">
      <c r="A10" s="10"/>
      <c r="B10" s="10"/>
      <c r="C10" s="11"/>
      <c r="D10" s="19"/>
      <c r="E10" s="14"/>
      <c r="F10" s="13"/>
      <c r="G10" s="14"/>
      <c r="H10" s="11"/>
      <c r="I10" s="85" t="str">
        <f>_xlfn.XLOOKUP(G10,'data entry'!$B$2:$B$34,'data entry'!$A$2:$A$34,"")</f>
        <v/>
      </c>
      <c r="J10" s="11"/>
      <c r="K10" s="15"/>
      <c r="L10" s="13"/>
      <c r="M10" s="10"/>
      <c r="N10" s="11"/>
      <c r="O10" s="11"/>
      <c r="P10" s="11"/>
      <c r="Q10" s="16"/>
      <c r="R10" s="11"/>
      <c r="S10" s="14"/>
      <c r="T10" s="13"/>
      <c r="U10" s="17"/>
      <c r="V10" s="12"/>
      <c r="W10" s="18"/>
    </row>
    <row r="11" spans="1:26" ht="35.25" customHeight="1">
      <c r="A11" s="10"/>
      <c r="B11" s="10"/>
      <c r="C11" s="11"/>
      <c r="D11" s="12"/>
      <c r="E11" s="14"/>
      <c r="F11" s="13"/>
      <c r="G11" s="14"/>
      <c r="H11" s="11"/>
      <c r="I11" s="85" t="str">
        <f>_xlfn.XLOOKUP(G11,'data entry'!$B$2:$B$34,'data entry'!$A$2:$A$34,"")</f>
        <v/>
      </c>
      <c r="J11" s="11"/>
      <c r="K11" s="15"/>
      <c r="L11" s="13"/>
      <c r="M11" s="10"/>
      <c r="N11" s="11"/>
      <c r="O11" s="11"/>
      <c r="P11" s="11"/>
      <c r="Q11" s="16"/>
      <c r="R11" s="11"/>
      <c r="S11" s="14"/>
      <c r="T11" s="13"/>
      <c r="U11" s="17"/>
      <c r="V11" s="12"/>
      <c r="W11" s="18"/>
    </row>
    <row r="12" spans="1:26" ht="35.25" customHeight="1">
      <c r="A12" s="10"/>
      <c r="B12" s="10"/>
      <c r="C12" s="11"/>
      <c r="D12" s="19"/>
      <c r="E12" s="14"/>
      <c r="F12" s="13"/>
      <c r="G12" s="14"/>
      <c r="H12" s="11"/>
      <c r="I12" s="85" t="str">
        <f>_xlfn.XLOOKUP(G12,'data entry'!$B$2:$B$34,'data entry'!$A$2:$A$34,"")</f>
        <v/>
      </c>
      <c r="J12" s="11"/>
      <c r="K12" s="15"/>
      <c r="L12" s="13"/>
      <c r="M12" s="10"/>
      <c r="N12" s="11"/>
      <c r="O12" s="11"/>
      <c r="P12" s="11"/>
      <c r="Q12" s="16"/>
      <c r="R12" s="11"/>
      <c r="S12" s="14"/>
      <c r="T12" s="13"/>
      <c r="U12" s="17"/>
      <c r="V12" s="12"/>
      <c r="W12" s="20"/>
    </row>
    <row r="13" spans="1:26" ht="35.25" customHeight="1">
      <c r="A13" s="10"/>
      <c r="B13" s="10"/>
      <c r="C13" s="11"/>
      <c r="D13" s="19"/>
      <c r="E13" s="14"/>
      <c r="F13" s="13"/>
      <c r="G13" s="14"/>
      <c r="H13" s="11"/>
      <c r="I13" s="85" t="str">
        <f>_xlfn.XLOOKUP(G13,'data entry'!$B$2:$B$34,'data entry'!$A$2:$A$34,"")</f>
        <v/>
      </c>
      <c r="J13" s="11"/>
      <c r="K13" s="15"/>
      <c r="L13" s="13"/>
      <c r="M13" s="10"/>
      <c r="N13" s="11"/>
      <c r="O13" s="11"/>
      <c r="P13" s="11"/>
      <c r="Q13" s="16"/>
      <c r="R13" s="11"/>
      <c r="S13" s="14"/>
      <c r="T13" s="13"/>
      <c r="U13" s="17"/>
      <c r="V13" s="12"/>
      <c r="W13" s="20"/>
    </row>
    <row r="14" spans="1:26" ht="35.25" customHeight="1">
      <c r="A14" s="10"/>
      <c r="B14" s="10"/>
      <c r="C14" s="11"/>
      <c r="D14" s="19"/>
      <c r="E14" s="14"/>
      <c r="F14" s="13"/>
      <c r="G14" s="14"/>
      <c r="H14" s="11"/>
      <c r="I14" s="85" t="str">
        <f>_xlfn.XLOOKUP(G14,'data entry'!$B$2:$B$34,'data entry'!$A$2:$A$34,"")</f>
        <v/>
      </c>
      <c r="J14" s="11"/>
      <c r="K14" s="15"/>
      <c r="L14" s="13"/>
      <c r="M14" s="10"/>
      <c r="N14" s="11"/>
      <c r="O14" s="11"/>
      <c r="P14" s="11"/>
      <c r="Q14" s="16"/>
      <c r="R14" s="11"/>
      <c r="S14" s="14"/>
      <c r="T14" s="13"/>
      <c r="U14" s="17"/>
      <c r="V14" s="12"/>
      <c r="W14" s="20"/>
    </row>
    <row r="15" spans="1:26" ht="35.25" customHeight="1">
      <c r="A15" s="10"/>
      <c r="B15" s="10"/>
      <c r="C15" s="11"/>
      <c r="D15" s="19"/>
      <c r="E15" s="14"/>
      <c r="F15" s="13"/>
      <c r="G15" s="14"/>
      <c r="H15" s="11"/>
      <c r="I15" s="85" t="str">
        <f>_xlfn.XLOOKUP(G15,'data entry'!$B$2:$B$34,'data entry'!$A$2:$A$34,"")</f>
        <v/>
      </c>
      <c r="J15" s="11"/>
      <c r="K15" s="15"/>
      <c r="L15" s="13"/>
      <c r="M15" s="10"/>
      <c r="N15" s="11"/>
      <c r="O15" s="11"/>
      <c r="P15" s="11"/>
      <c r="Q15" s="16"/>
      <c r="R15" s="11"/>
      <c r="S15" s="14"/>
      <c r="T15" s="13"/>
      <c r="U15" s="17"/>
      <c r="V15" s="12"/>
      <c r="W15" s="20"/>
    </row>
    <row r="16" spans="1:26" s="21" customFormat="1" ht="35.25" customHeight="1">
      <c r="A16" s="10"/>
      <c r="B16" s="10"/>
      <c r="C16" s="11"/>
      <c r="D16" s="19"/>
      <c r="E16" s="14"/>
      <c r="F16" s="13"/>
      <c r="G16" s="14"/>
      <c r="H16" s="11"/>
      <c r="I16" s="85" t="str">
        <f>_xlfn.XLOOKUP(G16,'data entry'!$B$2:$B$34,'data entry'!$A$2:$A$34,"")</f>
        <v/>
      </c>
      <c r="J16" s="11"/>
      <c r="K16" s="15"/>
      <c r="L16" s="13"/>
      <c r="M16" s="10"/>
      <c r="N16" s="11"/>
      <c r="O16" s="11"/>
      <c r="P16" s="11"/>
      <c r="Q16" s="16"/>
      <c r="R16" s="11"/>
      <c r="S16" s="14"/>
      <c r="T16" s="13"/>
      <c r="U16" s="17"/>
      <c r="V16" s="12"/>
      <c r="W16" s="20"/>
    </row>
    <row r="17" spans="1:23" ht="35.25" customHeight="1">
      <c r="A17" s="10"/>
      <c r="B17" s="10"/>
      <c r="C17" s="11"/>
      <c r="D17" s="19"/>
      <c r="E17" s="14"/>
      <c r="F17" s="13"/>
      <c r="G17" s="14"/>
      <c r="H17" s="11"/>
      <c r="I17" s="85" t="str">
        <f>_xlfn.XLOOKUP(G17,'data entry'!$B$2:$B$34,'data entry'!$A$2:$A$34,"")</f>
        <v/>
      </c>
      <c r="J17" s="11"/>
      <c r="K17" s="15"/>
      <c r="L17" s="13"/>
      <c r="M17" s="10"/>
      <c r="N17" s="11"/>
      <c r="O17" s="11"/>
      <c r="P17" s="11"/>
      <c r="Q17" s="16"/>
      <c r="R17" s="11"/>
      <c r="S17" s="14"/>
      <c r="T17" s="13"/>
      <c r="U17" s="17"/>
      <c r="V17" s="12"/>
      <c r="W17" s="20"/>
    </row>
    <row r="18" spans="1:23" ht="35.25" customHeight="1">
      <c r="A18" s="10"/>
      <c r="B18" s="10"/>
      <c r="C18" s="11"/>
      <c r="D18" s="19"/>
      <c r="E18" s="14"/>
      <c r="F18" s="13"/>
      <c r="G18" s="14"/>
      <c r="H18" s="11"/>
      <c r="I18" s="85" t="str">
        <f>_xlfn.XLOOKUP(G18,'data entry'!$B$2:$B$34,'data entry'!$A$2:$A$34,"")</f>
        <v/>
      </c>
      <c r="J18" s="11"/>
      <c r="K18" s="15"/>
      <c r="L18" s="13"/>
      <c r="M18" s="10"/>
      <c r="N18" s="11"/>
      <c r="O18" s="11"/>
      <c r="P18" s="11"/>
      <c r="Q18" s="16"/>
      <c r="R18" s="11"/>
      <c r="S18" s="14"/>
      <c r="T18" s="13"/>
      <c r="U18" s="17"/>
      <c r="V18" s="12"/>
      <c r="W18" s="20"/>
    </row>
    <row r="19" spans="1:23" ht="35.25" customHeight="1">
      <c r="A19" s="10"/>
      <c r="B19" s="10"/>
      <c r="C19" s="11"/>
      <c r="D19" s="19"/>
      <c r="E19" s="14"/>
      <c r="F19" s="13"/>
      <c r="G19" s="14"/>
      <c r="H19" s="11"/>
      <c r="I19" s="85" t="str">
        <f>_xlfn.XLOOKUP(G19,'data entry'!$B$2:$B$34,'data entry'!$A$2:$A$34,"")</f>
        <v/>
      </c>
      <c r="J19" s="11"/>
      <c r="K19" s="15"/>
      <c r="L19" s="13"/>
      <c r="M19" s="10"/>
      <c r="N19" s="11"/>
      <c r="O19" s="11"/>
      <c r="P19" s="11"/>
      <c r="Q19" s="16"/>
      <c r="R19" s="11"/>
      <c r="S19" s="14"/>
      <c r="T19" s="13"/>
      <c r="U19" s="17"/>
      <c r="V19" s="12"/>
      <c r="W19" s="20"/>
    </row>
    <row r="20" spans="1:23" ht="35.25" customHeight="1">
      <c r="A20" s="10"/>
      <c r="B20" s="10"/>
      <c r="C20" s="11"/>
      <c r="D20" s="19"/>
      <c r="E20" s="14"/>
      <c r="F20" s="13"/>
      <c r="G20" s="14"/>
      <c r="H20" s="11"/>
      <c r="I20" s="85" t="str">
        <f>_xlfn.XLOOKUP(G20,'data entry'!$B$2:$B$34,'data entry'!$A$2:$A$34,"")</f>
        <v/>
      </c>
      <c r="J20" s="11"/>
      <c r="K20" s="15"/>
      <c r="L20" s="13"/>
      <c r="M20" s="10"/>
      <c r="N20" s="11"/>
      <c r="O20" s="11"/>
      <c r="P20" s="11"/>
      <c r="Q20" s="16"/>
      <c r="R20" s="11"/>
      <c r="S20" s="14"/>
      <c r="T20" s="13"/>
      <c r="U20" s="17"/>
      <c r="V20" s="12"/>
      <c r="W20" s="20"/>
    </row>
    <row r="21" spans="1:23" ht="35.25" customHeight="1">
      <c r="A21" s="10"/>
      <c r="B21" s="10"/>
      <c r="C21" s="11"/>
      <c r="D21" s="19"/>
      <c r="E21" s="14"/>
      <c r="F21" s="13"/>
      <c r="G21" s="14"/>
      <c r="H21" s="11"/>
      <c r="I21" s="85" t="str">
        <f>_xlfn.XLOOKUP(G21,'data entry'!$B$2:$B$34,'data entry'!$A$2:$A$34,"")</f>
        <v/>
      </c>
      <c r="J21" s="11"/>
      <c r="K21" s="15"/>
      <c r="L21" s="13"/>
      <c r="M21" s="10"/>
      <c r="N21" s="11"/>
      <c r="O21" s="11"/>
      <c r="P21" s="11"/>
      <c r="Q21" s="16"/>
      <c r="R21" s="11"/>
      <c r="S21" s="14"/>
      <c r="T21" s="13"/>
      <c r="U21" s="17"/>
      <c r="V21" s="12"/>
      <c r="W21" s="20"/>
    </row>
    <row r="22" spans="1:23" ht="35.25" customHeight="1">
      <c r="A22" s="10"/>
      <c r="B22" s="10"/>
      <c r="C22" s="11"/>
      <c r="D22" s="19"/>
      <c r="E22" s="14"/>
      <c r="F22" s="13"/>
      <c r="G22" s="14"/>
      <c r="H22" s="11"/>
      <c r="I22" s="85" t="str">
        <f>_xlfn.XLOOKUP(G22,'data entry'!$B$2:$B$34,'data entry'!$A$2:$A$34,"")</f>
        <v/>
      </c>
      <c r="J22" s="11"/>
      <c r="K22" s="15"/>
      <c r="L22" s="13"/>
      <c r="M22" s="10"/>
      <c r="N22" s="11"/>
      <c r="O22" s="11"/>
      <c r="P22" s="11"/>
      <c r="Q22" s="16"/>
      <c r="R22" s="11"/>
      <c r="S22" s="14"/>
      <c r="T22" s="13"/>
      <c r="U22" s="17"/>
      <c r="V22" s="12"/>
      <c r="W22" s="20"/>
    </row>
    <row r="23" spans="1:23" ht="35.25" customHeight="1">
      <c r="A23" s="10"/>
      <c r="B23" s="10"/>
      <c r="C23" s="11"/>
      <c r="D23" s="19"/>
      <c r="E23" s="14"/>
      <c r="F23" s="13"/>
      <c r="G23" s="14"/>
      <c r="H23" s="11"/>
      <c r="I23" s="85" t="str">
        <f>_xlfn.XLOOKUP(G23,'data entry'!$B$2:$B$34,'data entry'!$A$2:$A$34,"")</f>
        <v/>
      </c>
      <c r="J23" s="11"/>
      <c r="K23" s="15"/>
      <c r="L23" s="13"/>
      <c r="M23" s="10"/>
      <c r="N23" s="11"/>
      <c r="O23" s="11"/>
      <c r="P23" s="11"/>
      <c r="Q23" s="16"/>
      <c r="R23" s="11"/>
      <c r="S23" s="14"/>
      <c r="T23" s="13"/>
      <c r="U23" s="17"/>
      <c r="V23" s="12"/>
      <c r="W23" s="20"/>
    </row>
    <row r="24" spans="1:23" ht="35.25" customHeight="1">
      <c r="A24" s="10"/>
      <c r="B24" s="10"/>
      <c r="C24" s="11"/>
      <c r="D24" s="19"/>
      <c r="E24" s="14"/>
      <c r="F24" s="13"/>
      <c r="G24" s="14"/>
      <c r="H24" s="11"/>
      <c r="I24" s="85" t="str">
        <f>_xlfn.XLOOKUP(G24,'data entry'!$B$2:$B$34,'data entry'!$A$2:$A$34,"")</f>
        <v/>
      </c>
      <c r="J24" s="11"/>
      <c r="K24" s="15"/>
      <c r="L24" s="13"/>
      <c r="M24" s="10"/>
      <c r="N24" s="11"/>
      <c r="O24" s="11"/>
      <c r="P24" s="11"/>
      <c r="Q24" s="16"/>
      <c r="R24" s="11"/>
      <c r="S24" s="14"/>
      <c r="T24" s="13"/>
      <c r="U24" s="17"/>
      <c r="V24" s="12"/>
      <c r="W24" s="20"/>
    </row>
    <row r="25" spans="1:23" ht="35.25" customHeight="1">
      <c r="A25" s="10"/>
      <c r="B25" s="10"/>
      <c r="C25" s="11"/>
      <c r="D25" s="19"/>
      <c r="E25" s="14"/>
      <c r="F25" s="13"/>
      <c r="G25" s="14"/>
      <c r="H25" s="11"/>
      <c r="I25" s="85" t="str">
        <f>_xlfn.XLOOKUP(G25,'data entry'!$B$2:$B$34,'data entry'!$A$2:$A$34,"")</f>
        <v/>
      </c>
      <c r="J25" s="11"/>
      <c r="K25" s="15"/>
      <c r="L25" s="13"/>
      <c r="M25" s="10"/>
      <c r="N25" s="11"/>
      <c r="O25" s="11"/>
      <c r="P25" s="11"/>
      <c r="Q25" s="16"/>
      <c r="R25" s="11"/>
      <c r="S25" s="14"/>
      <c r="T25" s="13"/>
      <c r="U25" s="17"/>
      <c r="V25" s="12"/>
      <c r="W25" s="20"/>
    </row>
    <row r="26" spans="1:23" ht="35.25" customHeight="1">
      <c r="A26" s="10"/>
      <c r="B26" s="10"/>
      <c r="C26" s="11"/>
      <c r="D26" s="19"/>
      <c r="E26" s="14"/>
      <c r="F26" s="13"/>
      <c r="G26" s="14"/>
      <c r="H26" s="11"/>
      <c r="I26" s="85" t="str">
        <f>_xlfn.XLOOKUP(G26,'data entry'!$B$2:$B$34,'data entry'!$A$2:$A$34,"")</f>
        <v/>
      </c>
      <c r="J26" s="11"/>
      <c r="K26" s="15"/>
      <c r="L26" s="13"/>
      <c r="M26" s="10"/>
      <c r="N26" s="11"/>
      <c r="O26" s="11"/>
      <c r="P26" s="11"/>
      <c r="Q26" s="16"/>
      <c r="R26" s="11"/>
      <c r="S26" s="14"/>
      <c r="T26" s="13"/>
      <c r="U26" s="17"/>
      <c r="V26" s="12"/>
      <c r="W26" s="20"/>
    </row>
    <row r="27" spans="1:23" ht="35.25" customHeight="1">
      <c r="A27" s="10"/>
      <c r="B27" s="10"/>
      <c r="C27" s="11"/>
      <c r="D27" s="19"/>
      <c r="E27" s="14"/>
      <c r="F27" s="13"/>
      <c r="G27" s="14"/>
      <c r="H27" s="11"/>
      <c r="I27" s="85" t="str">
        <f>_xlfn.XLOOKUP(G27,'data entry'!$B$2:$B$34,'data entry'!$A$2:$A$34,"")</f>
        <v/>
      </c>
      <c r="J27" s="11"/>
      <c r="K27" s="15"/>
      <c r="L27" s="13"/>
      <c r="M27" s="10"/>
      <c r="N27" s="11"/>
      <c r="O27" s="11"/>
      <c r="P27" s="11"/>
      <c r="Q27" s="16"/>
      <c r="R27" s="11"/>
      <c r="S27" s="14"/>
      <c r="T27" s="13"/>
      <c r="U27" s="17"/>
      <c r="V27" s="12"/>
      <c r="W27" s="20"/>
    </row>
    <row r="28" spans="1:23" ht="35.25" customHeight="1">
      <c r="A28" s="10"/>
      <c r="B28" s="10"/>
      <c r="C28" s="11"/>
      <c r="D28" s="19"/>
      <c r="E28" s="14"/>
      <c r="F28" s="13"/>
      <c r="G28" s="14"/>
      <c r="H28" s="11"/>
      <c r="I28" s="85" t="str">
        <f>_xlfn.XLOOKUP(G28,'data entry'!$B$2:$B$34,'data entry'!$A$2:$A$34,"")</f>
        <v/>
      </c>
      <c r="J28" s="11"/>
      <c r="K28" s="15"/>
      <c r="L28" s="13"/>
      <c r="M28" s="10"/>
      <c r="N28" s="11"/>
      <c r="O28" s="11"/>
      <c r="P28" s="11"/>
      <c r="Q28" s="16"/>
      <c r="R28" s="11"/>
      <c r="S28" s="14"/>
      <c r="T28" s="13"/>
      <c r="U28" s="17"/>
      <c r="V28" s="12"/>
      <c r="W28" s="20"/>
    </row>
    <row r="29" spans="1:23" ht="30" customHeight="1">
      <c r="A29" s="10"/>
      <c r="B29" s="10"/>
      <c r="C29" s="11"/>
      <c r="D29" s="19"/>
      <c r="E29" s="14"/>
      <c r="F29" s="13"/>
      <c r="G29" s="14"/>
      <c r="H29" s="11"/>
      <c r="I29" s="85" t="str">
        <f>_xlfn.XLOOKUP(G29,'data entry'!$B$2:$B$34,'data entry'!$A$2:$A$34,"")</f>
        <v/>
      </c>
      <c r="J29" s="11"/>
      <c r="K29" s="15"/>
      <c r="L29" s="13"/>
      <c r="M29" s="10"/>
      <c r="N29" s="11"/>
      <c r="O29" s="11"/>
      <c r="P29" s="11"/>
      <c r="Q29" s="10"/>
      <c r="R29" s="11"/>
      <c r="S29" s="14"/>
      <c r="T29" s="13"/>
      <c r="U29" s="17"/>
      <c r="V29" s="12"/>
      <c r="W29" s="20"/>
    </row>
    <row r="30" spans="1:23" ht="30" customHeight="1">
      <c r="A30" s="10"/>
      <c r="B30" s="10"/>
      <c r="C30" s="11"/>
      <c r="D30" s="19"/>
      <c r="E30" s="14"/>
      <c r="F30" s="13"/>
      <c r="G30" s="14"/>
      <c r="H30" s="11"/>
      <c r="I30" s="85" t="str">
        <f>_xlfn.XLOOKUP(G30,'data entry'!$B$2:$B$34,'data entry'!$A$2:$A$34,"")</f>
        <v/>
      </c>
      <c r="J30" s="11"/>
      <c r="K30" s="15"/>
      <c r="L30" s="13"/>
      <c r="M30" s="10"/>
      <c r="N30" s="11"/>
      <c r="O30" s="11"/>
      <c r="P30" s="11"/>
      <c r="Q30" s="10"/>
      <c r="R30" s="11"/>
      <c r="S30" s="14"/>
      <c r="T30" s="13"/>
      <c r="U30" s="17"/>
      <c r="V30" s="12"/>
      <c r="W30" s="20"/>
    </row>
    <row r="31" spans="1:23" ht="30" customHeight="1">
      <c r="A31" s="10"/>
      <c r="B31" s="10"/>
      <c r="C31" s="11"/>
      <c r="D31" s="19"/>
      <c r="E31" s="14"/>
      <c r="F31" s="13"/>
      <c r="G31" s="14"/>
      <c r="H31" s="11"/>
      <c r="I31" s="85" t="str">
        <f>_xlfn.XLOOKUP(G31,'data entry'!$B$2:$B$34,'data entry'!$A$2:$A$34,"")</f>
        <v/>
      </c>
      <c r="J31" s="11"/>
      <c r="K31" s="15"/>
      <c r="L31" s="13"/>
      <c r="M31" s="10"/>
      <c r="N31" s="11"/>
      <c r="O31" s="11"/>
      <c r="P31" s="11"/>
      <c r="Q31" s="10"/>
      <c r="R31" s="11"/>
      <c r="S31" s="14"/>
      <c r="T31" s="13"/>
      <c r="U31" s="17"/>
      <c r="V31" s="12"/>
      <c r="W31" s="20"/>
    </row>
    <row r="32" spans="1:23" ht="30" customHeight="1">
      <c r="A32" s="10"/>
      <c r="B32" s="10"/>
      <c r="C32" s="11"/>
      <c r="D32" s="19"/>
      <c r="E32" s="14"/>
      <c r="F32" s="13"/>
      <c r="G32" s="14"/>
      <c r="H32" s="11"/>
      <c r="I32" s="85" t="str">
        <f>_xlfn.XLOOKUP(G32,'data entry'!$B$2:$B$34,'data entry'!$A$2:$A$34,"")</f>
        <v/>
      </c>
      <c r="J32" s="11"/>
      <c r="K32" s="15"/>
      <c r="L32" s="13"/>
      <c r="M32" s="10"/>
      <c r="N32" s="11"/>
      <c r="O32" s="11"/>
      <c r="P32" s="11"/>
      <c r="Q32" s="10"/>
      <c r="R32" s="11"/>
      <c r="S32" s="14"/>
      <c r="T32" s="13"/>
      <c r="U32" s="17"/>
      <c r="V32" s="12"/>
      <c r="W32" s="20"/>
    </row>
    <row r="33" spans="1:23" ht="30" customHeight="1">
      <c r="A33" s="10"/>
      <c r="B33" s="10"/>
      <c r="C33" s="11"/>
      <c r="D33" s="19"/>
      <c r="E33" s="14"/>
      <c r="F33" s="13"/>
      <c r="G33" s="14"/>
      <c r="H33" s="11"/>
      <c r="I33" s="85" t="str">
        <f>_xlfn.XLOOKUP(G33,'data entry'!$B$2:$B$34,'data entry'!$A$2:$A$34,"")</f>
        <v/>
      </c>
      <c r="J33" s="11"/>
      <c r="K33" s="15"/>
      <c r="L33" s="13"/>
      <c r="M33" s="10"/>
      <c r="N33" s="11"/>
      <c r="O33" s="11"/>
      <c r="P33" s="11"/>
      <c r="Q33" s="10"/>
      <c r="R33" s="11"/>
      <c r="S33" s="14"/>
      <c r="T33" s="13"/>
      <c r="U33" s="17"/>
      <c r="V33" s="12"/>
      <c r="W33" s="20"/>
    </row>
    <row r="34" spans="1:23" ht="30" customHeight="1">
      <c r="A34" s="10"/>
      <c r="B34" s="10"/>
      <c r="C34" s="11"/>
      <c r="D34" s="19"/>
      <c r="E34" s="14"/>
      <c r="F34" s="13"/>
      <c r="G34" s="14"/>
      <c r="H34" s="11"/>
      <c r="I34" s="85" t="str">
        <f>_xlfn.XLOOKUP(G34,'data entry'!$B$2:$B$34,'data entry'!$A$2:$A$34,"")</f>
        <v/>
      </c>
      <c r="J34" s="11"/>
      <c r="K34" s="15"/>
      <c r="L34" s="13"/>
      <c r="M34" s="10"/>
      <c r="N34" s="11"/>
      <c r="O34" s="11"/>
      <c r="P34" s="11"/>
      <c r="Q34" s="10"/>
      <c r="R34" s="11"/>
      <c r="S34" s="14"/>
      <c r="T34" s="13"/>
      <c r="U34" s="17"/>
      <c r="V34" s="12"/>
      <c r="W34" s="20"/>
    </row>
    <row r="35" spans="1:23" ht="30" customHeight="1">
      <c r="A35" s="10"/>
      <c r="B35" s="10"/>
      <c r="C35" s="11"/>
      <c r="D35" s="19"/>
      <c r="E35" s="14"/>
      <c r="F35" s="13"/>
      <c r="G35" s="14"/>
      <c r="H35" s="11"/>
      <c r="I35" s="85" t="str">
        <f>_xlfn.XLOOKUP(G35,'data entry'!$B$2:$B$34,'data entry'!$A$2:$A$34,"")</f>
        <v/>
      </c>
      <c r="J35" s="11"/>
      <c r="K35" s="15"/>
      <c r="L35" s="13"/>
      <c r="M35" s="10"/>
      <c r="N35" s="11"/>
      <c r="O35" s="11"/>
      <c r="P35" s="11"/>
      <c r="Q35" s="10"/>
      <c r="R35" s="11"/>
      <c r="S35" s="14"/>
      <c r="T35" s="13"/>
      <c r="U35" s="17"/>
      <c r="V35" s="12"/>
      <c r="W35" s="20"/>
    </row>
    <row r="36" spans="1:23" ht="30" customHeight="1">
      <c r="A36" s="10"/>
      <c r="B36" s="10"/>
      <c r="C36" s="11"/>
      <c r="D36" s="19"/>
      <c r="E36" s="14"/>
      <c r="F36" s="13"/>
      <c r="G36" s="14"/>
      <c r="H36" s="11"/>
      <c r="I36" s="85" t="str">
        <f>_xlfn.XLOOKUP(G36,'data entry'!$B$2:$B$34,'data entry'!$A$2:$A$34,"")</f>
        <v/>
      </c>
      <c r="J36" s="11"/>
      <c r="K36" s="15"/>
      <c r="L36" s="13"/>
      <c r="M36" s="10"/>
      <c r="N36" s="11"/>
      <c r="O36" s="11"/>
      <c r="P36" s="11"/>
      <c r="Q36" s="10"/>
      <c r="R36" s="11"/>
      <c r="S36" s="14"/>
      <c r="T36" s="13"/>
      <c r="U36" s="17"/>
      <c r="V36" s="12"/>
      <c r="W36" s="20"/>
    </row>
    <row r="37" spans="1:23" ht="30" customHeight="1">
      <c r="A37" s="10"/>
      <c r="B37" s="10"/>
      <c r="C37" s="11"/>
      <c r="D37" s="19"/>
      <c r="E37" s="14"/>
      <c r="F37" s="13"/>
      <c r="G37" s="14"/>
      <c r="H37" s="11"/>
      <c r="I37" s="85" t="str">
        <f>_xlfn.XLOOKUP(G37,'data entry'!$B$2:$B$34,'data entry'!$A$2:$A$34,"")</f>
        <v/>
      </c>
      <c r="J37" s="11"/>
      <c r="K37" s="15"/>
      <c r="L37" s="13"/>
      <c r="M37" s="10"/>
      <c r="N37" s="11"/>
      <c r="O37" s="11"/>
      <c r="P37" s="11"/>
      <c r="Q37" s="10"/>
      <c r="R37" s="11"/>
      <c r="S37" s="14"/>
      <c r="T37" s="13"/>
      <c r="U37" s="17"/>
      <c r="V37" s="12"/>
      <c r="W37" s="20"/>
    </row>
    <row r="38" spans="1:23" ht="30" customHeight="1">
      <c r="A38" s="10"/>
      <c r="B38" s="10"/>
      <c r="C38" s="11"/>
      <c r="D38" s="19"/>
      <c r="E38" s="14"/>
      <c r="F38" s="13"/>
      <c r="G38" s="14"/>
      <c r="H38" s="11"/>
      <c r="I38" s="85" t="str">
        <f>_xlfn.XLOOKUP(G38,'data entry'!$B$2:$B$34,'data entry'!$A$2:$A$34,"")</f>
        <v/>
      </c>
      <c r="J38" s="11"/>
      <c r="K38" s="15"/>
      <c r="L38" s="13"/>
      <c r="M38" s="10"/>
      <c r="N38" s="11"/>
      <c r="O38" s="11"/>
      <c r="P38" s="11"/>
      <c r="Q38" s="10"/>
      <c r="R38" s="11"/>
      <c r="S38" s="14"/>
      <c r="T38" s="13"/>
      <c r="U38" s="17"/>
      <c r="V38" s="12"/>
      <c r="W38" s="20"/>
    </row>
    <row r="39" spans="1:23" ht="30" customHeight="1">
      <c r="A39" s="10"/>
      <c r="B39" s="10"/>
      <c r="C39" s="11"/>
      <c r="D39" s="19"/>
      <c r="E39" s="14"/>
      <c r="F39" s="13"/>
      <c r="G39" s="14"/>
      <c r="H39" s="11"/>
      <c r="I39" s="85" t="str">
        <f>_xlfn.XLOOKUP(G39,'data entry'!$B$2:$B$34,'data entry'!$A$2:$A$34,"")</f>
        <v/>
      </c>
      <c r="J39" s="11"/>
      <c r="K39" s="15"/>
      <c r="L39" s="13"/>
      <c r="M39" s="10"/>
      <c r="N39" s="11"/>
      <c r="O39" s="11"/>
      <c r="P39" s="11"/>
      <c r="Q39" s="10"/>
      <c r="R39" s="11"/>
      <c r="S39" s="14"/>
      <c r="T39" s="13"/>
      <c r="U39" s="17"/>
      <c r="V39" s="12"/>
      <c r="W39" s="20"/>
    </row>
    <row r="40" spans="1:23" ht="30" customHeight="1">
      <c r="A40" s="10"/>
      <c r="B40" s="10"/>
      <c r="C40" s="11"/>
      <c r="D40" s="19"/>
      <c r="E40" s="14"/>
      <c r="F40" s="13"/>
      <c r="G40" s="14"/>
      <c r="H40" s="11"/>
      <c r="I40" s="85" t="str">
        <f>_xlfn.XLOOKUP(G40,'data entry'!$B$2:$B$34,'data entry'!$A$2:$A$34,"")</f>
        <v/>
      </c>
      <c r="J40" s="11"/>
      <c r="K40" s="15"/>
      <c r="L40" s="13"/>
      <c r="M40" s="10"/>
      <c r="N40" s="11"/>
      <c r="O40" s="11"/>
      <c r="P40" s="11"/>
      <c r="Q40" s="10"/>
      <c r="R40" s="11"/>
      <c r="S40" s="14"/>
      <c r="T40" s="13"/>
      <c r="U40" s="17"/>
      <c r="V40" s="12"/>
      <c r="W40" s="20"/>
    </row>
    <row r="41" spans="1:23" ht="30" customHeight="1">
      <c r="A41" s="10"/>
      <c r="B41" s="10"/>
      <c r="C41" s="11"/>
      <c r="D41" s="19"/>
      <c r="E41" s="14"/>
      <c r="F41" s="13"/>
      <c r="G41" s="14"/>
      <c r="H41" s="11"/>
      <c r="I41" s="85" t="str">
        <f>_xlfn.XLOOKUP(G41,'data entry'!$B$2:$B$34,'data entry'!$A$2:$A$34,"")</f>
        <v/>
      </c>
      <c r="J41" s="11"/>
      <c r="K41" s="15"/>
      <c r="L41" s="13"/>
      <c r="M41" s="10"/>
      <c r="N41" s="11"/>
      <c r="O41" s="11"/>
      <c r="P41" s="11"/>
      <c r="Q41" s="10"/>
      <c r="R41" s="11"/>
      <c r="S41" s="14"/>
      <c r="T41" s="13"/>
      <c r="U41" s="17"/>
      <c r="V41" s="12"/>
      <c r="W41" s="20"/>
    </row>
    <row r="42" spans="1:23" ht="30" customHeight="1">
      <c r="A42" s="10"/>
      <c r="B42" s="10"/>
      <c r="C42" s="11"/>
      <c r="D42" s="19"/>
      <c r="E42" s="14"/>
      <c r="F42" s="13"/>
      <c r="G42" s="14"/>
      <c r="H42" s="11"/>
      <c r="I42" s="85" t="str">
        <f>_xlfn.XLOOKUP(G42,'data entry'!$B$2:$B$34,'data entry'!$A$2:$A$34,"")</f>
        <v/>
      </c>
      <c r="J42" s="11"/>
      <c r="K42" s="15"/>
      <c r="L42" s="13"/>
      <c r="M42" s="10"/>
      <c r="N42" s="11"/>
      <c r="O42" s="11"/>
      <c r="P42" s="11"/>
      <c r="Q42" s="10"/>
      <c r="R42" s="11"/>
      <c r="S42" s="14"/>
      <c r="T42" s="13"/>
      <c r="U42" s="17"/>
      <c r="V42" s="12"/>
      <c r="W42" s="20"/>
    </row>
    <row r="43" spans="1:23" ht="30" customHeight="1">
      <c r="A43" s="10"/>
      <c r="B43" s="10"/>
      <c r="C43" s="11"/>
      <c r="D43" s="19"/>
      <c r="E43" s="14"/>
      <c r="F43" s="13"/>
      <c r="G43" s="14"/>
      <c r="H43" s="11"/>
      <c r="I43" s="85" t="str">
        <f>_xlfn.XLOOKUP(G43,'data entry'!$B$2:$B$34,'data entry'!$A$2:$A$34,"")</f>
        <v/>
      </c>
      <c r="J43" s="11"/>
      <c r="K43" s="15"/>
      <c r="L43" s="13"/>
      <c r="M43" s="10"/>
      <c r="N43" s="11"/>
      <c r="O43" s="11"/>
      <c r="P43" s="11"/>
      <c r="Q43" s="10"/>
      <c r="R43" s="11"/>
      <c r="S43" s="14"/>
      <c r="T43" s="13"/>
      <c r="U43" s="17"/>
      <c r="V43" s="12"/>
      <c r="W43" s="20"/>
    </row>
    <row r="44" spans="1:23" ht="30" customHeight="1">
      <c r="A44" s="10"/>
      <c r="B44" s="10"/>
      <c r="C44" s="11"/>
      <c r="D44" s="19"/>
      <c r="E44" s="14"/>
      <c r="F44" s="13"/>
      <c r="G44" s="14"/>
      <c r="H44" s="11"/>
      <c r="I44" s="85" t="str">
        <f>_xlfn.XLOOKUP(G44,'data entry'!$B$2:$B$34,'data entry'!$A$2:$A$34,"")</f>
        <v/>
      </c>
      <c r="J44" s="11"/>
      <c r="K44" s="15"/>
      <c r="L44" s="13"/>
      <c r="M44" s="10"/>
      <c r="N44" s="11"/>
      <c r="O44" s="11"/>
      <c r="P44" s="11"/>
      <c r="Q44" s="10"/>
      <c r="R44" s="11"/>
      <c r="S44" s="14"/>
      <c r="T44" s="13"/>
      <c r="U44" s="17"/>
      <c r="V44" s="12"/>
      <c r="W44" s="20"/>
    </row>
    <row r="45" spans="1:23" ht="30" customHeight="1">
      <c r="A45" s="10"/>
      <c r="B45" s="10"/>
      <c r="C45" s="11"/>
      <c r="D45" s="19"/>
      <c r="E45" s="14"/>
      <c r="F45" s="13"/>
      <c r="G45" s="14"/>
      <c r="H45" s="11"/>
      <c r="I45" s="85" t="str">
        <f>_xlfn.XLOOKUP(G45,'data entry'!$B$2:$B$34,'data entry'!$A$2:$A$34,"")</f>
        <v/>
      </c>
      <c r="J45" s="11"/>
      <c r="K45" s="15"/>
      <c r="L45" s="13"/>
      <c r="M45" s="10"/>
      <c r="N45" s="11"/>
      <c r="O45" s="11"/>
      <c r="P45" s="11"/>
      <c r="Q45" s="10"/>
      <c r="R45" s="11"/>
      <c r="S45" s="14"/>
      <c r="T45" s="13"/>
      <c r="U45" s="17"/>
      <c r="V45" s="12"/>
      <c r="W45" s="20"/>
    </row>
    <row r="46" spans="1:23" ht="30" customHeight="1">
      <c r="A46" s="10"/>
      <c r="B46" s="10"/>
      <c r="C46" s="11"/>
      <c r="D46" s="19"/>
      <c r="E46" s="14"/>
      <c r="F46" s="13"/>
      <c r="G46" s="14"/>
      <c r="H46" s="11"/>
      <c r="I46" s="85" t="str">
        <f>_xlfn.XLOOKUP(G46,'data entry'!$B$2:$B$34,'data entry'!$A$2:$A$34,"")</f>
        <v/>
      </c>
      <c r="J46" s="11"/>
      <c r="K46" s="15"/>
      <c r="L46" s="13"/>
      <c r="M46" s="10"/>
      <c r="N46" s="11"/>
      <c r="O46" s="11"/>
      <c r="P46" s="11"/>
      <c r="Q46" s="10"/>
      <c r="R46" s="11"/>
      <c r="S46" s="14"/>
      <c r="T46" s="13"/>
      <c r="U46" s="17"/>
      <c r="V46" s="12"/>
      <c r="W46" s="20"/>
    </row>
    <row r="47" spans="1:23" ht="30" customHeight="1">
      <c r="A47" s="10"/>
      <c r="B47" s="10"/>
      <c r="C47" s="11"/>
      <c r="D47" s="19"/>
      <c r="E47" s="14"/>
      <c r="F47" s="13"/>
      <c r="G47" s="14"/>
      <c r="H47" s="11"/>
      <c r="I47" s="85" t="str">
        <f>_xlfn.XLOOKUP(G47,'data entry'!$B$2:$B$34,'data entry'!$A$2:$A$34,"")</f>
        <v/>
      </c>
      <c r="J47" s="11"/>
      <c r="K47" s="15"/>
      <c r="L47" s="13"/>
      <c r="M47" s="10"/>
      <c r="N47" s="11"/>
      <c r="O47" s="11"/>
      <c r="P47" s="11"/>
      <c r="Q47" s="10"/>
      <c r="R47" s="11"/>
      <c r="S47" s="14"/>
      <c r="T47" s="13"/>
      <c r="U47" s="17"/>
      <c r="V47" s="12"/>
      <c r="W47" s="20"/>
    </row>
    <row r="48" spans="1:23" ht="30" customHeight="1">
      <c r="A48" s="10"/>
      <c r="B48" s="10"/>
      <c r="C48" s="11"/>
      <c r="D48" s="19"/>
      <c r="E48" s="14"/>
      <c r="F48" s="13"/>
      <c r="G48" s="14"/>
      <c r="H48" s="11"/>
      <c r="I48" s="85" t="str">
        <f>_xlfn.XLOOKUP(G48,'data entry'!$B$2:$B$34,'data entry'!$A$2:$A$34,"")</f>
        <v/>
      </c>
      <c r="J48" s="11"/>
      <c r="K48" s="15"/>
      <c r="L48" s="13"/>
      <c r="M48" s="10"/>
      <c r="N48" s="11"/>
      <c r="O48" s="11"/>
      <c r="P48" s="11"/>
      <c r="Q48" s="10"/>
      <c r="R48" s="11"/>
      <c r="S48" s="14"/>
      <c r="T48" s="13"/>
      <c r="U48" s="17"/>
      <c r="V48" s="12"/>
      <c r="W48" s="20"/>
    </row>
    <row r="49" spans="1:23" ht="30" customHeight="1">
      <c r="A49" s="10"/>
      <c r="B49" s="10"/>
      <c r="C49" s="11"/>
      <c r="D49" s="19"/>
      <c r="E49" s="14"/>
      <c r="F49" s="13"/>
      <c r="G49" s="14"/>
      <c r="H49" s="11"/>
      <c r="I49" s="85" t="str">
        <f>_xlfn.XLOOKUP(G49,'data entry'!$B$2:$B$34,'data entry'!$A$2:$A$34,"")</f>
        <v/>
      </c>
      <c r="J49" s="11"/>
      <c r="K49" s="15"/>
      <c r="L49" s="13"/>
      <c r="M49" s="10"/>
      <c r="N49" s="11"/>
      <c r="O49" s="11"/>
      <c r="P49" s="11"/>
      <c r="Q49" s="10"/>
      <c r="R49" s="11"/>
      <c r="S49" s="14"/>
      <c r="T49" s="13"/>
      <c r="U49" s="17"/>
      <c r="V49" s="12"/>
      <c r="W49" s="20"/>
    </row>
    <row r="50" spans="1:23" ht="30" customHeight="1">
      <c r="A50" s="10"/>
      <c r="B50" s="10"/>
      <c r="C50" s="11"/>
      <c r="D50" s="19"/>
      <c r="E50" s="14"/>
      <c r="F50" s="13"/>
      <c r="G50" s="14"/>
      <c r="H50" s="11"/>
      <c r="I50" s="85" t="str">
        <f>_xlfn.XLOOKUP(G50,'data entry'!$B$2:$B$34,'data entry'!$A$2:$A$34,"")</f>
        <v/>
      </c>
      <c r="J50" s="11"/>
      <c r="K50" s="15"/>
      <c r="L50" s="13"/>
      <c r="M50" s="10"/>
      <c r="N50" s="11"/>
      <c r="O50" s="11"/>
      <c r="P50" s="11"/>
      <c r="Q50" s="10"/>
      <c r="R50" s="11"/>
      <c r="S50" s="14"/>
      <c r="T50" s="13"/>
      <c r="U50" s="17"/>
      <c r="V50" s="12"/>
      <c r="W50" s="20"/>
    </row>
    <row r="51" spans="1:23" ht="30" customHeight="1">
      <c r="A51" s="10"/>
      <c r="B51" s="10"/>
      <c r="C51" s="11"/>
      <c r="D51" s="19"/>
      <c r="E51" s="14"/>
      <c r="F51" s="13"/>
      <c r="G51" s="14"/>
      <c r="H51" s="11"/>
      <c r="I51" s="85" t="str">
        <f>_xlfn.XLOOKUP(G51,'data entry'!$B$2:$B$34,'data entry'!$A$2:$A$34,"")</f>
        <v/>
      </c>
      <c r="J51" s="11"/>
      <c r="K51" s="15"/>
      <c r="L51" s="13"/>
      <c r="M51" s="10"/>
      <c r="N51" s="11"/>
      <c r="O51" s="11"/>
      <c r="P51" s="11"/>
      <c r="Q51" s="10"/>
      <c r="R51" s="11"/>
      <c r="S51" s="14"/>
      <c r="T51" s="13"/>
      <c r="U51" s="17"/>
      <c r="V51" s="12"/>
      <c r="W51" s="20"/>
    </row>
    <row r="52" spans="1:23" ht="30" customHeight="1">
      <c r="A52" s="10"/>
      <c r="B52" s="10"/>
      <c r="C52" s="11"/>
      <c r="D52" s="19"/>
      <c r="E52" s="14"/>
      <c r="F52" s="13"/>
      <c r="G52" s="14"/>
      <c r="H52" s="11"/>
      <c r="I52" s="85" t="str">
        <f>_xlfn.XLOOKUP(G52,'data entry'!$B$2:$B$34,'data entry'!$A$2:$A$34,"")</f>
        <v/>
      </c>
      <c r="J52" s="11"/>
      <c r="K52" s="15"/>
      <c r="L52" s="13"/>
      <c r="M52" s="10"/>
      <c r="N52" s="11"/>
      <c r="O52" s="11"/>
      <c r="P52" s="11"/>
      <c r="Q52" s="10"/>
      <c r="R52" s="11"/>
      <c r="S52" s="14"/>
      <c r="T52" s="13"/>
      <c r="U52" s="17"/>
      <c r="V52" s="12"/>
      <c r="W52" s="20"/>
    </row>
    <row r="53" spans="1:23" ht="30" customHeight="1">
      <c r="A53" s="10"/>
      <c r="B53" s="10"/>
      <c r="C53" s="11"/>
      <c r="D53" s="19"/>
      <c r="E53" s="14"/>
      <c r="F53" s="13"/>
      <c r="G53" s="14"/>
      <c r="H53" s="11"/>
      <c r="I53" s="85" t="str">
        <f>_xlfn.XLOOKUP(G53,'data entry'!$B$2:$B$34,'data entry'!$A$2:$A$34,"")</f>
        <v/>
      </c>
      <c r="J53" s="11"/>
      <c r="K53" s="15"/>
      <c r="L53" s="13"/>
      <c r="M53" s="10"/>
      <c r="N53" s="11"/>
      <c r="O53" s="11"/>
      <c r="P53" s="11"/>
      <c r="Q53" s="10"/>
      <c r="R53" s="11"/>
      <c r="S53" s="14"/>
      <c r="T53" s="13"/>
      <c r="U53" s="17"/>
      <c r="V53" s="12"/>
      <c r="W53" s="20"/>
    </row>
    <row r="54" spans="1:23" ht="30" customHeight="1">
      <c r="A54" s="10"/>
      <c r="B54" s="10"/>
      <c r="C54" s="11"/>
      <c r="D54" s="19"/>
      <c r="E54" s="14"/>
      <c r="F54" s="13"/>
      <c r="G54" s="14"/>
      <c r="H54" s="11"/>
      <c r="I54" s="85" t="str">
        <f>_xlfn.XLOOKUP(G54,'data entry'!$B$2:$B$34,'data entry'!$A$2:$A$34,"")</f>
        <v/>
      </c>
      <c r="J54" s="11"/>
      <c r="K54" s="15"/>
      <c r="L54" s="13"/>
      <c r="M54" s="10"/>
      <c r="N54" s="11"/>
      <c r="O54" s="11"/>
      <c r="P54" s="11"/>
      <c r="Q54" s="10"/>
      <c r="R54" s="11"/>
      <c r="S54" s="14"/>
      <c r="T54" s="13"/>
      <c r="U54" s="17"/>
      <c r="V54" s="12"/>
      <c r="W54" s="20"/>
    </row>
    <row r="55" spans="1:23" ht="30" customHeight="1">
      <c r="A55" s="10"/>
      <c r="B55" s="10"/>
      <c r="C55" s="11"/>
      <c r="D55" s="19"/>
      <c r="E55" s="14"/>
      <c r="F55" s="13"/>
      <c r="G55" s="14"/>
      <c r="H55" s="11"/>
      <c r="I55" s="85" t="str">
        <f>_xlfn.XLOOKUP(G55,'data entry'!$B$2:$B$34,'data entry'!$A$2:$A$34,"")</f>
        <v/>
      </c>
      <c r="J55" s="11"/>
      <c r="K55" s="15"/>
      <c r="L55" s="13"/>
      <c r="M55" s="10"/>
      <c r="N55" s="11"/>
      <c r="O55" s="11"/>
      <c r="P55" s="11"/>
      <c r="Q55" s="10"/>
      <c r="R55" s="11"/>
      <c r="S55" s="14"/>
      <c r="T55" s="13"/>
      <c r="U55" s="17"/>
      <c r="V55" s="12"/>
      <c r="W55" s="20"/>
    </row>
    <row r="56" spans="1:23" ht="30" customHeight="1">
      <c r="A56" s="10"/>
      <c r="B56" s="10"/>
      <c r="C56" s="11"/>
      <c r="D56" s="19"/>
      <c r="E56" s="14"/>
      <c r="F56" s="13"/>
      <c r="G56" s="14"/>
      <c r="H56" s="11"/>
      <c r="I56" s="85" t="str">
        <f>_xlfn.XLOOKUP(G56,'data entry'!$B$2:$B$34,'data entry'!$A$2:$A$34,"")</f>
        <v/>
      </c>
      <c r="J56" s="11"/>
      <c r="K56" s="15"/>
      <c r="L56" s="13"/>
      <c r="M56" s="10"/>
      <c r="N56" s="11"/>
      <c r="O56" s="11"/>
      <c r="P56" s="11"/>
      <c r="Q56" s="10"/>
      <c r="R56" s="11"/>
      <c r="S56" s="14"/>
      <c r="T56" s="13"/>
      <c r="U56" s="17"/>
      <c r="V56" s="12"/>
      <c r="W56" s="20"/>
    </row>
    <row r="57" spans="1:23" ht="30" customHeight="1">
      <c r="A57" s="10"/>
      <c r="B57" s="10"/>
      <c r="C57" s="11"/>
      <c r="D57" s="19"/>
      <c r="E57" s="14"/>
      <c r="F57" s="13"/>
      <c r="G57" s="14"/>
      <c r="H57" s="11"/>
      <c r="I57" s="85" t="str">
        <f>_xlfn.XLOOKUP(G57,'data entry'!$B$2:$B$34,'data entry'!$A$2:$A$34,"")</f>
        <v/>
      </c>
      <c r="J57" s="11"/>
      <c r="K57" s="15"/>
      <c r="L57" s="13"/>
      <c r="M57" s="10"/>
      <c r="N57" s="11"/>
      <c r="O57" s="11"/>
      <c r="P57" s="11"/>
      <c r="Q57" s="10"/>
      <c r="R57" s="11"/>
      <c r="S57" s="14"/>
      <c r="T57" s="13"/>
      <c r="U57" s="17"/>
      <c r="V57" s="12"/>
      <c r="W57" s="20"/>
    </row>
    <row r="58" spans="1:23" ht="30" customHeight="1">
      <c r="A58" s="10"/>
      <c r="B58" s="10"/>
      <c r="C58" s="11"/>
      <c r="D58" s="19"/>
      <c r="E58" s="14"/>
      <c r="F58" s="13"/>
      <c r="G58" s="14"/>
      <c r="H58" s="11"/>
      <c r="I58" s="85" t="str">
        <f>_xlfn.XLOOKUP(G58,'data entry'!$B$2:$B$34,'data entry'!$A$2:$A$34,"")</f>
        <v/>
      </c>
      <c r="J58" s="11"/>
      <c r="K58" s="15"/>
      <c r="L58" s="13"/>
      <c r="M58" s="10"/>
      <c r="N58" s="11"/>
      <c r="O58" s="11"/>
      <c r="P58" s="11"/>
      <c r="Q58" s="10"/>
      <c r="R58" s="11"/>
      <c r="S58" s="14"/>
      <c r="T58" s="13"/>
      <c r="U58" s="17"/>
      <c r="V58" s="12"/>
      <c r="W58" s="20"/>
    </row>
    <row r="59" spans="1:23" ht="30" customHeight="1">
      <c r="A59" s="10"/>
      <c r="B59" s="10"/>
      <c r="C59" s="11"/>
      <c r="D59" s="19"/>
      <c r="E59" s="14"/>
      <c r="F59" s="13"/>
      <c r="G59" s="14"/>
      <c r="H59" s="11"/>
      <c r="I59" s="85" t="str">
        <f>_xlfn.XLOOKUP(G59,'data entry'!$B$2:$B$34,'data entry'!$A$2:$A$34,"")</f>
        <v/>
      </c>
      <c r="J59" s="11"/>
      <c r="K59" s="15"/>
      <c r="L59" s="13"/>
      <c r="M59" s="10"/>
      <c r="N59" s="11"/>
      <c r="O59" s="11"/>
      <c r="P59" s="11"/>
      <c r="Q59" s="10"/>
      <c r="R59" s="11"/>
      <c r="S59" s="14"/>
      <c r="T59" s="13"/>
      <c r="U59" s="17"/>
      <c r="V59" s="12"/>
      <c r="W59" s="20"/>
    </row>
    <row r="60" spans="1:23" ht="30" customHeight="1">
      <c r="A60" s="10"/>
      <c r="B60" s="10"/>
      <c r="C60" s="11"/>
      <c r="D60" s="19"/>
      <c r="E60" s="14"/>
      <c r="F60" s="13"/>
      <c r="G60" s="14"/>
      <c r="H60" s="11"/>
      <c r="I60" s="85" t="str">
        <f>_xlfn.XLOOKUP(G60,'data entry'!$B$2:$B$34,'data entry'!$A$2:$A$34,"")</f>
        <v/>
      </c>
      <c r="J60" s="11"/>
      <c r="K60" s="15"/>
      <c r="L60" s="13"/>
      <c r="M60" s="10"/>
      <c r="N60" s="11"/>
      <c r="O60" s="11"/>
      <c r="P60" s="11"/>
      <c r="Q60" s="10"/>
      <c r="R60" s="11"/>
      <c r="S60" s="14"/>
      <c r="T60" s="13"/>
      <c r="U60" s="17"/>
      <c r="V60" s="12"/>
      <c r="W60" s="20"/>
    </row>
    <row r="61" spans="1:23" ht="30" customHeight="1">
      <c r="A61" s="10"/>
      <c r="B61" s="10"/>
      <c r="C61" s="11"/>
      <c r="D61" s="19"/>
      <c r="E61" s="14"/>
      <c r="F61" s="13"/>
      <c r="G61" s="14"/>
      <c r="H61" s="11"/>
      <c r="I61" s="85" t="str">
        <f>_xlfn.XLOOKUP(G61,'data entry'!$B$2:$B$34,'data entry'!$A$2:$A$34,"")</f>
        <v/>
      </c>
      <c r="J61" s="11"/>
      <c r="K61" s="15"/>
      <c r="L61" s="13"/>
      <c r="M61" s="10"/>
      <c r="N61" s="11"/>
      <c r="O61" s="11"/>
      <c r="P61" s="11"/>
      <c r="Q61" s="10"/>
      <c r="R61" s="11"/>
      <c r="S61" s="14"/>
      <c r="T61" s="13"/>
      <c r="U61" s="17"/>
      <c r="V61" s="12"/>
      <c r="W61" s="20"/>
    </row>
    <row r="62" spans="1:23" ht="30" customHeight="1">
      <c r="A62" s="10"/>
      <c r="B62" s="10"/>
      <c r="C62" s="11"/>
      <c r="D62" s="19"/>
      <c r="E62" s="14"/>
      <c r="F62" s="13"/>
      <c r="G62" s="14"/>
      <c r="H62" s="11"/>
      <c r="I62" s="85" t="str">
        <f>_xlfn.XLOOKUP(G62,'data entry'!$B$2:$B$34,'data entry'!$A$2:$A$34,"")</f>
        <v/>
      </c>
      <c r="J62" s="11"/>
      <c r="K62" s="15"/>
      <c r="L62" s="13"/>
      <c r="M62" s="10"/>
      <c r="N62" s="11"/>
      <c r="O62" s="11"/>
      <c r="P62" s="11"/>
      <c r="Q62" s="10"/>
      <c r="R62" s="11"/>
      <c r="S62" s="14"/>
      <c r="T62" s="13"/>
      <c r="U62" s="17"/>
      <c r="V62" s="12"/>
      <c r="W62" s="20"/>
    </row>
    <row r="63" spans="1:23" ht="30" customHeight="1">
      <c r="A63" s="10"/>
      <c r="B63" s="10"/>
      <c r="C63" s="11"/>
      <c r="D63" s="19"/>
      <c r="E63" s="14"/>
      <c r="F63" s="13"/>
      <c r="G63" s="14"/>
      <c r="H63" s="11"/>
      <c r="I63" s="85" t="str">
        <f>_xlfn.XLOOKUP(G63,'data entry'!$B$2:$B$34,'data entry'!$A$2:$A$34,"")</f>
        <v/>
      </c>
      <c r="J63" s="11"/>
      <c r="K63" s="15"/>
      <c r="L63" s="13"/>
      <c r="M63" s="10"/>
      <c r="N63" s="11"/>
      <c r="O63" s="11"/>
      <c r="P63" s="11"/>
      <c r="Q63" s="10"/>
      <c r="R63" s="11"/>
      <c r="S63" s="14"/>
      <c r="T63" s="13"/>
      <c r="U63" s="17"/>
      <c r="V63" s="12"/>
      <c r="W63" s="20"/>
    </row>
    <row r="64" spans="1:23" ht="30" customHeight="1">
      <c r="A64" s="10"/>
      <c r="B64" s="10"/>
      <c r="C64" s="11"/>
      <c r="D64" s="19"/>
      <c r="E64" s="14"/>
      <c r="F64" s="13"/>
      <c r="G64" s="14"/>
      <c r="H64" s="11"/>
      <c r="I64" s="85" t="str">
        <f>_xlfn.XLOOKUP(G64,'data entry'!$B$2:$B$34,'data entry'!$A$2:$A$34,"")</f>
        <v/>
      </c>
      <c r="J64" s="11"/>
      <c r="K64" s="15"/>
      <c r="L64" s="13"/>
      <c r="M64" s="10"/>
      <c r="N64" s="11"/>
      <c r="O64" s="11"/>
      <c r="P64" s="11"/>
      <c r="Q64" s="10"/>
      <c r="R64" s="11"/>
      <c r="S64" s="14"/>
      <c r="T64" s="13"/>
      <c r="U64" s="17"/>
      <c r="V64" s="12"/>
      <c r="W64" s="20"/>
    </row>
    <row r="65" spans="1:23" ht="30" customHeight="1">
      <c r="A65" s="10"/>
      <c r="B65" s="10"/>
      <c r="C65" s="11"/>
      <c r="D65" s="19"/>
      <c r="E65" s="14"/>
      <c r="F65" s="13"/>
      <c r="G65" s="14"/>
      <c r="H65" s="11"/>
      <c r="I65" s="85" t="str">
        <f>_xlfn.XLOOKUP(G65,'data entry'!$B$2:$B$34,'data entry'!$A$2:$A$34,"")</f>
        <v/>
      </c>
      <c r="J65" s="11"/>
      <c r="K65" s="15"/>
      <c r="L65" s="13"/>
      <c r="M65" s="10"/>
      <c r="N65" s="11"/>
      <c r="O65" s="11"/>
      <c r="P65" s="11"/>
      <c r="Q65" s="10"/>
      <c r="R65" s="11"/>
      <c r="S65" s="14"/>
      <c r="T65" s="13"/>
      <c r="U65" s="17"/>
      <c r="V65" s="12"/>
      <c r="W65" s="20"/>
    </row>
    <row r="66" spans="1:23" ht="30" customHeight="1">
      <c r="A66" s="10"/>
      <c r="B66" s="10"/>
      <c r="C66" s="11"/>
      <c r="D66" s="19"/>
      <c r="E66" s="14"/>
      <c r="F66" s="13"/>
      <c r="G66" s="14"/>
      <c r="H66" s="11"/>
      <c r="I66" s="85" t="str">
        <f>_xlfn.XLOOKUP(G66,'data entry'!$B$2:$B$34,'data entry'!$A$2:$A$34,"")</f>
        <v/>
      </c>
      <c r="J66" s="11"/>
      <c r="K66" s="15"/>
      <c r="L66" s="13"/>
      <c r="M66" s="10"/>
      <c r="N66" s="11"/>
      <c r="O66" s="11"/>
      <c r="P66" s="11"/>
      <c r="Q66" s="10"/>
      <c r="R66" s="11"/>
      <c r="S66" s="14"/>
      <c r="T66" s="13"/>
      <c r="U66" s="17"/>
      <c r="V66" s="12"/>
      <c r="W66" s="20"/>
    </row>
    <row r="67" spans="1:23" ht="30" customHeight="1">
      <c r="A67" s="10"/>
      <c r="B67" s="10"/>
      <c r="C67" s="11"/>
      <c r="D67" s="19"/>
      <c r="E67" s="14"/>
      <c r="F67" s="13"/>
      <c r="G67" s="14"/>
      <c r="H67" s="11"/>
      <c r="I67" s="85" t="str">
        <f>_xlfn.XLOOKUP(G67,'data entry'!$B$2:$B$34,'data entry'!$A$2:$A$34,"")</f>
        <v/>
      </c>
      <c r="J67" s="11"/>
      <c r="K67" s="15"/>
      <c r="L67" s="13"/>
      <c r="M67" s="10"/>
      <c r="N67" s="11"/>
      <c r="O67" s="11"/>
      <c r="P67" s="11"/>
      <c r="Q67" s="10"/>
      <c r="R67" s="11"/>
      <c r="S67" s="14"/>
      <c r="T67" s="13"/>
      <c r="U67" s="17"/>
      <c r="V67" s="12"/>
      <c r="W67" s="20"/>
    </row>
    <row r="68" spans="1:23" ht="30" customHeight="1">
      <c r="A68" s="10"/>
      <c r="B68" s="10"/>
      <c r="C68" s="11"/>
      <c r="D68" s="19"/>
      <c r="E68" s="14"/>
      <c r="F68" s="13"/>
      <c r="G68" s="14"/>
      <c r="H68" s="11"/>
      <c r="I68" s="85" t="str">
        <f>_xlfn.XLOOKUP(G68,'data entry'!$B$2:$B$34,'data entry'!$A$2:$A$34,"")</f>
        <v/>
      </c>
      <c r="J68" s="11"/>
      <c r="K68" s="15"/>
      <c r="L68" s="13"/>
      <c r="M68" s="10"/>
      <c r="N68" s="11"/>
      <c r="O68" s="11"/>
      <c r="P68" s="11"/>
      <c r="Q68" s="10"/>
      <c r="R68" s="11"/>
      <c r="S68" s="14"/>
      <c r="T68" s="13"/>
      <c r="U68" s="17"/>
      <c r="V68" s="12"/>
      <c r="W68" s="20"/>
    </row>
    <row r="69" spans="1:23" ht="30" customHeight="1">
      <c r="A69" s="10"/>
      <c r="B69" s="10"/>
      <c r="C69" s="11"/>
      <c r="D69" s="19"/>
      <c r="E69" s="14"/>
      <c r="F69" s="13"/>
      <c r="G69" s="14"/>
      <c r="H69" s="11"/>
      <c r="I69" s="85" t="str">
        <f>_xlfn.XLOOKUP(G69,'data entry'!$B$2:$B$34,'data entry'!$A$2:$A$34,"")</f>
        <v/>
      </c>
      <c r="J69" s="11"/>
      <c r="K69" s="15"/>
      <c r="L69" s="13"/>
      <c r="M69" s="10"/>
      <c r="N69" s="11"/>
      <c r="O69" s="11"/>
      <c r="P69" s="11"/>
      <c r="Q69" s="10"/>
      <c r="R69" s="11"/>
      <c r="S69" s="14"/>
      <c r="T69" s="13"/>
      <c r="U69" s="17"/>
      <c r="V69" s="12"/>
      <c r="W69" s="20"/>
    </row>
    <row r="70" spans="1:23" ht="30" customHeight="1">
      <c r="A70" s="10"/>
      <c r="B70" s="10"/>
      <c r="C70" s="11"/>
      <c r="D70" s="19"/>
      <c r="E70" s="14"/>
      <c r="F70" s="13"/>
      <c r="G70" s="14"/>
      <c r="H70" s="11"/>
      <c r="I70" s="85" t="str">
        <f>_xlfn.XLOOKUP(G70,'data entry'!$B$2:$B$34,'data entry'!$A$2:$A$34,"")</f>
        <v/>
      </c>
      <c r="J70" s="11"/>
      <c r="K70" s="15"/>
      <c r="L70" s="13"/>
      <c r="M70" s="10"/>
      <c r="N70" s="11"/>
      <c r="O70" s="11"/>
      <c r="P70" s="11"/>
      <c r="Q70" s="10"/>
      <c r="R70" s="11"/>
      <c r="S70" s="14"/>
      <c r="T70" s="13"/>
      <c r="U70" s="17"/>
      <c r="V70" s="12"/>
      <c r="W70" s="20"/>
    </row>
    <row r="71" spans="1:23" ht="30" customHeight="1">
      <c r="A71" s="10"/>
      <c r="B71" s="10"/>
      <c r="C71" s="11"/>
      <c r="D71" s="19"/>
      <c r="E71" s="14"/>
      <c r="F71" s="13"/>
      <c r="G71" s="14"/>
      <c r="H71" s="11"/>
      <c r="I71" s="85" t="str">
        <f>_xlfn.XLOOKUP(G71,'data entry'!$B$2:$B$34,'data entry'!$A$2:$A$34,"")</f>
        <v/>
      </c>
      <c r="J71" s="11"/>
      <c r="K71" s="15"/>
      <c r="L71" s="13"/>
      <c r="M71" s="10"/>
      <c r="N71" s="11"/>
      <c r="O71" s="11"/>
      <c r="P71" s="11"/>
      <c r="Q71" s="10"/>
      <c r="R71" s="11"/>
      <c r="S71" s="14"/>
      <c r="T71" s="13"/>
      <c r="U71" s="17"/>
      <c r="V71" s="12"/>
      <c r="W71" s="20"/>
    </row>
    <row r="72" spans="1:23" ht="30" customHeight="1">
      <c r="A72" s="10"/>
      <c r="B72" s="10"/>
      <c r="C72" s="11"/>
      <c r="D72" s="19"/>
      <c r="E72" s="14"/>
      <c r="F72" s="13"/>
      <c r="G72" s="14"/>
      <c r="H72" s="11"/>
      <c r="I72" s="85" t="str">
        <f>_xlfn.XLOOKUP(G72,'data entry'!$B$2:$B$34,'data entry'!$A$2:$A$34,"")</f>
        <v/>
      </c>
      <c r="J72" s="11"/>
      <c r="K72" s="15"/>
      <c r="L72" s="13"/>
      <c r="M72" s="10"/>
      <c r="N72" s="11"/>
      <c r="O72" s="11"/>
      <c r="P72" s="11"/>
      <c r="Q72" s="10"/>
      <c r="R72" s="11"/>
      <c r="S72" s="14"/>
      <c r="T72" s="13"/>
      <c r="U72" s="17"/>
      <c r="V72" s="12"/>
      <c r="W72" s="20"/>
    </row>
    <row r="73" spans="1:23" ht="30" customHeight="1"/>
    <row r="74" spans="1:23" ht="30" customHeight="1"/>
    <row r="75" spans="1:23" ht="30" customHeight="1"/>
    <row r="76" spans="1:23" ht="30" customHeight="1"/>
    <row r="77" spans="1:23" ht="30" customHeight="1"/>
    <row r="78" spans="1:23" ht="30" customHeight="1"/>
    <row r="79" spans="1:23" ht="30" customHeight="1"/>
    <row r="80" spans="1:23"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sheetData>
  <mergeCells count="4">
    <mergeCell ref="A2:F2"/>
    <mergeCell ref="G2:R2"/>
    <mergeCell ref="A1:F1"/>
    <mergeCell ref="S2:V2"/>
  </mergeCells>
  <dataValidations count="3">
    <dataValidation type="list" allowBlank="1" showInputMessage="1" showErrorMessage="1" sqref="R4:T72" xr:uid="{79E651EB-6BC1-EC49-A4CE-504990660281}">
      <formula1>"Yes, No"</formula1>
    </dataValidation>
    <dataValidation type="list" allowBlank="1" showInputMessage="1" showErrorMessage="1" sqref="O4:O72" xr:uid="{EB6A38B2-D62F-6745-829C-2735E834F620}">
      <formula1>"Face-to-Face, Hybrid, Online MAX"</formula1>
    </dataValidation>
    <dataValidation type="list" allowBlank="1" showInputMessage="1" showErrorMessage="1" sqref="H4:H72" xr:uid="{643D52A9-6F20-E041-8753-8F5F6167BDCB}">
      <formula1>"First-Half, Full-Term, Second-Half, Winter Intersession"</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46B8672D-3E6B-6447-9D32-6D9E2EAF39C2}">
          <x14:formula1>
            <xm:f>'data entry'!$A$41:$A$53</xm:f>
          </x14:formula1>
          <xm:sqref>F5:F72</xm:sqref>
        </x14:dataValidation>
        <x14:dataValidation type="list" allowBlank="1" showInputMessage="1" showErrorMessage="1" xr:uid="{878E480F-3B32-024B-BFF7-337CC08398C7}">
          <x14:formula1>
            <xm:f>'data entry'!$G$2:$G$25</xm:f>
          </x14:formula1>
          <xm:sqref>F4</xm:sqref>
        </x14:dataValidation>
        <x14:dataValidation type="list" allowBlank="1" showInputMessage="1" showErrorMessage="1" xr:uid="{F1BC28D1-D872-1547-A207-7084FCF90CAD}">
          <x14:formula1>
            <xm:f>'data entry'!$B$2:$B$34</xm:f>
          </x14:formula1>
          <xm:sqref>E4:E72 G4:G72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F97B5-A4DF-DE41-897E-875AEBDA7F2E}">
  <sheetPr codeName="Sheet4"/>
  <dimension ref="A1:L43"/>
  <sheetViews>
    <sheetView topLeftCell="A7" workbookViewId="0">
      <selection activeCell="D62" sqref="D62"/>
    </sheetView>
  </sheetViews>
  <sheetFormatPr defaultColWidth="10.5" defaultRowHeight="15.6"/>
  <cols>
    <col min="1" max="1" width="20.5" bestFit="1" customWidth="1"/>
    <col min="2" max="2" width="24.25" bestFit="1" customWidth="1"/>
    <col min="3" max="3" width="22.25" bestFit="1" customWidth="1"/>
    <col min="4" max="4" width="55.5" bestFit="1" customWidth="1"/>
    <col min="5" max="5" width="24.5" bestFit="1" customWidth="1"/>
    <col min="6" max="6" width="25.375" bestFit="1" customWidth="1"/>
    <col min="7" max="7" width="23" bestFit="1" customWidth="1"/>
    <col min="9" max="9" width="17.5" bestFit="1" customWidth="1"/>
    <col min="10" max="10" width="25.375" bestFit="1" customWidth="1"/>
    <col min="11" max="11" width="9.5" bestFit="1" customWidth="1"/>
    <col min="13" max="13" width="27" bestFit="1" customWidth="1"/>
    <col min="14" max="14" width="25.375" bestFit="1" customWidth="1"/>
    <col min="15" max="15" width="23" bestFit="1" customWidth="1"/>
  </cols>
  <sheetData>
    <row r="1" spans="1:12" ht="65.25" customHeight="1">
      <c r="A1" s="171" t="s">
        <v>106</v>
      </c>
      <c r="B1" s="171"/>
      <c r="C1" s="171"/>
      <c r="H1" s="41"/>
      <c r="I1" s="41"/>
    </row>
    <row r="2" spans="1:12" ht="23.25">
      <c r="A2" s="147" t="s">
        <v>9</v>
      </c>
      <c r="B2" s="148" t="s">
        <v>107</v>
      </c>
      <c r="C2" s="148" t="s">
        <v>108</v>
      </c>
      <c r="K2" s="173"/>
      <c r="L2" s="173"/>
    </row>
    <row r="3" spans="1:12" ht="20.25">
      <c r="A3" s="140" t="s">
        <v>12</v>
      </c>
      <c r="B3" s="138"/>
      <c r="C3" s="137"/>
    </row>
    <row r="4" spans="1:12" ht="20.25">
      <c r="A4" s="140" t="s">
        <v>13</v>
      </c>
      <c r="B4" s="138">
        <v>7</v>
      </c>
      <c r="C4" s="137">
        <v>29742.42</v>
      </c>
    </row>
    <row r="5" spans="1:12" ht="20.25">
      <c r="A5" s="144" t="s">
        <v>14</v>
      </c>
      <c r="B5" s="148">
        <v>7</v>
      </c>
      <c r="C5" s="145">
        <v>29742.42</v>
      </c>
    </row>
    <row r="16" spans="1:12" ht="39.75">
      <c r="A16" s="147" t="s">
        <v>15</v>
      </c>
      <c r="B16" s="148" t="s">
        <v>107</v>
      </c>
      <c r="C16" s="146" t="s">
        <v>108</v>
      </c>
    </row>
    <row r="17" spans="1:3" ht="20.25">
      <c r="A17" s="140" t="s">
        <v>12</v>
      </c>
      <c r="B17" s="156"/>
      <c r="C17" s="137"/>
    </row>
    <row r="18" spans="1:3" ht="20.25">
      <c r="A18" s="140" t="s">
        <v>16</v>
      </c>
      <c r="B18" s="156">
        <v>6</v>
      </c>
      <c r="C18" s="137">
        <v>24785.35</v>
      </c>
    </row>
    <row r="19" spans="1:3" ht="20.25">
      <c r="A19" s="140" t="s">
        <v>17</v>
      </c>
      <c r="B19" s="156">
        <v>1</v>
      </c>
      <c r="C19" s="137">
        <v>4957.07</v>
      </c>
    </row>
    <row r="20" spans="1:3" ht="20.25">
      <c r="A20" s="144" t="s">
        <v>14</v>
      </c>
      <c r="B20" s="157">
        <v>7</v>
      </c>
      <c r="C20" s="145">
        <v>29742.42</v>
      </c>
    </row>
    <row r="26" spans="1:3" ht="20.25">
      <c r="A26" s="148" t="s">
        <v>109</v>
      </c>
      <c r="B26" s="148" t="s">
        <v>107</v>
      </c>
      <c r="C26" s="148" t="s">
        <v>108</v>
      </c>
    </row>
    <row r="27" spans="1:3" ht="20.25">
      <c r="A27" s="136" t="s">
        <v>12</v>
      </c>
      <c r="B27" s="138">
        <v>1</v>
      </c>
      <c r="C27" s="137">
        <v>0</v>
      </c>
    </row>
    <row r="28" spans="1:3" ht="20.25">
      <c r="A28" s="136" t="s">
        <v>91</v>
      </c>
      <c r="B28" s="138">
        <v>2</v>
      </c>
      <c r="C28" s="137">
        <v>9914.14</v>
      </c>
    </row>
    <row r="29" spans="1:3" ht="20.25">
      <c r="A29" s="136" t="s">
        <v>68</v>
      </c>
      <c r="B29" s="138">
        <v>4</v>
      </c>
      <c r="C29" s="137">
        <v>19828.28</v>
      </c>
    </row>
    <row r="30" spans="1:3" ht="20.25">
      <c r="A30" s="144" t="s">
        <v>14</v>
      </c>
      <c r="B30" s="148">
        <v>7</v>
      </c>
      <c r="C30" s="145">
        <v>29742.42</v>
      </c>
    </row>
    <row r="36" spans="1:3" ht="15.75" customHeight="1">
      <c r="A36" s="141" t="s">
        <v>18</v>
      </c>
      <c r="B36" s="148" t="s">
        <v>107</v>
      </c>
      <c r="C36" s="146" t="s">
        <v>108</v>
      </c>
    </row>
    <row r="37" spans="1:3" ht="20.25">
      <c r="A37" s="149" t="s">
        <v>12</v>
      </c>
      <c r="B37" s="138"/>
      <c r="C37" s="137"/>
    </row>
    <row r="38" spans="1:3" ht="20.25">
      <c r="A38" s="149" t="s">
        <v>19</v>
      </c>
      <c r="B38" s="138">
        <v>1</v>
      </c>
      <c r="C38" s="137">
        <v>4957.07</v>
      </c>
    </row>
    <row r="39" spans="1:3" ht="20.25">
      <c r="A39" s="149" t="s">
        <v>20</v>
      </c>
      <c r="B39" s="138">
        <v>1</v>
      </c>
      <c r="C39" s="137">
        <v>4957.07</v>
      </c>
    </row>
    <row r="40" spans="1:3" ht="20.25">
      <c r="A40" s="149" t="s">
        <v>21</v>
      </c>
      <c r="B40" s="138">
        <v>1</v>
      </c>
      <c r="C40" s="137">
        <v>4957.07</v>
      </c>
    </row>
    <row r="41" spans="1:3" ht="20.25">
      <c r="A41" s="149" t="s">
        <v>22</v>
      </c>
      <c r="B41" s="138">
        <v>3</v>
      </c>
      <c r="C41" s="137">
        <v>9914.14</v>
      </c>
    </row>
    <row r="42" spans="1:3" ht="20.25">
      <c r="A42" s="149" t="s">
        <v>23</v>
      </c>
      <c r="B42" s="138">
        <v>1</v>
      </c>
      <c r="C42" s="137">
        <v>4957.07</v>
      </c>
    </row>
    <row r="43" spans="1:3" ht="20.25">
      <c r="A43" s="144" t="s">
        <v>14</v>
      </c>
      <c r="B43" s="148">
        <v>7</v>
      </c>
      <c r="C43" s="145">
        <v>29742.42</v>
      </c>
    </row>
  </sheetData>
  <mergeCells count="2">
    <mergeCell ref="A1:C1"/>
    <mergeCell ref="K2:L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ECEFF-EBDF-EF48-A1E8-BDBF88180277}">
  <sheetPr codeName="Sheet5"/>
  <dimension ref="A1:I36"/>
  <sheetViews>
    <sheetView workbookViewId="0">
      <selection activeCell="B7" sqref="B7"/>
    </sheetView>
  </sheetViews>
  <sheetFormatPr defaultColWidth="10.5" defaultRowHeight="15.6"/>
  <cols>
    <col min="1" max="1" width="20.5" bestFit="1" customWidth="1"/>
    <col min="2" max="2" width="20.25" bestFit="1" customWidth="1"/>
    <col min="5" max="5" width="24.5" bestFit="1" customWidth="1"/>
    <col min="6" max="6" width="10" bestFit="1" customWidth="1"/>
    <col min="9" max="9" width="17.5" bestFit="1" customWidth="1"/>
    <col min="10" max="10" width="20.5" bestFit="1" customWidth="1"/>
    <col min="13" max="13" width="24.5" bestFit="1" customWidth="1"/>
    <col min="14" max="14" width="10" bestFit="1" customWidth="1"/>
  </cols>
  <sheetData>
    <row r="1" spans="1:9" ht="57.95" customHeight="1">
      <c r="A1" s="174" t="s">
        <v>106</v>
      </c>
      <c r="B1" s="174"/>
      <c r="C1" s="174"/>
      <c r="H1" s="24"/>
    </row>
    <row r="2" spans="1:9" ht="19.5">
      <c r="A2" s="151" t="s">
        <v>9</v>
      </c>
      <c r="B2" s="159" t="s">
        <v>110</v>
      </c>
    </row>
    <row r="3" spans="1:9" ht="20.25">
      <c r="A3" s="140" t="s">
        <v>13</v>
      </c>
      <c r="B3" s="138">
        <v>19828.28</v>
      </c>
    </row>
    <row r="4" spans="1:9" ht="20.25">
      <c r="A4" s="140" t="s">
        <v>12</v>
      </c>
      <c r="B4" s="138"/>
    </row>
    <row r="5" spans="1:9" ht="20.25">
      <c r="A5" s="150" t="s">
        <v>14</v>
      </c>
      <c r="B5" s="158">
        <v>19828.28</v>
      </c>
    </row>
    <row r="6" spans="1:9" ht="21">
      <c r="H6" s="24"/>
    </row>
    <row r="7" spans="1:9" ht="21">
      <c r="H7" s="24"/>
      <c r="I7" s="24"/>
    </row>
    <row r="9" spans="1:9" ht="21">
      <c r="C9" s="24"/>
    </row>
    <row r="10" spans="1:9" ht="39.75">
      <c r="A10" s="151" t="s">
        <v>15</v>
      </c>
      <c r="B10" s="158" t="s">
        <v>110</v>
      </c>
    </row>
    <row r="11" spans="1:9" ht="20.25">
      <c r="A11" s="136" t="s">
        <v>12</v>
      </c>
      <c r="B11" s="138"/>
    </row>
    <row r="12" spans="1:9" ht="20.25">
      <c r="A12" s="136" t="s">
        <v>16</v>
      </c>
      <c r="B12" s="138">
        <v>14871.21</v>
      </c>
    </row>
    <row r="13" spans="1:9" ht="20.25">
      <c r="A13" s="136" t="s">
        <v>17</v>
      </c>
      <c r="B13" s="138">
        <v>4957.07</v>
      </c>
    </row>
    <row r="14" spans="1:9" ht="20.25">
      <c r="A14" s="152" t="s">
        <v>14</v>
      </c>
      <c r="B14" s="158">
        <v>19828.28</v>
      </c>
    </row>
    <row r="17" spans="1:2" ht="20.25">
      <c r="A17" s="153" t="s">
        <v>109</v>
      </c>
      <c r="B17" s="159" t="s">
        <v>110</v>
      </c>
    </row>
    <row r="18" spans="1:2" ht="20.25">
      <c r="A18" s="136" t="s">
        <v>12</v>
      </c>
      <c r="B18" s="138"/>
    </row>
    <row r="19" spans="1:2" ht="20.25">
      <c r="A19" s="136" t="s">
        <v>68</v>
      </c>
      <c r="B19" s="138">
        <v>14871.21</v>
      </c>
    </row>
    <row r="20" spans="1:2" ht="20.25">
      <c r="A20" s="136" t="s">
        <v>91</v>
      </c>
      <c r="B20" s="138">
        <v>4957.07</v>
      </c>
    </row>
    <row r="21" spans="1:2" ht="20.25">
      <c r="A21" s="152" t="s">
        <v>14</v>
      </c>
      <c r="B21" s="158">
        <v>19828.28</v>
      </c>
    </row>
    <row r="24" spans="1:2" ht="20.25">
      <c r="A24" s="151" t="s">
        <v>18</v>
      </c>
      <c r="B24" s="158" t="s">
        <v>110</v>
      </c>
    </row>
    <row r="25" spans="1:2" ht="20.25">
      <c r="A25" s="155" t="s">
        <v>12</v>
      </c>
      <c r="B25" s="138"/>
    </row>
    <row r="26" spans="1:2" ht="20.25">
      <c r="A26" s="155" t="s">
        <v>19</v>
      </c>
      <c r="B26" s="138">
        <v>4957.07</v>
      </c>
    </row>
    <row r="27" spans="1:2" ht="20.25">
      <c r="A27" s="154" t="s">
        <v>61</v>
      </c>
      <c r="B27" s="138">
        <v>4957.07</v>
      </c>
    </row>
    <row r="28" spans="1:2" ht="20.25">
      <c r="A28" s="155" t="s">
        <v>20</v>
      </c>
      <c r="B28" s="138">
        <v>4957.07</v>
      </c>
    </row>
    <row r="29" spans="1:2" ht="20.25">
      <c r="A29" s="154" t="s">
        <v>71</v>
      </c>
      <c r="B29" s="138">
        <v>4957.07</v>
      </c>
    </row>
    <row r="30" spans="1:2" ht="20.25">
      <c r="A30" s="155" t="s">
        <v>21</v>
      </c>
      <c r="B30" s="138">
        <v>4957.07</v>
      </c>
    </row>
    <row r="31" spans="1:2" ht="20.25">
      <c r="A31" s="154" t="s">
        <v>76</v>
      </c>
      <c r="B31" s="138">
        <v>4957.07</v>
      </c>
    </row>
    <row r="32" spans="1:2" ht="20.25">
      <c r="A32" s="155" t="s">
        <v>22</v>
      </c>
      <c r="B32" s="138"/>
    </row>
    <row r="33" spans="1:2" ht="20.25">
      <c r="A33" s="154" t="s">
        <v>22</v>
      </c>
      <c r="B33" s="138"/>
    </row>
    <row r="34" spans="1:2" ht="20.25">
      <c r="A34" s="155" t="s">
        <v>23</v>
      </c>
      <c r="B34" s="138">
        <v>4957.07</v>
      </c>
    </row>
    <row r="35" spans="1:2" ht="20.25">
      <c r="A35" s="154" t="s">
        <v>87</v>
      </c>
      <c r="B35" s="138">
        <v>4957.07</v>
      </c>
    </row>
    <row r="36" spans="1:2" ht="20.25">
      <c r="A36" s="152" t="s">
        <v>14</v>
      </c>
      <c r="B36" s="158">
        <v>19828.28</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2F6FD-288B-6D44-B9B4-2815EC307ED8}">
  <sheetPr codeName="Sheet6"/>
  <dimension ref="A1:E118"/>
  <sheetViews>
    <sheetView workbookViewId="0">
      <selection activeCell="B34" sqref="B34"/>
    </sheetView>
  </sheetViews>
  <sheetFormatPr defaultColWidth="10.5" defaultRowHeight="15.6"/>
  <cols>
    <col min="1" max="1" width="24" customWidth="1"/>
    <col min="2" max="2" width="30" bestFit="1" customWidth="1"/>
    <col min="3" max="3" width="22.375" bestFit="1" customWidth="1"/>
    <col min="4" max="4" width="12" bestFit="1" customWidth="1"/>
    <col min="5" max="5" width="14.375" customWidth="1"/>
    <col min="6" max="6" width="8.5" customWidth="1"/>
    <col min="7" max="7" width="22.875" bestFit="1" customWidth="1"/>
  </cols>
  <sheetData>
    <row r="1" spans="1:5">
      <c r="A1" t="s">
        <v>111</v>
      </c>
      <c r="B1" t="s">
        <v>112</v>
      </c>
      <c r="C1" t="s">
        <v>113</v>
      </c>
      <c r="D1" t="s">
        <v>114</v>
      </c>
      <c r="E1" t="s">
        <v>115</v>
      </c>
    </row>
    <row r="2" spans="1:5">
      <c r="A2" s="32" t="s">
        <v>116</v>
      </c>
      <c r="B2" s="32" t="s">
        <v>117</v>
      </c>
      <c r="C2" s="35" t="s">
        <v>118</v>
      </c>
      <c r="D2" t="s">
        <v>119</v>
      </c>
      <c r="E2" t="s">
        <v>120</v>
      </c>
    </row>
    <row r="3" spans="1:5">
      <c r="A3" s="32" t="s">
        <v>121</v>
      </c>
      <c r="B3" s="32" t="s">
        <v>122</v>
      </c>
      <c r="C3" s="35" t="s">
        <v>123</v>
      </c>
      <c r="D3" t="s">
        <v>124</v>
      </c>
      <c r="E3" t="s">
        <v>125</v>
      </c>
    </row>
    <row r="4" spans="1:5">
      <c r="A4" s="32" t="s">
        <v>126</v>
      </c>
      <c r="B4" s="32" t="s">
        <v>127</v>
      </c>
      <c r="C4" s="35" t="s">
        <v>128</v>
      </c>
      <c r="D4" t="s">
        <v>129</v>
      </c>
      <c r="E4" t="s">
        <v>130</v>
      </c>
    </row>
    <row r="5" spans="1:5">
      <c r="A5" s="32" t="s">
        <v>131</v>
      </c>
      <c r="B5" s="32" t="s">
        <v>132</v>
      </c>
      <c r="C5" s="35" t="s">
        <v>133</v>
      </c>
      <c r="D5" t="s">
        <v>134</v>
      </c>
      <c r="E5" t="s">
        <v>135</v>
      </c>
    </row>
    <row r="6" spans="1:5">
      <c r="A6" s="32" t="s">
        <v>136</v>
      </c>
      <c r="B6" s="32" t="s">
        <v>137</v>
      </c>
      <c r="C6" s="35" t="s">
        <v>138</v>
      </c>
      <c r="D6" t="s">
        <v>139</v>
      </c>
      <c r="E6" t="s">
        <v>140</v>
      </c>
    </row>
    <row r="7" spans="1:5">
      <c r="A7" s="32" t="s">
        <v>141</v>
      </c>
      <c r="B7" s="32" t="s">
        <v>142</v>
      </c>
      <c r="C7" s="36" t="s">
        <v>143</v>
      </c>
      <c r="D7" t="s">
        <v>144</v>
      </c>
      <c r="E7" t="s">
        <v>145</v>
      </c>
    </row>
    <row r="8" spans="1:5">
      <c r="A8" s="34" t="s">
        <v>146</v>
      </c>
      <c r="B8" s="32" t="s">
        <v>147</v>
      </c>
      <c r="C8" s="35" t="s">
        <v>148</v>
      </c>
      <c r="D8" t="s">
        <v>149</v>
      </c>
      <c r="E8" t="s">
        <v>150</v>
      </c>
    </row>
    <row r="9" spans="1:5">
      <c r="A9" s="32" t="s">
        <v>151</v>
      </c>
      <c r="B9" s="33" t="s">
        <v>152</v>
      </c>
      <c r="C9" s="37" t="s">
        <v>153</v>
      </c>
      <c r="D9" t="s">
        <v>154</v>
      </c>
      <c r="E9" t="s">
        <v>155</v>
      </c>
    </row>
    <row r="10" spans="1:5">
      <c r="A10" s="32" t="s">
        <v>156</v>
      </c>
      <c r="B10" s="32" t="s">
        <v>157</v>
      </c>
      <c r="C10" s="32" t="s">
        <v>158</v>
      </c>
      <c r="D10" t="s">
        <v>159</v>
      </c>
      <c r="E10" t="s">
        <v>160</v>
      </c>
    </row>
    <row r="11" spans="1:5">
      <c r="A11" s="32" t="s">
        <v>161</v>
      </c>
      <c r="B11" s="32" t="s">
        <v>162</v>
      </c>
      <c r="C11" s="35" t="s">
        <v>163</v>
      </c>
      <c r="D11" t="s">
        <v>164</v>
      </c>
      <c r="E11" t="s">
        <v>165</v>
      </c>
    </row>
    <row r="12" spans="1:5">
      <c r="A12" s="32" t="s">
        <v>166</v>
      </c>
      <c r="B12" s="32" t="s">
        <v>167</v>
      </c>
      <c r="C12" s="35" t="s">
        <v>168</v>
      </c>
      <c r="D12" t="s">
        <v>169</v>
      </c>
      <c r="E12" t="s">
        <v>170</v>
      </c>
    </row>
    <row r="13" spans="1:5">
      <c r="A13" s="32" t="s">
        <v>171</v>
      </c>
      <c r="B13" s="32" t="s">
        <v>172</v>
      </c>
      <c r="C13" s="35" t="s">
        <v>173</v>
      </c>
      <c r="D13" t="s">
        <v>174</v>
      </c>
      <c r="E13" t="s">
        <v>175</v>
      </c>
    </row>
    <row r="14" spans="1:5">
      <c r="A14" s="32" t="s">
        <v>176</v>
      </c>
      <c r="B14" s="33" t="s">
        <v>177</v>
      </c>
      <c r="C14" s="38" t="s">
        <v>178</v>
      </c>
      <c r="D14" t="s">
        <v>179</v>
      </c>
      <c r="E14" t="s">
        <v>180</v>
      </c>
    </row>
    <row r="15" spans="1:5">
      <c r="A15" s="32" t="s">
        <v>181</v>
      </c>
      <c r="B15" s="32" t="s">
        <v>182</v>
      </c>
      <c r="C15" s="34" t="s">
        <v>183</v>
      </c>
    </row>
    <row r="16" spans="1:5">
      <c r="A16" s="32" t="s">
        <v>184</v>
      </c>
      <c r="B16" s="33" t="s">
        <v>185</v>
      </c>
      <c r="C16" s="38" t="s">
        <v>186</v>
      </c>
      <c r="D16" t="s">
        <v>187</v>
      </c>
    </row>
    <row r="17" spans="1:5">
      <c r="A17" s="32" t="s">
        <v>188</v>
      </c>
      <c r="B17" s="32" t="s">
        <v>189</v>
      </c>
      <c r="C17" s="35" t="s">
        <v>190</v>
      </c>
      <c r="D17" t="s">
        <v>191</v>
      </c>
      <c r="E17" t="s">
        <v>192</v>
      </c>
    </row>
    <row r="18" spans="1:5">
      <c r="A18" s="32" t="s">
        <v>193</v>
      </c>
      <c r="B18" s="33" t="s">
        <v>194</v>
      </c>
      <c r="C18" s="33" t="s">
        <v>195</v>
      </c>
    </row>
    <row r="19" spans="1:5">
      <c r="A19" s="32" t="s">
        <v>196</v>
      </c>
      <c r="B19" s="33" t="s">
        <v>197</v>
      </c>
      <c r="C19" s="38" t="s">
        <v>198</v>
      </c>
      <c r="D19" t="s">
        <v>199</v>
      </c>
      <c r="E19" t="s">
        <v>200</v>
      </c>
    </row>
    <row r="20" spans="1:5">
      <c r="A20" s="32" t="s">
        <v>201</v>
      </c>
      <c r="B20" s="32" t="s">
        <v>202</v>
      </c>
      <c r="C20" s="32" t="s">
        <v>203</v>
      </c>
      <c r="D20" t="s">
        <v>204</v>
      </c>
    </row>
    <row r="21" spans="1:5">
      <c r="A21" s="32" t="s">
        <v>205</v>
      </c>
      <c r="B21" s="33" t="s">
        <v>206</v>
      </c>
      <c r="C21" s="39" t="s">
        <v>207</v>
      </c>
      <c r="D21" t="s">
        <v>208</v>
      </c>
      <c r="E21" t="s">
        <v>209</v>
      </c>
    </row>
    <row r="22" spans="1:5">
      <c r="A22" s="32" t="s">
        <v>210</v>
      </c>
      <c r="B22" s="32" t="s">
        <v>211</v>
      </c>
      <c r="C22" s="35" t="s">
        <v>212</v>
      </c>
      <c r="D22" t="s">
        <v>213</v>
      </c>
      <c r="E22" t="s">
        <v>214</v>
      </c>
    </row>
    <row r="23" spans="1:5">
      <c r="A23" s="32" t="s">
        <v>215</v>
      </c>
      <c r="B23" s="32" t="s">
        <v>216</v>
      </c>
      <c r="C23" s="32" t="s">
        <v>217</v>
      </c>
      <c r="D23" t="s">
        <v>218</v>
      </c>
      <c r="E23" t="s">
        <v>219</v>
      </c>
    </row>
    <row r="24" spans="1:5">
      <c r="A24" s="32" t="s">
        <v>220</v>
      </c>
      <c r="B24" s="32" t="s">
        <v>221</v>
      </c>
      <c r="C24" s="36" t="s">
        <v>222</v>
      </c>
      <c r="D24" t="s">
        <v>223</v>
      </c>
      <c r="E24" t="s">
        <v>224</v>
      </c>
    </row>
    <row r="25" spans="1:5">
      <c r="A25" s="32" t="s">
        <v>225</v>
      </c>
      <c r="B25" s="32" t="s">
        <v>226</v>
      </c>
      <c r="C25" s="35" t="s">
        <v>227</v>
      </c>
      <c r="D25" t="s">
        <v>228</v>
      </c>
      <c r="E25" t="s">
        <v>229</v>
      </c>
    </row>
    <row r="26" spans="1:5">
      <c r="A26" s="32" t="s">
        <v>64</v>
      </c>
      <c r="B26" s="32" t="s">
        <v>230</v>
      </c>
      <c r="C26" s="36" t="s">
        <v>231</v>
      </c>
      <c r="D26" t="s">
        <v>232</v>
      </c>
      <c r="E26" t="s">
        <v>233</v>
      </c>
    </row>
    <row r="27" spans="1:5">
      <c r="A27" s="32" t="s">
        <v>234</v>
      </c>
      <c r="B27" s="32" t="s">
        <v>235</v>
      </c>
      <c r="C27" s="35" t="s">
        <v>236</v>
      </c>
      <c r="D27" t="s">
        <v>237</v>
      </c>
      <c r="E27" t="s">
        <v>238</v>
      </c>
    </row>
    <row r="28" spans="1:5">
      <c r="A28" s="32" t="s">
        <v>239</v>
      </c>
      <c r="B28" s="32" t="s">
        <v>240</v>
      </c>
      <c r="C28" s="36" t="s">
        <v>241</v>
      </c>
      <c r="D28" t="s">
        <v>242</v>
      </c>
      <c r="E28" t="s">
        <v>243</v>
      </c>
    </row>
    <row r="29" spans="1:5">
      <c r="A29" s="32" t="s">
        <v>244</v>
      </c>
      <c r="B29" s="32" t="s">
        <v>245</v>
      </c>
      <c r="C29" s="35" t="s">
        <v>246</v>
      </c>
      <c r="D29" t="s">
        <v>247</v>
      </c>
      <c r="E29" t="s">
        <v>248</v>
      </c>
    </row>
    <row r="30" spans="1:5">
      <c r="A30" s="32" t="s">
        <v>249</v>
      </c>
      <c r="B30" s="32" t="s">
        <v>250</v>
      </c>
      <c r="C30" s="35" t="s">
        <v>251</v>
      </c>
      <c r="D30" t="s">
        <v>252</v>
      </c>
      <c r="E30" t="s">
        <v>253</v>
      </c>
    </row>
    <row r="31" spans="1:5">
      <c r="A31" s="32" t="s">
        <v>254</v>
      </c>
      <c r="B31" s="32" t="s">
        <v>255</v>
      </c>
      <c r="C31" s="32" t="s">
        <v>256</v>
      </c>
      <c r="D31" t="s">
        <v>257</v>
      </c>
      <c r="E31" t="s">
        <v>258</v>
      </c>
    </row>
    <row r="32" spans="1:5">
      <c r="A32" s="32" t="s">
        <v>259</v>
      </c>
      <c r="B32" s="32" t="s">
        <v>260</v>
      </c>
      <c r="C32" s="35" t="s">
        <v>261</v>
      </c>
      <c r="D32" t="s">
        <v>262</v>
      </c>
      <c r="E32" t="s">
        <v>263</v>
      </c>
    </row>
    <row r="33" spans="1:5">
      <c r="A33" s="32" t="s">
        <v>264</v>
      </c>
      <c r="B33" s="32" t="s">
        <v>265</v>
      </c>
      <c r="C33" s="35" t="s">
        <v>266</v>
      </c>
      <c r="D33" t="s">
        <v>267</v>
      </c>
      <c r="E33" t="s">
        <v>268</v>
      </c>
    </row>
    <row r="34" spans="1:5">
      <c r="A34" s="32" t="s">
        <v>269</v>
      </c>
      <c r="B34" s="32" t="s">
        <v>270</v>
      </c>
      <c r="C34" s="32" t="s">
        <v>271</v>
      </c>
      <c r="D34" t="s">
        <v>272</v>
      </c>
      <c r="E34" t="s">
        <v>273</v>
      </c>
    </row>
    <row r="40" spans="1:5">
      <c r="A40" t="s">
        <v>274</v>
      </c>
    </row>
    <row r="41" spans="1:5">
      <c r="A41" t="s">
        <v>275</v>
      </c>
    </row>
    <row r="42" spans="1:5">
      <c r="A42" t="s">
        <v>276</v>
      </c>
    </row>
    <row r="43" spans="1:5">
      <c r="A43" t="s">
        <v>277</v>
      </c>
    </row>
    <row r="44" spans="1:5">
      <c r="A44" t="s">
        <v>278</v>
      </c>
    </row>
    <row r="45" spans="1:5">
      <c r="A45" t="s">
        <v>279</v>
      </c>
    </row>
    <row r="46" spans="1:5">
      <c r="A46" t="s">
        <v>280</v>
      </c>
    </row>
    <row r="47" spans="1:5">
      <c r="A47" t="s">
        <v>281</v>
      </c>
    </row>
    <row r="48" spans="1:5">
      <c r="A48" t="s">
        <v>282</v>
      </c>
    </row>
    <row r="49" spans="1:1">
      <c r="A49" t="s">
        <v>283</v>
      </c>
    </row>
    <row r="50" spans="1:1">
      <c r="A50" t="s">
        <v>284</v>
      </c>
    </row>
    <row r="51" spans="1:1">
      <c r="A51" t="s">
        <v>285</v>
      </c>
    </row>
    <row r="52" spans="1:1">
      <c r="A52" t="s">
        <v>63</v>
      </c>
    </row>
    <row r="53" spans="1:1">
      <c r="A53" t="s">
        <v>286</v>
      </c>
    </row>
    <row r="54" spans="1:1">
      <c r="A54" t="s">
        <v>287</v>
      </c>
    </row>
    <row r="55" spans="1:1">
      <c r="A55" t="s">
        <v>288</v>
      </c>
    </row>
    <row r="56" spans="1:1">
      <c r="A56" t="s">
        <v>289</v>
      </c>
    </row>
    <row r="57" spans="1:1">
      <c r="A57" t="s">
        <v>290</v>
      </c>
    </row>
    <row r="58" spans="1:1">
      <c r="A58" t="s">
        <v>291</v>
      </c>
    </row>
    <row r="59" spans="1:1">
      <c r="A59" t="s">
        <v>292</v>
      </c>
    </row>
    <row r="60" spans="1:1">
      <c r="A60" t="s">
        <v>293</v>
      </c>
    </row>
    <row r="63" spans="1:1">
      <c r="A63" s="92" t="s">
        <v>111</v>
      </c>
    </row>
    <row r="64" spans="1:1">
      <c r="A64" s="93" t="s">
        <v>116</v>
      </c>
    </row>
    <row r="65" spans="1:1">
      <c r="A65" s="32" t="s">
        <v>121</v>
      </c>
    </row>
    <row r="66" spans="1:1">
      <c r="A66" s="93" t="s">
        <v>126</v>
      </c>
    </row>
    <row r="67" spans="1:1">
      <c r="A67" s="93" t="s">
        <v>294</v>
      </c>
    </row>
    <row r="68" spans="1:1">
      <c r="A68" s="93" t="s">
        <v>295</v>
      </c>
    </row>
    <row r="69" spans="1:1">
      <c r="A69" s="32" t="s">
        <v>131</v>
      </c>
    </row>
    <row r="70" spans="1:1">
      <c r="A70" s="93" t="s">
        <v>136</v>
      </c>
    </row>
    <row r="71" spans="1:1">
      <c r="A71" s="32" t="s">
        <v>141</v>
      </c>
    </row>
    <row r="72" spans="1:1">
      <c r="A72" s="32" t="s">
        <v>296</v>
      </c>
    </row>
    <row r="73" spans="1:1">
      <c r="A73" s="94" t="s">
        <v>146</v>
      </c>
    </row>
    <row r="74" spans="1:1">
      <c r="A74" s="94" t="s">
        <v>297</v>
      </c>
    </row>
    <row r="75" spans="1:1">
      <c r="A75" s="32" t="s">
        <v>151</v>
      </c>
    </row>
    <row r="76" spans="1:1">
      <c r="A76" s="93" t="s">
        <v>298</v>
      </c>
    </row>
    <row r="77" spans="1:1">
      <c r="A77" s="32" t="s">
        <v>299</v>
      </c>
    </row>
    <row r="78" spans="1:1">
      <c r="A78" s="93" t="s">
        <v>156</v>
      </c>
    </row>
    <row r="79" spans="1:1">
      <c r="A79" s="32" t="s">
        <v>161</v>
      </c>
    </row>
    <row r="80" spans="1:1">
      <c r="A80" s="93" t="s">
        <v>166</v>
      </c>
    </row>
    <row r="81" spans="1:1">
      <c r="A81" s="93" t="s">
        <v>300</v>
      </c>
    </row>
    <row r="82" spans="1:1">
      <c r="A82" s="32" t="s">
        <v>171</v>
      </c>
    </row>
    <row r="83" spans="1:1">
      <c r="A83" s="95" t="s">
        <v>301</v>
      </c>
    </row>
    <row r="84" spans="1:1">
      <c r="A84" s="32" t="s">
        <v>176</v>
      </c>
    </row>
    <row r="85" spans="1:1">
      <c r="A85" s="93" t="s">
        <v>181</v>
      </c>
    </row>
    <row r="86" spans="1:1">
      <c r="A86" s="32" t="s">
        <v>184</v>
      </c>
    </row>
    <row r="87" spans="1:1">
      <c r="A87" s="32" t="s">
        <v>302</v>
      </c>
    </row>
    <row r="88" spans="1:1">
      <c r="A88" s="93" t="s">
        <v>188</v>
      </c>
    </row>
    <row r="89" spans="1:1">
      <c r="A89" s="32" t="s">
        <v>193</v>
      </c>
    </row>
    <row r="90" spans="1:1">
      <c r="A90" s="93" t="s">
        <v>196</v>
      </c>
    </row>
    <row r="91" spans="1:1">
      <c r="A91" s="32" t="s">
        <v>201</v>
      </c>
    </row>
    <row r="92" spans="1:1">
      <c r="A92" s="93" t="s">
        <v>205</v>
      </c>
    </row>
    <row r="93" spans="1:1">
      <c r="A93" s="32" t="s">
        <v>210</v>
      </c>
    </row>
    <row r="94" spans="1:1">
      <c r="A94" s="93" t="s">
        <v>215</v>
      </c>
    </row>
    <row r="95" spans="1:1">
      <c r="A95" s="32" t="s">
        <v>220</v>
      </c>
    </row>
    <row r="96" spans="1:1">
      <c r="A96" s="93" t="s">
        <v>225</v>
      </c>
    </row>
    <row r="97" spans="1:1">
      <c r="A97" s="32" t="s">
        <v>64</v>
      </c>
    </row>
    <row r="98" spans="1:1">
      <c r="A98" s="96" t="s">
        <v>303</v>
      </c>
    </row>
    <row r="99" spans="1:1">
      <c r="A99" s="32" t="s">
        <v>234</v>
      </c>
    </row>
    <row r="100" spans="1:1">
      <c r="A100" s="93" t="s">
        <v>239</v>
      </c>
    </row>
    <row r="101" spans="1:1">
      <c r="A101" s="32" t="s">
        <v>244</v>
      </c>
    </row>
    <row r="102" spans="1:1">
      <c r="A102" s="93" t="s">
        <v>249</v>
      </c>
    </row>
    <row r="103" spans="1:1">
      <c r="A103" s="27" t="s">
        <v>304</v>
      </c>
    </row>
    <row r="104" spans="1:1">
      <c r="A104" s="93" t="s">
        <v>254</v>
      </c>
    </row>
    <row r="105" spans="1:1">
      <c r="A105" s="32" t="s">
        <v>259</v>
      </c>
    </row>
    <row r="106" spans="1:1">
      <c r="A106" s="27" t="s">
        <v>305</v>
      </c>
    </row>
    <row r="107" spans="1:1">
      <c r="A107" s="32" t="s">
        <v>264</v>
      </c>
    </row>
    <row r="108" spans="1:1">
      <c r="A108" s="93" t="s">
        <v>269</v>
      </c>
    </row>
    <row r="112" spans="1:1">
      <c r="A112" t="s">
        <v>91</v>
      </c>
    </row>
    <row r="113" spans="1:1">
      <c r="A113" t="s">
        <v>306</v>
      </c>
    </row>
    <row r="114" spans="1:1">
      <c r="A114" t="s">
        <v>307</v>
      </c>
    </row>
    <row r="115" spans="1:1">
      <c r="A115" t="s">
        <v>68</v>
      </c>
    </row>
    <row r="116" spans="1:1">
      <c r="A116" t="s">
        <v>308</v>
      </c>
    </row>
    <row r="117" spans="1:1">
      <c r="A117" t="s">
        <v>309</v>
      </c>
    </row>
    <row r="118" spans="1:1">
      <c r="A118" t="s">
        <v>310</v>
      </c>
    </row>
  </sheetData>
  <pageMargins left="0.7" right="0.7" top="0.75" bottom="0.75" header="0.3" footer="0.3"/>
  <legacy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BC14B8F10A26A49B7FBE1472AE626DE" ma:contentTypeVersion="7" ma:contentTypeDescription="Create a new document." ma:contentTypeScope="" ma:versionID="d576a7cf6f97554067f606fc62fc1621">
  <xsd:schema xmlns:xsd="http://www.w3.org/2001/XMLSchema" xmlns:xs="http://www.w3.org/2001/XMLSchema" xmlns:p="http://schemas.microsoft.com/office/2006/metadata/properties" xmlns:ns3="f3ec1fee-34ff-4f78-a3f7-2eb29a6bda2d" xmlns:ns4="c3e64ef1-529c-4f77-bb4f-68878bc3a6a7" targetNamespace="http://schemas.microsoft.com/office/2006/metadata/properties" ma:root="true" ma:fieldsID="058bd16be07fd9a56f3bd4fbed014e5d" ns3:_="" ns4:_="">
    <xsd:import namespace="f3ec1fee-34ff-4f78-a3f7-2eb29a6bda2d"/>
    <xsd:import namespace="c3e64ef1-529c-4f77-bb4f-68878bc3a6a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ec1fee-34ff-4f78-a3f7-2eb29a6bda2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e64ef1-529c-4f77-bb4f-68878bc3a6a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c3e64ef1-529c-4f77-bb4f-68878bc3a6a7" xsi:nil="true"/>
  </documentManagement>
</p:properties>
</file>

<file path=customXml/itemProps1.xml><?xml version="1.0" encoding="utf-8"?>
<ds:datastoreItem xmlns:ds="http://schemas.openxmlformats.org/officeDocument/2006/customXml" ds:itemID="{B7FC4832-8A1A-4EE7-B4B2-014C165F4F0C}"/>
</file>

<file path=customXml/itemProps2.xml><?xml version="1.0" encoding="utf-8"?>
<ds:datastoreItem xmlns:ds="http://schemas.openxmlformats.org/officeDocument/2006/customXml" ds:itemID="{1C6D69B5-26F9-48BA-B93A-EAFA43042E1E}"/>
</file>

<file path=customXml/itemProps3.xml><?xml version="1.0" encoding="utf-8"?>
<ds:datastoreItem xmlns:ds="http://schemas.openxmlformats.org/officeDocument/2006/customXml" ds:itemID="{F2B23425-C0DB-4376-A946-617E4EC479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 Gibbs</dc:creator>
  <cp:keywords/>
  <dc:description/>
  <cp:lastModifiedBy>Brisha Cruz-Garcia</cp:lastModifiedBy>
  <cp:revision/>
  <dcterms:created xsi:type="dcterms:W3CDTF">2022-08-22T23:00:14Z</dcterms:created>
  <dcterms:modified xsi:type="dcterms:W3CDTF">2023-12-18T19:44:37Z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0x010100ABC14B8F10A26A49B7FBE1472AE626DE</vt:lpwstr>
  </property>
</Properties>
</file>