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<sst xmlns="http://schemas.openxmlformats.org/spreadsheetml/2006/main" count="37" uniqueCount="32">
  <si>
    <t>Extrusion Multiplier Calculator</t>
  </si>
  <si>
    <t>For use with</t>
  </si>
  <si>
    <t>https://www.thingiverse.com/thing:1622868</t>
  </si>
  <si>
    <t>Instructions:</t>
  </si>
  <si>
    <t>1)</t>
  </si>
  <si>
    <t>To receive an editable version of this sheet choose File -&gt; Make a copy... if you are logged into a google account, otherwise you can download one of the various formats available under File -&gt; Download and edit with a local application.</t>
  </si>
  <si>
    <t>2)</t>
  </si>
  <si>
    <r>
      <t xml:space="preserve">Reset nozzle size, filament diameter, etc. to their nominal settings in your slicer. That is, if you are using 1.75mm filament, do not worry if it is really 1.76mm. All fine error is going to be accounted for by adjusting the extrusion multiplier. So, set your extrusion multiplier to 1.0 or a value known to be close to accurate for your printer and filament. </t>
    </r>
    <r>
      <rPr>
        <i/>
      </rPr>
      <t xml:space="preserve">Record this original extrusion multiplier along with the value your slicer is using for extrusion width below. </t>
    </r>
    <r>
      <t xml:space="preserve">If your slicer uses a variety of extrusion widths for different extrusion types, record the extrusion width  used on </t>
    </r>
    <r>
      <rPr>
        <i/>
      </rPr>
      <t>outside perimeters</t>
    </r>
    <r>
      <t>.</t>
    </r>
  </si>
  <si>
    <t>3)</t>
  </si>
  <si>
    <r>
      <rPr>
        <i/>
      </rPr>
      <t>Slice a new file</t>
    </r>
    <r>
      <t xml:space="preserve"> with two of these objects ( https://www.thingiverse.com/thing:1622868 ) side by side using the above settings. These should be printed in the layer height you wish to calibrate using 3 perimeters, no infill and 4 solid top and bottom layers.</t>
    </r>
  </si>
  <si>
    <t>4)</t>
  </si>
  <si>
    <t>Using calipers, measure the inside dimension and outside dimension of each part and enter the measurements in the table below. You can make more than one measurement of each side, but make the same number of measurements at the same relative locations on both sides of both parts. Take care to make square, accurate measurement at points away from the rounded corners.</t>
  </si>
  <si>
    <t>5)</t>
  </si>
  <si>
    <t>Enter your outside perimeter extrusion width, measurements, and current extrusion multiplier into this sheet to compute a new extrusion multiplier.</t>
  </si>
  <si>
    <t>6)</t>
  </si>
  <si>
    <t>Repeat steps 3-5 until you are satisfied with your dimensions and the fit of the parts together. Each time you iterate make sure you copy the value from "New Extrusion Multiplier" back to "Current Extrusion Multiplier" and then delete the measurement values.The goal is to get the inside and outside measurements to converge to the same value. If your dimensional accuracy is good this value should be exactly 10mm. Iterating through this process twice should get you an acceptable result.</t>
  </si>
  <si>
    <t>Outside</t>
  </si>
  <si>
    <t>↓</t>
  </si>
  <si>
    <t>↑</t>
  </si>
  <si>
    <t>Inside</t>
  </si>
  <si>
    <t>Measurement</t>
  </si>
  <si>
    <t>Enter</t>
  </si>
  <si>
    <t>Enter Measurments Here</t>
  </si>
  <si>
    <t>Current Extrusion Multiplier</t>
  </si>
  <si>
    <t>Extrusion Absolute Error</t>
  </si>
  <si>
    <t>mm (+/-) = (Over/Under) Extrusion</t>
  </si>
  <si>
    <t>Perimeter Extrusion Width</t>
  </si>
  <si>
    <t>Actual Extrusion Width</t>
  </si>
  <si>
    <t>mm</t>
  </si>
  <si>
    <t>New Extrusion Multiplier</t>
  </si>
  <si>
    <t>Average</t>
  </si>
  <si>
    <t>Dimensional Error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</si>
</sst>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
  </numFmts>
  <fonts count="7">
    <font>
      <sz val="10.0"/>
      <color rgb="FF000000"/>
      <name val="Arial"/>
    </font>
    <font>
      <b/>
      <sz val="14.0"/>
    </font>
    <font/>
    <font>
      <color rgb="FF000000"/>
      <name val="'Arial'"/>
    </font>
    <font>
      <u/>
      <color rgb="FF0000FF"/>
    </font>
    <font>
      <b/>
    </font>
    <font>
      <b/>
      <u/>
      <color rgb="FF000000"/>
      <name val="'Arial'"/>
    </font>
  </fonts>
  <fills count="5">
    <fill>
      <patternFill patternType="none"/>
    </fill>
    <fill>
      <patternFill patternType="lightGray"/>
    </fill>
    <fill>
      <patternFill patternType="solid">
        <fgColor rgb="FF999999"/>
        <bgColor rgb="FF999999"/>
      </patternFill>
    </fill>
    <fill>
      <patternFill patternType="solid">
        <fgColor rgb="FFF4CCCC"/>
        <bgColor rgb="FFF4CCCC"/>
      </patternFill>
    </fill>
    <fill>
      <patternFill patternType="solid">
        <fgColor rgb="FFB8FFBD"/>
        <bgColor rgb="FFB8FFBD"/>
      </patternFill>
    </fill>
  </fills>
  <borders count="9">
    <border/>
    <border>
      <left style="thick">
        <color rgb="FFFF0000"/>
      </left>
      <right style="thick">
        <color rgb="FFFF0000"/>
      </right>
      <top style="thick">
        <color rgb="FFFF0000"/>
      </top>
      <bottom style="thick">
        <color rgb="FFFF0000"/>
      </bottom>
    </border>
    <border>
      <left style="thick">
        <color rgb="FFFF0000"/>
      </left>
      <top style="thick">
        <color rgb="FFFF0000"/>
      </top>
    </border>
    <border>
      <right style="thick">
        <color rgb="FFFF0000"/>
      </right>
      <top style="thick">
        <color rgb="FFFF0000"/>
      </top>
    </border>
    <border>
      <left style="thick">
        <color rgb="FFFF0000"/>
      </left>
    </border>
    <border>
      <right style="thick">
        <color rgb="FFFF0000"/>
      </right>
    </border>
    <border>
      <left style="thick">
        <color rgb="FF00FF00"/>
      </left>
      <right style="thick">
        <color rgb="FF00FF00"/>
      </right>
      <top style="thick">
        <color rgb="FF00FF00"/>
      </top>
      <bottom style="thick">
        <color rgb="FF00FF00"/>
      </bottom>
    </border>
    <border>
      <left style="thick">
        <color rgb="FFFF0000"/>
      </left>
      <bottom style="thick">
        <color rgb="FFFF0000"/>
      </bottom>
    </border>
    <border>
      <right style="thick">
        <color rgb="FFFF0000"/>
      </right>
      <bottom style="thick">
        <color rgb="FFFF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horizontal="right" readingOrder="0"/>
    </xf>
    <xf borderId="0" fillId="0" fontId="6" numFmtId="0" xfId="0" applyAlignment="1" applyFont="1">
      <alignment readingOrder="0"/>
    </xf>
    <xf borderId="0" fillId="0" fontId="5" numFmtId="0" xfId="0" applyAlignment="1" applyFont="1">
      <alignment readingOrder="0" vertical="top"/>
    </xf>
    <xf borderId="0" fillId="0" fontId="2" numFmtId="0" xfId="0" applyAlignment="1" applyFont="1">
      <alignment readingOrder="0" vertical="top"/>
    </xf>
    <xf borderId="0" fillId="0" fontId="2" numFmtId="0" xfId="0" applyAlignment="1" applyFont="1">
      <alignment readingOrder="0" shrinkToFit="0" vertical="top" wrapText="1"/>
    </xf>
    <xf borderId="0" fillId="0" fontId="2" numFmtId="0" xfId="0" applyAlignment="1" applyFont="1">
      <alignment horizontal="center" readingOrder="0"/>
    </xf>
    <xf borderId="0" fillId="0" fontId="5" numFmtId="0" xfId="0" applyAlignment="1" applyFont="1">
      <alignment horizontal="center" readingOrder="0"/>
    </xf>
    <xf borderId="0" fillId="2" fontId="2" numFmtId="0" xfId="0" applyFill="1" applyFont="1"/>
    <xf borderId="0" fillId="0" fontId="5" numFmtId="0" xfId="0" applyAlignment="1" applyFont="1">
      <alignment readingOrder="0"/>
    </xf>
    <xf borderId="0" fillId="0" fontId="5" numFmtId="0" xfId="0" applyFont="1"/>
    <xf borderId="1" fillId="3" fontId="2" numFmtId="2" xfId="0" applyAlignment="1" applyBorder="1" applyFill="1" applyFont="1" applyNumberFormat="1">
      <alignment readingOrder="0"/>
    </xf>
    <xf borderId="2" fillId="3" fontId="2" numFmtId="2" xfId="0" applyAlignment="1" applyBorder="1" applyFont="1" applyNumberFormat="1">
      <alignment readingOrder="0"/>
    </xf>
    <xf borderId="3" fillId="3" fontId="2" numFmtId="2" xfId="0" applyAlignment="1" applyBorder="1" applyFont="1" applyNumberFormat="1">
      <alignment readingOrder="0"/>
    </xf>
    <xf borderId="0" fillId="0" fontId="2" numFmtId="164" xfId="0" applyFont="1" applyNumberFormat="1"/>
    <xf borderId="4" fillId="3" fontId="2" numFmtId="2" xfId="0" applyAlignment="1" applyBorder="1" applyFont="1" applyNumberFormat="1">
      <alignment readingOrder="0"/>
    </xf>
    <xf borderId="5" fillId="3" fontId="2" numFmtId="2" xfId="0" applyAlignment="1" applyBorder="1" applyFont="1" applyNumberFormat="1">
      <alignment readingOrder="0"/>
    </xf>
    <xf borderId="1" fillId="3" fontId="2" numFmtId="0" xfId="0" applyAlignment="1" applyBorder="1" applyFont="1">
      <alignment readingOrder="0"/>
    </xf>
    <xf borderId="4" fillId="3" fontId="2" numFmtId="0" xfId="0" applyAlignment="1" applyBorder="1" applyFont="1">
      <alignment readingOrder="0"/>
    </xf>
    <xf borderId="5" fillId="3" fontId="2" numFmtId="0" xfId="0" applyAlignment="1" applyBorder="1" applyFont="1">
      <alignment readingOrder="0"/>
    </xf>
    <xf borderId="6" fillId="4" fontId="5" numFmtId="2" xfId="0" applyBorder="1" applyFill="1" applyFont="1" applyNumberFormat="1"/>
    <xf borderId="7" fillId="3" fontId="2" numFmtId="0" xfId="0" applyAlignment="1" applyBorder="1" applyFont="1">
      <alignment readingOrder="0"/>
    </xf>
    <xf borderId="8" fillId="3" fontId="2" numFmtId="0" xfId="0" applyAlignment="1" applyBorder="1" applyFont="1">
      <alignment readingOrder="0"/>
    </xf>
    <xf borderId="0" fillId="0" fontId="2" numFmtId="0" xfId="0" applyAlignment="1" applyFont="1">
      <alignment horizontal="right" readingOrder="0"/>
    </xf>
    <xf borderId="0" fillId="0" fontId="2" numFmtId="2" xfId="0" applyFont="1" applyNumberFormat="1"/>
    <xf borderId="0" fillId="0" fontId="2"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www.thingiverse.com/thing:1622868"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71"/>
    <col customWidth="1" min="3" max="3" width="12.29"/>
  </cols>
  <sheetData>
    <row r="1">
      <c r="A1" s="1" t="s">
        <v>0</v>
      </c>
    </row>
    <row r="2">
      <c r="C2" s="2"/>
      <c r="D2" s="3"/>
    </row>
    <row r="3">
      <c r="A3" s="4" t="str">
        <f>HYPERLINK("https://shop.prusa3d.com/forum/memberlist.php?mode=viewprofile&amp;u=38406","By @gorkish")</f>
        <v>By @gorkish</v>
      </c>
      <c r="C3" s="5" t="s">
        <v>1</v>
      </c>
      <c r="D3" s="6" t="s">
        <v>2</v>
      </c>
    </row>
    <row r="5" ht="45.0" customHeight="1">
      <c r="A5" s="7" t="s">
        <v>3</v>
      </c>
      <c r="B5" s="8" t="s">
        <v>4</v>
      </c>
      <c r="C5" s="9" t="s">
        <v>5</v>
      </c>
    </row>
    <row r="6" ht="45.0" customHeight="1">
      <c r="B6" s="8" t="s">
        <v>6</v>
      </c>
      <c r="C6" s="9" t="s">
        <v>7</v>
      </c>
    </row>
    <row r="7" ht="45.0" customHeight="1">
      <c r="A7" s="10"/>
      <c r="B7" s="8" t="s">
        <v>8</v>
      </c>
      <c r="C7" s="9" t="s">
        <v>9</v>
      </c>
    </row>
    <row r="8" ht="45.0" customHeight="1">
      <c r="A8" s="10"/>
      <c r="B8" s="8" t="s">
        <v>10</v>
      </c>
      <c r="C8" s="9" t="s">
        <v>11</v>
      </c>
    </row>
    <row r="9" ht="45.0" customHeight="1">
      <c r="A9" s="10"/>
      <c r="B9" s="8" t="s">
        <v>12</v>
      </c>
      <c r="C9" s="9" t="s">
        <v>13</v>
      </c>
    </row>
    <row r="10" ht="45.0" customHeight="1">
      <c r="A10" s="10"/>
      <c r="B10" s="8" t="s">
        <v>14</v>
      </c>
      <c r="C10" s="9" t="s">
        <v>15</v>
      </c>
    </row>
    <row r="12">
      <c r="E12" s="11" t="s">
        <v>16</v>
      </c>
      <c r="F12" s="12"/>
      <c r="G12" s="12"/>
    </row>
    <row r="13">
      <c r="E13" s="11" t="s">
        <v>17</v>
      </c>
      <c r="F13" s="12"/>
      <c r="G13" s="12"/>
    </row>
    <row r="14">
      <c r="E14" s="12"/>
      <c r="F14" s="12"/>
      <c r="G14" s="11" t="s">
        <v>18</v>
      </c>
    </row>
    <row r="15">
      <c r="E15" s="12"/>
      <c r="F15" s="12"/>
      <c r="G15" s="11" t="s">
        <v>19</v>
      </c>
    </row>
    <row r="16">
      <c r="E16" s="12"/>
      <c r="F16" s="12"/>
      <c r="G16" s="11" t="s">
        <v>20</v>
      </c>
    </row>
    <row r="17">
      <c r="E17" s="12"/>
      <c r="F17" s="12"/>
      <c r="G17" s="11" t="s">
        <v>17</v>
      </c>
    </row>
    <row r="18">
      <c r="E18" s="11" t="s">
        <v>18</v>
      </c>
      <c r="F18" s="12"/>
      <c r="G18" s="12"/>
    </row>
    <row r="19">
      <c r="E19" s="11" t="s">
        <v>20</v>
      </c>
      <c r="F19" s="12"/>
      <c r="G19" s="12"/>
    </row>
    <row r="21">
      <c r="A21" s="13" t="s">
        <v>21</v>
      </c>
      <c r="D21" s="13" t="s">
        <v>22</v>
      </c>
    </row>
    <row r="22">
      <c r="A22" s="13" t="s">
        <v>23</v>
      </c>
      <c r="B22" s="14"/>
      <c r="C22" s="14"/>
      <c r="D22" s="13" t="s">
        <v>19</v>
      </c>
      <c r="E22" s="13" t="s">
        <v>16</v>
      </c>
      <c r="G22" s="13" t="s">
        <v>24</v>
      </c>
    </row>
    <row r="23">
      <c r="A23" s="15">
        <v>1.16</v>
      </c>
      <c r="D23" s="16">
        <v>9.77</v>
      </c>
      <c r="E23" s="17">
        <v>10.09</v>
      </c>
      <c r="G23" s="18">
        <f>(E29-D29)/4</f>
        <v>0.08625</v>
      </c>
      <c r="H23" s="2" t="s">
        <v>25</v>
      </c>
    </row>
    <row r="24">
      <c r="A24" s="13" t="s">
        <v>26</v>
      </c>
      <c r="D24" s="19">
        <v>9.78</v>
      </c>
      <c r="E24" s="20">
        <v>10.09</v>
      </c>
      <c r="G24" s="13" t="s">
        <v>27</v>
      </c>
    </row>
    <row r="25">
      <c r="A25" s="21">
        <v>0.45</v>
      </c>
      <c r="D25" s="19">
        <v>9.72</v>
      </c>
      <c r="E25" s="20">
        <v>10.08</v>
      </c>
      <c r="G25" s="18">
        <f>A25+G23</f>
        <v>0.53625</v>
      </c>
      <c r="H25" s="2" t="s">
        <v>28</v>
      </c>
    </row>
    <row r="26">
      <c r="D26" s="22">
        <v>9.79</v>
      </c>
      <c r="E26" s="23">
        <v>10.14</v>
      </c>
      <c r="F26" s="2"/>
      <c r="G26" s="13" t="s">
        <v>29</v>
      </c>
    </row>
    <row r="27">
      <c r="D27" s="22">
        <v>9.85</v>
      </c>
      <c r="E27" s="23">
        <v>10.14</v>
      </c>
      <c r="G27" s="24">
        <f>(A25/G25)*A23</f>
        <v>0.9734265734</v>
      </c>
    </row>
    <row r="28">
      <c r="D28" s="25">
        <v>9.74</v>
      </c>
      <c r="E28" s="26">
        <v>10.18</v>
      </c>
    </row>
    <row r="29">
      <c r="C29" s="27" t="s">
        <v>30</v>
      </c>
      <c r="D29" s="28">
        <f t="shared" ref="D29:E29" si="1">AVERAGE(D23:D28)</f>
        <v>9.775</v>
      </c>
      <c r="E29" s="28">
        <f t="shared" si="1"/>
        <v>10.12</v>
      </c>
    </row>
    <row r="30">
      <c r="C30" s="27" t="s">
        <v>31</v>
      </c>
      <c r="E30" s="29">
        <f>(AVERAGE(D29:E29)-10)</f>
        <v>-0.0525</v>
      </c>
    </row>
  </sheetData>
  <mergeCells count="7">
    <mergeCell ref="C5:I5"/>
    <mergeCell ref="C6:I6"/>
    <mergeCell ref="C7:I7"/>
    <mergeCell ref="C8:I8"/>
    <mergeCell ref="C9:I9"/>
    <mergeCell ref="C10:I10"/>
    <mergeCell ref="A1:I1"/>
  </mergeCells>
  <hyperlinks>
    <hyperlink r:id="rId1" ref="D3"/>
  </hyperlinks>
  <drawing r:id="rId2"/>
</worksheet>
</file>