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0" windowWidth="25500" windowHeight="11955"/>
  </bookViews>
  <sheets>
    <sheet name="Lipid-Sparklines" sheetId="1" r:id="rId1"/>
    <sheet name="Hepatic-Sparklines" sheetId="2" r:id="rId2"/>
    <sheet name="Lipid - Conditional " sheetId="4" r:id="rId3"/>
    <sheet name="Hepatic-Conditional" sheetId="5" r:id="rId4"/>
    <sheet name="ObesityAndAccess" sheetId="6" r:id="rId5"/>
    <sheet name="ObesityOnOwn" sheetId="3" r:id="rId6"/>
    <sheet name="ObesityAndAccessScatter" sheetId="8" r:id="rId7"/>
    <sheet name="SmokersAsthma" sheetId="7" r:id="rId8"/>
  </sheets>
  <calcPr calcId="145621"/>
</workbook>
</file>

<file path=xl/calcChain.xml><?xml version="1.0" encoding="utf-8"?>
<calcChain xmlns="http://schemas.openxmlformats.org/spreadsheetml/2006/main">
  <c r="H9" i="4" l="1"/>
  <c r="G9" i="4"/>
  <c r="F9" i="4"/>
  <c r="E9" i="4"/>
  <c r="D9" i="4"/>
  <c r="C9" i="4"/>
  <c r="B9" i="4"/>
  <c r="H9" i="1" l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<sst xmlns="http://schemas.openxmlformats.org/spreadsheetml/2006/main" count="286" uniqueCount="86">
  <si>
    <t>Lipid Panel</t>
  </si>
  <si>
    <t>Trigylcerides</t>
  </si>
  <si>
    <t>HDL</t>
  </si>
  <si>
    <t>LDL</t>
  </si>
  <si>
    <t>Cholesterol Total</t>
  </si>
  <si>
    <t>Cholesterol/HDL Ratio</t>
  </si>
  <si>
    <t>Hepatic Function Panel</t>
  </si>
  <si>
    <t>Bilirubin Total</t>
  </si>
  <si>
    <t>Bilirubin, Conjugated</t>
  </si>
  <si>
    <t>Alkaline Phosphatase</t>
  </si>
  <si>
    <t>AST</t>
  </si>
  <si>
    <t>ALT</t>
  </si>
  <si>
    <t>Albumin</t>
  </si>
  <si>
    <t>Protein, Total</t>
  </si>
  <si>
    <t>Standard Range</t>
  </si>
  <si>
    <t>0-149 mg/dl</t>
  </si>
  <si>
    <t>39-117 U/L</t>
  </si>
  <si>
    <t>15-58 U/L</t>
  </si>
  <si>
    <t>3.5-5.0 gm/dL</t>
  </si>
  <si>
    <t>Low</t>
  </si>
  <si>
    <t>High</t>
  </si>
  <si>
    <t>0-1.0 mg/dL</t>
  </si>
  <si>
    <t>0.0-0.3 mg/dL</t>
  </si>
  <si>
    <t>6.3-8.2 gm/dL</t>
  </si>
  <si>
    <t>15-56 U/L</t>
  </si>
  <si>
    <t>mg/dL</t>
  </si>
  <si>
    <t>U/L</t>
  </si>
  <si>
    <t>gm/dL</t>
  </si>
  <si>
    <t>&gt;39 mg/dl</t>
  </si>
  <si>
    <t>0-129 mg/dl</t>
  </si>
  <si>
    <t>&lt;200 mg/dl</t>
  </si>
  <si>
    <t>County</t>
  </si>
  <si>
    <t>Region Code</t>
  </si>
  <si>
    <t>Region</t>
  </si>
  <si>
    <t xml:space="preserve">Percentage Obese </t>
  </si>
  <si>
    <t>Percentage with Health Insurance</t>
  </si>
  <si>
    <t>Population with low-income and low access</t>
  </si>
  <si>
    <t>Total Population</t>
  </si>
  <si>
    <t>Percentage low income and low access to food</t>
  </si>
  <si>
    <t>Nassau</t>
  </si>
  <si>
    <t>Region - 1    </t>
  </si>
  <si>
    <t>Long Island</t>
  </si>
  <si>
    <t>Suffolk</t>
  </si>
  <si>
    <t>Long Island</t>
  </si>
  <si>
    <t>Bronx</t>
  </si>
  <si>
    <t>Region - 2    </t>
  </si>
  <si>
    <t>New York City</t>
  </si>
  <si>
    <t>Kings</t>
  </si>
  <si>
    <t>New York</t>
  </si>
  <si>
    <t>Queens</t>
  </si>
  <si>
    <t>Richmond</t>
  </si>
  <si>
    <t>New York City</t>
  </si>
  <si>
    <t>Dutchess</t>
  </si>
  <si>
    <t>Region - 3    </t>
  </si>
  <si>
    <t>Mid-Hudson</t>
  </si>
  <si>
    <t>Orange</t>
  </si>
  <si>
    <t>Putnam</t>
  </si>
  <si>
    <t>Rockland</t>
  </si>
  <si>
    <t>Sullivan</t>
  </si>
  <si>
    <t>Ulster</t>
  </si>
  <si>
    <t>Westchester</t>
  </si>
  <si>
    <t xml:space="preserve">About this data: This data was pulled in 2016 from the NYS Department of Health Prevention Agenda Dashboard, and combined into a table below. To access data, you can visit: https://webbi1.health.ny.gov/SASStoredProcess/guest?_program=/EBI/PHIG/apps/dashboard/pa_dashboard&amp;p=sh 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</si>
  <si>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optional.</t>
  </si>
  <si>
    <t>About this data: The data in this page is completely fake, and numbers were invented at random to be relatively close to "normal" ranges. Any similarity to persons real or fictional is just a coincidence. Providing a diagnosis of the imaginary patient is optional</t>
  </si>
  <si>
    <t>0-4.8 mg/dl</t>
  </si>
  <si>
    <t>Policy Goals</t>
  </si>
  <si>
    <t>Metric</t>
  </si>
  <si>
    <t>NYC Percent Obese</t>
  </si>
  <si>
    <t>Lower NY Percent Obese</t>
  </si>
  <si>
    <t>Median Obesity</t>
  </si>
  <si>
    <t>Median Low access</t>
  </si>
  <si>
    <t>Lower NY Average</t>
  </si>
  <si>
    <t>Right X Label</t>
  </si>
  <si>
    <t>Left X Label</t>
  </si>
  <si>
    <t>Bottom Y Label</t>
  </si>
  <si>
    <t>Top Y Label</t>
  </si>
  <si>
    <t>Percentage income and low  access to food</t>
  </si>
  <si>
    <t>NYC Percent Low Income and Low Access</t>
  </si>
  <si>
    <t>Lower NY Percent Low Income and Low Acess</t>
  </si>
  <si>
    <t>Asthma ED Visit Rate</t>
  </si>
  <si>
    <t>Percentage smoker</t>
  </si>
  <si>
    <t>NYC Asthma ED Visit Rate</t>
  </si>
  <si>
    <t>NYC Percentage smoker</t>
  </si>
  <si>
    <t>Median</t>
  </si>
  <si>
    <t>Asthma</t>
  </si>
  <si>
    <t>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</si>
</sst>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003399"/>
      <name val="Arial"/>
      <family val="2"/>
    </font>
    <font>
      <sz val="10"/>
      <color rgb="FF003399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6495E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medium">
        <color rgb="FF80808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1" fillId="0" borderId="0" applyNumberFormat="0" applyFill="0" applyBorder="0" applyAlignment="0" applyProtection="0"/>
    <xf numFmtId="0" fontId="12" fillId="0" borderId="15" applyNumberFormat="0" applyFill="0" applyAlignment="0" applyProtection="0"/>
    <xf numFmtId="0" fontId="13" fillId="0" borderId="16" applyNumberFormat="0" applyFill="0" applyAlignment="0" applyProtection="0"/>
    <xf numFmtId="0" fontId="14" fillId="0" borderId="17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18" applyNumberFormat="0" applyAlignment="0" applyProtection="0"/>
    <xf numFmtId="0" fontId="19" fillId="10" borderId="19" applyNumberFormat="0" applyAlignment="0" applyProtection="0"/>
    <xf numFmtId="0" fontId="20" fillId="10" borderId="18" applyNumberFormat="0" applyAlignment="0" applyProtection="0"/>
    <xf numFmtId="0" fontId="21" fillId="0" borderId="20" applyNumberFormat="0" applyFill="0" applyAlignment="0" applyProtection="0"/>
    <xf numFmtId="0" fontId="22" fillId="11" borderId="21" applyNumberFormat="0" applyAlignment="0" applyProtection="0"/>
    <xf numFmtId="0" fontId="23" fillId="0" borderId="0" applyNumberFormat="0" applyFill="0" applyBorder="0" applyAlignment="0" applyProtection="0"/>
    <xf numFmtId="0" fontId="10" fillId="12" borderId="22" applyNumberFormat="0" applyFont="0" applyAlignment="0" applyProtection="0"/>
    <xf numFmtId="0" fontId="24" fillId="0" borderId="0" applyNumberFormat="0" applyFill="0" applyBorder="0" applyAlignment="0" applyProtection="0"/>
    <xf numFmtId="0" fontId="1" fillId="0" borderId="23" applyNumberFormat="0" applyFill="0" applyAlignment="0" applyProtection="0"/>
    <xf numFmtId="0" fontId="25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0" fillId="22" borderId="0" applyNumberFormat="0" applyBorder="0" applyAlignment="0" applyProtection="0"/>
    <xf numFmtId="0" fontId="10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0" fillId="26" borderId="0" applyNumberFormat="0" applyBorder="0" applyAlignment="0" applyProtection="0"/>
    <xf numFmtId="0" fontId="10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25" fillId="36" borderId="0" applyNumberFormat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ill="1"/>
    <xf numFmtId="0" fontId="3" fillId="2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3" fillId="3" borderId="5" xfId="0" applyFont="1" applyFill="1" applyBorder="1" applyAlignment="1">
      <alignment vertical="top" wrapText="1"/>
    </xf>
    <xf numFmtId="0" fontId="5" fillId="4" borderId="2" xfId="0" applyFont="1" applyFill="1" applyBorder="1" applyAlignment="1">
      <alignment horizontal="left" vertical="top" wrapText="1"/>
    </xf>
    <xf numFmtId="0" fontId="6" fillId="4" borderId="2" xfId="0" applyFont="1" applyFill="1" applyBorder="1" applyAlignment="1">
      <alignment horizontal="left" vertical="top" wrapText="1"/>
    </xf>
    <xf numFmtId="0" fontId="6" fillId="4" borderId="6" xfId="0" applyFont="1" applyFill="1" applyBorder="1" applyAlignment="1">
      <alignment horizontal="left" vertical="top" wrapText="1"/>
    </xf>
    <xf numFmtId="0" fontId="5" fillId="4" borderId="6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center" vertical="top" wrapText="1"/>
    </xf>
    <xf numFmtId="0" fontId="7" fillId="4" borderId="2" xfId="0" applyFont="1" applyFill="1" applyBorder="1" applyAlignment="1">
      <alignment horizontal="center"/>
    </xf>
    <xf numFmtId="3" fontId="5" fillId="4" borderId="2" xfId="0" applyNumberFormat="1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top" wrapText="1"/>
    </xf>
    <xf numFmtId="3" fontId="8" fillId="4" borderId="2" xfId="0" applyNumberFormat="1" applyFont="1" applyFill="1" applyBorder="1" applyAlignment="1">
      <alignment horizontal="center" vertical="top" wrapText="1"/>
    </xf>
    <xf numFmtId="0" fontId="8" fillId="4" borderId="2" xfId="0" applyFont="1" applyFill="1" applyBorder="1" applyAlignment="1">
      <alignment horizontal="center" vertical="top" wrapText="1"/>
    </xf>
    <xf numFmtId="0" fontId="4" fillId="3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vertical="top" wrapText="1"/>
    </xf>
    <xf numFmtId="0" fontId="9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wrapText="1"/>
    </xf>
    <xf numFmtId="0" fontId="4" fillId="5" borderId="0" xfId="0" applyFont="1" applyFill="1" applyBorder="1" applyAlignment="1">
      <alignment horizontal="center" wrapText="1"/>
    </xf>
    <xf numFmtId="0" fontId="0" fillId="5" borderId="0" xfId="0" applyFill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2" fillId="5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5" fillId="4" borderId="2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5" fillId="4" borderId="2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26" fillId="4" borderId="6" xfId="0" applyFont="1" applyFill="1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B18" sqref="B18"/>
    </sheetView>
  </sheetViews>
  <sheetFormatPr defaultRowHeight="15" x14ac:dyDescent="0.25"/>
  <cols>
    <col min="1" max="1" width="30" bestFit="1" customWidth="1"/>
    <col min="9" max="9" width="15.7109375" customWidth="1"/>
    <col min="10" max="10" width="14.85546875" bestFit="1" customWidth="1"/>
  </cols>
  <sheetData>
    <row r="1" spans="1:10" ht="21" x14ac:dyDescent="0.35">
      <c r="A1" s="1" t="s">
        <v>0</v>
      </c>
    </row>
    <row r="2" spans="1:10" x14ac:dyDescent="0.25">
      <c r="A2" t="s">
        <v>63</v>
      </c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14</v>
      </c>
    </row>
    <row r="5" spans="1:10" ht="35.25" customHeight="1" x14ac:dyDescent="0.25">
      <c r="A5" t="s">
        <v>1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J5" t="s">
        <v>15</v>
      </c>
    </row>
    <row r="6" spans="1:10" ht="26.25" customHeight="1" x14ac:dyDescent="0.25">
      <c r="A6" t="s">
        <v>2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J6" t="s">
        <v>28</v>
      </c>
    </row>
    <row r="7" spans="1:10" ht="41.25" customHeight="1" x14ac:dyDescent="0.25">
      <c r="A7" t="s">
        <v>3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J7" t="s">
        <v>29</v>
      </c>
    </row>
    <row r="8" spans="1:10" ht="33" customHeight="1" x14ac:dyDescent="0.25">
      <c r="A8" t="s">
        <v>4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198</v>
      </c>
      <c r="J8" t="s">
        <v>30</v>
      </c>
    </row>
    <row r="9" spans="1:10" ht="43.5" customHeight="1" x14ac:dyDescent="0.25">
      <c r="A9" t="s">
        <v>5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3.2459016393442623</v>
      </c>
      <c r="J9" t="s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K20" sqref="K20"/>
    </sheetView>
  </sheetViews>
  <sheetFormatPr defaultRowHeight="15" x14ac:dyDescent="0.25"/>
  <cols>
    <col min="1" max="1" width="21.7109375" bestFit="1" customWidth="1"/>
  </cols>
  <sheetData>
    <row r="1" spans="1:10" x14ac:dyDescent="0.25">
      <c r="A1" s="2" t="s">
        <v>6</v>
      </c>
    </row>
    <row r="2" spans="1:10" x14ac:dyDescent="0.25">
      <c r="A2" t="s">
        <v>62</v>
      </c>
    </row>
    <row r="3" spans="1:10" x14ac:dyDescent="0.25">
      <c r="A3" s="2"/>
    </row>
    <row r="4" spans="1:10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14</v>
      </c>
    </row>
    <row r="5" spans="1:10" x14ac:dyDescent="0.25">
      <c r="A5" s="3" t="s">
        <v>7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21</v>
      </c>
    </row>
    <row r="6" spans="1:10" x14ac:dyDescent="0.25">
      <c r="A6" t="s">
        <v>8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22</v>
      </c>
    </row>
    <row r="7" spans="1:10" x14ac:dyDescent="0.25">
      <c r="A7" t="s">
        <v>9</v>
      </c>
      <c r="B7" s="4">
        <v>45</v>
      </c>
      <c r="C7" s="4">
        <v>49</v>
      </c>
      <c r="D7" s="4">
        <v>51</v>
      </c>
      <c r="E7" s="4">
        <v>53</v>
      </c>
      <c r="F7" s="4">
        <v>52</v>
      </c>
      <c r="G7" s="4">
        <v>55</v>
      </c>
      <c r="H7" s="4">
        <v>50</v>
      </c>
      <c r="J7" t="s">
        <v>16</v>
      </c>
    </row>
    <row r="8" spans="1:10" x14ac:dyDescent="0.25">
      <c r="A8" t="s">
        <v>10</v>
      </c>
      <c r="B8" s="4">
        <v>35</v>
      </c>
      <c r="C8" s="4">
        <v>40</v>
      </c>
      <c r="D8" s="4">
        <v>41</v>
      </c>
      <c r="E8" s="4">
        <v>41</v>
      </c>
      <c r="F8" s="4">
        <v>42</v>
      </c>
      <c r="G8" s="4">
        <v>43</v>
      </c>
      <c r="H8" s="4">
        <v>39</v>
      </c>
      <c r="J8" t="s">
        <v>24</v>
      </c>
    </row>
    <row r="9" spans="1:10" x14ac:dyDescent="0.25">
      <c r="A9" t="s">
        <v>11</v>
      </c>
      <c r="B9" s="4">
        <v>19</v>
      </c>
      <c r="C9" s="4">
        <v>17</v>
      </c>
      <c r="D9" s="4">
        <v>25</v>
      </c>
      <c r="E9" s="4">
        <v>19</v>
      </c>
      <c r="F9" s="4">
        <v>29</v>
      </c>
      <c r="G9" s="4">
        <v>22</v>
      </c>
      <c r="H9" s="4">
        <v>18</v>
      </c>
      <c r="J9" t="s">
        <v>17</v>
      </c>
    </row>
    <row r="10" spans="1:10" x14ac:dyDescent="0.25">
      <c r="A10" t="s">
        <v>12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3.8</v>
      </c>
      <c r="J10" t="s">
        <v>18</v>
      </c>
    </row>
    <row r="11" spans="1:10" x14ac:dyDescent="0.25">
      <c r="A11" t="s">
        <v>13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I4" sqref="I4:I9"/>
    </sheetView>
  </sheetViews>
  <sheetFormatPr defaultRowHeight="15" x14ac:dyDescent="0.25"/>
  <cols>
    <col min="10" max="10" width="12.5703125" customWidth="1"/>
  </cols>
  <sheetData>
    <row r="1" spans="1:9" ht="21" x14ac:dyDescent="0.35">
      <c r="A1" s="1" t="s">
        <v>0</v>
      </c>
    </row>
    <row r="2" spans="1:9" x14ac:dyDescent="0.25">
      <c r="A2" t="s">
        <v>62</v>
      </c>
    </row>
    <row r="4" spans="1:9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 t="s">
        <v>14</v>
      </c>
    </row>
    <row r="5" spans="1:9" x14ac:dyDescent="0.25">
      <c r="A5" t="s">
        <v>1</v>
      </c>
      <c r="B5">
        <v>95</v>
      </c>
      <c r="C5">
        <v>100</v>
      </c>
      <c r="D5">
        <v>115</v>
      </c>
      <c r="E5">
        <v>155</v>
      </c>
      <c r="F5">
        <v>103</v>
      </c>
      <c r="G5">
        <v>98</v>
      </c>
      <c r="H5">
        <v>93</v>
      </c>
      <c r="I5" t="s">
        <v>15</v>
      </c>
    </row>
    <row r="6" spans="1:9" x14ac:dyDescent="0.25">
      <c r="A6" t="s">
        <v>2</v>
      </c>
      <c r="B6">
        <v>50</v>
      </c>
      <c r="C6">
        <v>49</v>
      </c>
      <c r="D6">
        <v>35</v>
      </c>
      <c r="E6">
        <v>60</v>
      </c>
      <c r="F6">
        <v>57</v>
      </c>
      <c r="G6">
        <v>59</v>
      </c>
      <c r="H6">
        <v>61</v>
      </c>
      <c r="I6" t="s">
        <v>28</v>
      </c>
    </row>
    <row r="7" spans="1:9" x14ac:dyDescent="0.25">
      <c r="A7" t="s">
        <v>3</v>
      </c>
      <c r="B7">
        <v>121</v>
      </c>
      <c r="C7">
        <v>132</v>
      </c>
      <c r="D7">
        <v>145</v>
      </c>
      <c r="E7">
        <v>136</v>
      </c>
      <c r="F7">
        <v>130</v>
      </c>
      <c r="G7">
        <v>129</v>
      </c>
      <c r="H7">
        <v>121</v>
      </c>
      <c r="I7" t="s">
        <v>29</v>
      </c>
    </row>
    <row r="8" spans="1:9" x14ac:dyDescent="0.25">
      <c r="A8" t="s">
        <v>4</v>
      </c>
      <c r="B8">
        <v>195</v>
      </c>
      <c r="C8">
        <v>197</v>
      </c>
      <c r="D8">
        <v>196</v>
      </c>
      <c r="E8">
        <v>199</v>
      </c>
      <c r="F8">
        <v>201</v>
      </c>
      <c r="G8">
        <v>200</v>
      </c>
      <c r="H8">
        <v>205</v>
      </c>
      <c r="I8" t="s">
        <v>30</v>
      </c>
    </row>
    <row r="9" spans="1:9" x14ac:dyDescent="0.25">
      <c r="A9" t="s">
        <v>5</v>
      </c>
      <c r="B9">
        <f t="shared" ref="B9:H9" si="0">B8/B6</f>
        <v>3.9</v>
      </c>
      <c r="C9">
        <f t="shared" si="0"/>
        <v>4.0204081632653059</v>
      </c>
      <c r="D9">
        <f t="shared" si="0"/>
        <v>5.6</v>
      </c>
      <c r="E9">
        <f t="shared" si="0"/>
        <v>3.3166666666666669</v>
      </c>
      <c r="F9">
        <f t="shared" si="0"/>
        <v>3.5263157894736841</v>
      </c>
      <c r="G9">
        <f t="shared" si="0"/>
        <v>3.3898305084745761</v>
      </c>
      <c r="H9">
        <f t="shared" si="0"/>
        <v>3.360655737704918</v>
      </c>
      <c r="I9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I29" sqref="I29"/>
    </sheetView>
  </sheetViews>
  <sheetFormatPr defaultRowHeight="15" x14ac:dyDescent="0.25"/>
  <sheetData>
    <row r="1" spans="1:13" x14ac:dyDescent="0.25">
      <c r="A1" s="2" t="s">
        <v>6</v>
      </c>
    </row>
    <row r="2" spans="1:13" x14ac:dyDescent="0.25">
      <c r="A2" t="s">
        <v>62</v>
      </c>
    </row>
    <row r="3" spans="1:13" x14ac:dyDescent="0.25">
      <c r="A3" s="2"/>
    </row>
    <row r="4" spans="1:13" x14ac:dyDescent="0.2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J4" t="s">
        <v>14</v>
      </c>
      <c r="K4" t="s">
        <v>19</v>
      </c>
      <c r="L4" t="s">
        <v>20</v>
      </c>
    </row>
    <row r="5" spans="1:13" x14ac:dyDescent="0.25">
      <c r="A5" s="3" t="s">
        <v>7</v>
      </c>
      <c r="B5" s="4">
        <v>1.4</v>
      </c>
      <c r="C5" s="4">
        <v>0.99</v>
      </c>
      <c r="D5" s="4">
        <v>1.5</v>
      </c>
      <c r="E5" s="4">
        <v>1.4</v>
      </c>
      <c r="F5" s="4">
        <v>1.3</v>
      </c>
      <c r="G5" s="4">
        <v>1.5</v>
      </c>
      <c r="H5" s="4">
        <v>1.4</v>
      </c>
      <c r="J5" t="s">
        <v>21</v>
      </c>
      <c r="K5">
        <v>0</v>
      </c>
      <c r="L5">
        <v>1</v>
      </c>
      <c r="M5" t="s">
        <v>25</v>
      </c>
    </row>
    <row r="6" spans="1:13" x14ac:dyDescent="0.25">
      <c r="A6" t="s">
        <v>8</v>
      </c>
      <c r="B6" s="4">
        <v>0.1</v>
      </c>
      <c r="C6" s="4">
        <v>0.1</v>
      </c>
      <c r="D6" s="4">
        <v>0.15</v>
      </c>
      <c r="E6" s="4">
        <v>0.2</v>
      </c>
      <c r="F6" s="4">
        <v>0.21</v>
      </c>
      <c r="G6" s="4">
        <v>0.26</v>
      </c>
      <c r="H6" s="4">
        <v>0.33</v>
      </c>
      <c r="J6" t="s">
        <v>22</v>
      </c>
      <c r="K6">
        <v>0</v>
      </c>
      <c r="L6">
        <v>0.3</v>
      </c>
      <c r="M6" t="s">
        <v>25</v>
      </c>
    </row>
    <row r="7" spans="1:13" x14ac:dyDescent="0.25">
      <c r="A7" t="s">
        <v>9</v>
      </c>
      <c r="B7" s="4">
        <v>45</v>
      </c>
      <c r="C7" s="4">
        <v>49</v>
      </c>
      <c r="D7" s="4">
        <v>44</v>
      </c>
      <c r="E7" s="4">
        <v>38</v>
      </c>
      <c r="F7" s="4">
        <v>33</v>
      </c>
      <c r="G7" s="4">
        <v>33</v>
      </c>
      <c r="H7" s="4">
        <v>38</v>
      </c>
      <c r="J7" t="s">
        <v>16</v>
      </c>
      <c r="K7">
        <v>39</v>
      </c>
      <c r="L7">
        <v>117</v>
      </c>
      <c r="M7" t="s">
        <v>26</v>
      </c>
    </row>
    <row r="8" spans="1:13" x14ac:dyDescent="0.25">
      <c r="A8" t="s">
        <v>10</v>
      </c>
      <c r="B8" s="4">
        <v>35</v>
      </c>
      <c r="C8" s="4">
        <v>40</v>
      </c>
      <c r="D8" s="4">
        <v>44</v>
      </c>
      <c r="E8" s="4">
        <v>57</v>
      </c>
      <c r="F8" s="4">
        <v>60</v>
      </c>
      <c r="G8" s="4">
        <v>55</v>
      </c>
      <c r="H8" s="4">
        <v>50</v>
      </c>
      <c r="J8" t="s">
        <v>24</v>
      </c>
      <c r="K8">
        <v>15</v>
      </c>
      <c r="L8">
        <v>56</v>
      </c>
      <c r="M8" t="s">
        <v>26</v>
      </c>
    </row>
    <row r="9" spans="1:13" x14ac:dyDescent="0.25">
      <c r="A9" t="s">
        <v>11</v>
      </c>
      <c r="B9" s="4">
        <v>19</v>
      </c>
      <c r="C9" s="4">
        <v>17</v>
      </c>
      <c r="D9" s="4">
        <v>25</v>
      </c>
      <c r="E9" s="4">
        <v>19</v>
      </c>
      <c r="F9" s="4">
        <v>15</v>
      </c>
      <c r="G9" s="4">
        <v>14</v>
      </c>
      <c r="H9" s="4">
        <v>12</v>
      </c>
      <c r="J9" t="s">
        <v>17</v>
      </c>
      <c r="K9">
        <v>15</v>
      </c>
      <c r="L9">
        <v>58</v>
      </c>
      <c r="M9" t="s">
        <v>26</v>
      </c>
    </row>
    <row r="10" spans="1:13" x14ac:dyDescent="0.25">
      <c r="A10" t="s">
        <v>12</v>
      </c>
      <c r="B10" s="4">
        <v>4.0999999999999996</v>
      </c>
      <c r="C10" s="4">
        <v>4.3</v>
      </c>
      <c r="D10" s="4">
        <v>4.5999999999999996</v>
      </c>
      <c r="E10" s="4">
        <v>4.2</v>
      </c>
      <c r="F10" s="4">
        <v>4.0999999999999996</v>
      </c>
      <c r="G10" s="4">
        <v>3.9</v>
      </c>
      <c r="H10" s="4">
        <v>3.3</v>
      </c>
      <c r="J10" t="s">
        <v>18</v>
      </c>
      <c r="K10">
        <v>3.5</v>
      </c>
      <c r="L10">
        <v>5</v>
      </c>
      <c r="M10" t="s">
        <v>27</v>
      </c>
    </row>
    <row r="11" spans="1:13" x14ac:dyDescent="0.25">
      <c r="A11" t="s">
        <v>13</v>
      </c>
      <c r="B11" s="4">
        <v>8</v>
      </c>
      <c r="C11" s="4">
        <v>7.9</v>
      </c>
      <c r="D11" s="4">
        <v>8.1</v>
      </c>
      <c r="E11" s="4">
        <v>8.1999999999999993</v>
      </c>
      <c r="F11" s="4">
        <v>8.1999999999999993</v>
      </c>
      <c r="G11" s="4">
        <v>8.4</v>
      </c>
      <c r="H11" s="4">
        <v>8.1</v>
      </c>
      <c r="J11" t="s">
        <v>23</v>
      </c>
      <c r="K11">
        <v>6.3</v>
      </c>
      <c r="L11">
        <v>8.1999999999999993</v>
      </c>
      <c r="M11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F31" sqref="F31"/>
    </sheetView>
  </sheetViews>
  <sheetFormatPr defaultRowHeight="15" x14ac:dyDescent="0.25"/>
  <cols>
    <col min="1" max="1" width="17" customWidth="1"/>
    <col min="2" max="2" width="16.42578125" customWidth="1"/>
    <col min="3" max="3" width="17.85546875" customWidth="1"/>
    <col min="4" max="4" width="16.42578125" customWidth="1"/>
    <col min="5" max="5" width="14.5703125" customWidth="1"/>
    <col min="6" max="6" width="18.7109375" customWidth="1"/>
    <col min="7" max="7" width="14.85546875" customWidth="1"/>
    <col min="8" max="8" width="17.5703125" customWidth="1"/>
    <col min="9" max="10" width="19.42578125" customWidth="1"/>
    <col min="11" max="11" width="18.5703125" customWidth="1"/>
  </cols>
  <sheetData>
    <row r="1" spans="1:12" ht="15.75" thickBot="1" x14ac:dyDescent="0.3">
      <c r="A1" t="s">
        <v>61</v>
      </c>
    </row>
    <row r="2" spans="1:12" ht="39" x14ac:dyDescent="0.25">
      <c r="A2" s="5" t="s">
        <v>31</v>
      </c>
      <c r="B2" s="6" t="s">
        <v>32</v>
      </c>
      <c r="C2" s="7" t="s">
        <v>33</v>
      </c>
      <c r="D2" s="8" t="s">
        <v>34</v>
      </c>
      <c r="E2" s="9" t="s">
        <v>35</v>
      </c>
      <c r="F2" s="10" t="s">
        <v>36</v>
      </c>
      <c r="G2" s="10" t="s">
        <v>37</v>
      </c>
      <c r="H2" s="11" t="s">
        <v>38</v>
      </c>
      <c r="I2" s="28"/>
      <c r="J2" s="28"/>
      <c r="K2" s="24" t="s">
        <v>66</v>
      </c>
      <c r="L2" s="24" t="s">
        <v>65</v>
      </c>
    </row>
    <row r="3" spans="1:12" x14ac:dyDescent="0.25">
      <c r="A3" s="12" t="s">
        <v>39</v>
      </c>
      <c r="B3" s="13" t="s">
        <v>40</v>
      </c>
      <c r="C3" s="14" t="s">
        <v>41</v>
      </c>
      <c r="D3" s="15">
        <v>19.8</v>
      </c>
      <c r="E3" s="16">
        <v>91.2</v>
      </c>
      <c r="F3" s="18">
        <v>5769</v>
      </c>
      <c r="G3" s="18">
        <v>1339532</v>
      </c>
      <c r="H3" s="19">
        <v>0.43</v>
      </c>
      <c r="K3" s="25" t="s">
        <v>34</v>
      </c>
      <c r="L3">
        <v>23.2</v>
      </c>
    </row>
    <row r="4" spans="1:12" ht="26.25" x14ac:dyDescent="0.25">
      <c r="A4" s="12" t="s">
        <v>42</v>
      </c>
      <c r="B4" s="13" t="s">
        <v>40</v>
      </c>
      <c r="C4" s="14" t="s">
        <v>41</v>
      </c>
      <c r="D4" s="15">
        <v>29.1</v>
      </c>
      <c r="E4" s="16">
        <v>89.3</v>
      </c>
      <c r="F4" s="18">
        <v>62977</v>
      </c>
      <c r="G4" s="18">
        <v>1493350</v>
      </c>
      <c r="H4" s="19">
        <v>4.22</v>
      </c>
      <c r="K4" s="26" t="s">
        <v>35</v>
      </c>
      <c r="L4">
        <v>100</v>
      </c>
    </row>
    <row r="5" spans="1:12" ht="38.25" x14ac:dyDescent="0.25">
      <c r="A5" s="20" t="s">
        <v>43</v>
      </c>
      <c r="B5" s="13" t="s">
        <v>40</v>
      </c>
      <c r="C5" s="14" t="s">
        <v>41</v>
      </c>
      <c r="D5" s="21">
        <v>24.7</v>
      </c>
      <c r="E5" s="17"/>
      <c r="F5" s="22">
        <v>68746</v>
      </c>
      <c r="G5" s="22">
        <v>2832882</v>
      </c>
      <c r="H5" s="23">
        <v>2.4300000000000002</v>
      </c>
      <c r="K5" s="27" t="s">
        <v>38</v>
      </c>
      <c r="L5">
        <v>2.2400000000000002</v>
      </c>
    </row>
    <row r="6" spans="1:12" x14ac:dyDescent="0.25">
      <c r="A6" s="12" t="s">
        <v>44</v>
      </c>
      <c r="B6" s="13" t="s">
        <v>45</v>
      </c>
      <c r="C6" s="14" t="s">
        <v>46</v>
      </c>
      <c r="D6" s="15">
        <v>31.8</v>
      </c>
      <c r="E6" s="16">
        <v>81.8</v>
      </c>
      <c r="F6" s="19">
        <v>847</v>
      </c>
      <c r="G6" s="18">
        <v>1385108</v>
      </c>
      <c r="H6" s="19">
        <v>0.06</v>
      </c>
    </row>
    <row r="7" spans="1:12" x14ac:dyDescent="0.25">
      <c r="A7" s="12" t="s">
        <v>47</v>
      </c>
      <c r="B7" s="13" t="s">
        <v>45</v>
      </c>
      <c r="C7" s="14" t="s">
        <v>46</v>
      </c>
      <c r="D7" s="15">
        <v>26.8</v>
      </c>
      <c r="E7" s="16">
        <v>84.4</v>
      </c>
      <c r="F7" s="19">
        <v>78</v>
      </c>
      <c r="G7" s="18">
        <v>2504700</v>
      </c>
      <c r="H7" s="19">
        <v>0</v>
      </c>
    </row>
    <row r="8" spans="1:12" x14ac:dyDescent="0.25">
      <c r="A8" s="12" t="s">
        <v>48</v>
      </c>
      <c r="B8" s="13" t="s">
        <v>45</v>
      </c>
      <c r="C8" s="14" t="s">
        <v>46</v>
      </c>
      <c r="D8" s="15">
        <v>14.5</v>
      </c>
      <c r="E8" s="16">
        <v>89.9</v>
      </c>
      <c r="F8" s="19">
        <v>0</v>
      </c>
      <c r="G8" s="18">
        <v>1585873</v>
      </c>
      <c r="H8" s="19">
        <v>0</v>
      </c>
    </row>
    <row r="9" spans="1:12" x14ac:dyDescent="0.25">
      <c r="A9" s="12" t="s">
        <v>49</v>
      </c>
      <c r="B9" s="13" t="s">
        <v>45</v>
      </c>
      <c r="C9" s="14" t="s">
        <v>46</v>
      </c>
      <c r="D9" s="15">
        <v>22.3</v>
      </c>
      <c r="E9" s="16">
        <v>80.5</v>
      </c>
      <c r="F9" s="19">
        <v>783</v>
      </c>
      <c r="G9" s="18">
        <v>2230722</v>
      </c>
      <c r="H9" s="19">
        <v>0.04</v>
      </c>
    </row>
    <row r="10" spans="1:12" x14ac:dyDescent="0.25">
      <c r="A10" s="12" t="s">
        <v>50</v>
      </c>
      <c r="B10" s="13" t="s">
        <v>45</v>
      </c>
      <c r="C10" s="14" t="s">
        <v>46</v>
      </c>
      <c r="D10" s="15">
        <v>32.6</v>
      </c>
      <c r="E10" s="16">
        <v>90.5</v>
      </c>
      <c r="F10" s="18">
        <v>5811</v>
      </c>
      <c r="G10" s="18">
        <v>468730</v>
      </c>
      <c r="H10" s="19">
        <v>1.24</v>
      </c>
    </row>
    <row r="11" spans="1:12" x14ac:dyDescent="0.25">
      <c r="A11" s="20" t="s">
        <v>51</v>
      </c>
      <c r="B11" s="13" t="s">
        <v>45</v>
      </c>
      <c r="C11" s="14" t="s">
        <v>46</v>
      </c>
      <c r="D11" s="21">
        <v>24.1</v>
      </c>
      <c r="E11" s="17"/>
      <c r="F11" s="22">
        <v>7519</v>
      </c>
      <c r="G11" s="22">
        <v>8175133</v>
      </c>
      <c r="H11" s="23">
        <v>0.09</v>
      </c>
    </row>
    <row r="12" spans="1:12" x14ac:dyDescent="0.25">
      <c r="A12" s="12" t="s">
        <v>52</v>
      </c>
      <c r="B12" s="13" t="s">
        <v>53</v>
      </c>
      <c r="C12" s="14" t="s">
        <v>54</v>
      </c>
      <c r="D12" s="15">
        <v>24</v>
      </c>
      <c r="E12" s="16">
        <v>90.2</v>
      </c>
      <c r="F12" s="18">
        <v>17432</v>
      </c>
      <c r="G12" s="18">
        <v>297488</v>
      </c>
      <c r="H12" s="19">
        <v>5.86</v>
      </c>
    </row>
    <row r="13" spans="1:12" x14ac:dyDescent="0.25">
      <c r="A13" s="12" t="s">
        <v>55</v>
      </c>
      <c r="B13" s="13" t="s">
        <v>53</v>
      </c>
      <c r="C13" s="14" t="s">
        <v>54</v>
      </c>
      <c r="D13" s="15">
        <v>31.8</v>
      </c>
      <c r="E13" s="16">
        <v>89.7</v>
      </c>
      <c r="F13" s="18">
        <v>16648</v>
      </c>
      <c r="G13" s="18">
        <v>372813</v>
      </c>
      <c r="H13" s="19">
        <v>4.47</v>
      </c>
    </row>
    <row r="14" spans="1:12" x14ac:dyDescent="0.25">
      <c r="A14" s="12" t="s">
        <v>56</v>
      </c>
      <c r="B14" s="13" t="s">
        <v>53</v>
      </c>
      <c r="C14" s="14" t="s">
        <v>54</v>
      </c>
      <c r="D14" s="15">
        <v>21.7</v>
      </c>
      <c r="E14" s="16">
        <v>91.2</v>
      </c>
      <c r="F14" s="18">
        <v>5415</v>
      </c>
      <c r="G14" s="18">
        <v>99710</v>
      </c>
      <c r="H14" s="19">
        <v>5.43</v>
      </c>
    </row>
    <row r="15" spans="1:12" x14ac:dyDescent="0.25">
      <c r="A15" s="12" t="s">
        <v>57</v>
      </c>
      <c r="B15" s="13" t="s">
        <v>53</v>
      </c>
      <c r="C15" s="14" t="s">
        <v>54</v>
      </c>
      <c r="D15" s="15">
        <v>22.6</v>
      </c>
      <c r="E15" s="16">
        <v>88.7</v>
      </c>
      <c r="F15" s="18">
        <v>15350</v>
      </c>
      <c r="G15" s="18">
        <v>311687</v>
      </c>
      <c r="H15" s="19">
        <v>4.92</v>
      </c>
    </row>
    <row r="16" spans="1:12" x14ac:dyDescent="0.25">
      <c r="A16" s="12" t="s">
        <v>58</v>
      </c>
      <c r="B16" s="13" t="s">
        <v>53</v>
      </c>
      <c r="C16" s="14" t="s">
        <v>54</v>
      </c>
      <c r="D16" s="15">
        <v>28.3</v>
      </c>
      <c r="E16" s="16">
        <v>87</v>
      </c>
      <c r="F16" s="18">
        <v>4913</v>
      </c>
      <c r="G16" s="18">
        <v>77547</v>
      </c>
      <c r="H16" s="19">
        <v>6.34</v>
      </c>
    </row>
    <row r="17" spans="1:8" x14ac:dyDescent="0.25">
      <c r="A17" s="12" t="s">
        <v>59</v>
      </c>
      <c r="B17" s="13" t="s">
        <v>53</v>
      </c>
      <c r="C17" s="14" t="s">
        <v>54</v>
      </c>
      <c r="D17" s="15">
        <v>27.6</v>
      </c>
      <c r="E17" s="16">
        <v>89.2</v>
      </c>
      <c r="F17" s="18">
        <v>10976</v>
      </c>
      <c r="G17" s="18">
        <v>182493</v>
      </c>
      <c r="H17" s="19">
        <v>6.01</v>
      </c>
    </row>
    <row r="18" spans="1:8" x14ac:dyDescent="0.25">
      <c r="A18" s="12" t="s">
        <v>60</v>
      </c>
      <c r="B18" s="13" t="s">
        <v>53</v>
      </c>
      <c r="C18" s="14" t="s">
        <v>54</v>
      </c>
      <c r="D18" s="15">
        <v>20.6</v>
      </c>
      <c r="E18" s="16">
        <v>87.1</v>
      </c>
      <c r="F18" s="18">
        <v>12045</v>
      </c>
      <c r="G18" s="18">
        <v>949113</v>
      </c>
      <c r="H18" s="19">
        <v>1.27</v>
      </c>
    </row>
    <row r="19" spans="1:8" x14ac:dyDescent="0.25">
      <c r="A19" s="20" t="s">
        <v>54</v>
      </c>
      <c r="B19" s="13" t="s">
        <v>53</v>
      </c>
      <c r="C19" s="14" t="s">
        <v>54</v>
      </c>
      <c r="D19" s="21">
        <v>23.9</v>
      </c>
      <c r="E19" s="17"/>
      <c r="F19" s="22">
        <v>82779</v>
      </c>
      <c r="G19" s="22">
        <v>2290851</v>
      </c>
      <c r="H19" s="23">
        <v>3.61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G33" sqref="G33"/>
    </sheetView>
  </sheetViews>
  <sheetFormatPr defaultRowHeight="15" x14ac:dyDescent="0.25"/>
  <cols>
    <col min="1" max="1" width="17" customWidth="1"/>
    <col min="2" max="2" width="16.42578125" customWidth="1"/>
    <col min="3" max="3" width="17.85546875" customWidth="1"/>
    <col min="4" max="4" width="16.42578125" customWidth="1"/>
    <col min="5" max="5" width="14.5703125" customWidth="1"/>
    <col min="6" max="6" width="18.7109375" customWidth="1"/>
    <col min="7" max="7" width="14.85546875" customWidth="1"/>
    <col min="8" max="8" width="17.5703125" customWidth="1"/>
    <col min="9" max="10" width="19.42578125" customWidth="1"/>
    <col min="11" max="11" width="18.5703125" customWidth="1"/>
  </cols>
  <sheetData>
    <row r="1" spans="1:12" ht="15.75" thickBot="1" x14ac:dyDescent="0.3">
      <c r="A1" t="s">
        <v>61</v>
      </c>
    </row>
    <row r="2" spans="1:12" ht="39" x14ac:dyDescent="0.25">
      <c r="A2" s="5" t="s">
        <v>31</v>
      </c>
      <c r="B2" s="6" t="s">
        <v>32</v>
      </c>
      <c r="C2" s="7" t="s">
        <v>33</v>
      </c>
      <c r="D2" s="8" t="s">
        <v>34</v>
      </c>
      <c r="E2" s="9" t="s">
        <v>35</v>
      </c>
      <c r="F2" s="10" t="s">
        <v>36</v>
      </c>
      <c r="G2" s="10" t="s">
        <v>37</v>
      </c>
      <c r="H2" s="11" t="s">
        <v>38</v>
      </c>
      <c r="I2" s="28"/>
      <c r="J2" s="28"/>
      <c r="K2" s="24" t="s">
        <v>66</v>
      </c>
      <c r="L2" s="24" t="s">
        <v>65</v>
      </c>
    </row>
    <row r="3" spans="1:12" x14ac:dyDescent="0.25">
      <c r="A3" s="12" t="s">
        <v>39</v>
      </c>
      <c r="B3" s="13" t="s">
        <v>40</v>
      </c>
      <c r="C3" s="14" t="s">
        <v>41</v>
      </c>
      <c r="D3" s="15">
        <v>19.8</v>
      </c>
      <c r="E3" s="16">
        <v>91.2</v>
      </c>
      <c r="F3" s="18">
        <v>5769</v>
      </c>
      <c r="G3" s="18">
        <v>1339532</v>
      </c>
      <c r="H3" s="19">
        <v>0.43</v>
      </c>
      <c r="K3" s="25" t="s">
        <v>34</v>
      </c>
      <c r="L3">
        <v>23.2</v>
      </c>
    </row>
    <row r="4" spans="1:12" ht="26.25" x14ac:dyDescent="0.25">
      <c r="A4" s="12" t="s">
        <v>42</v>
      </c>
      <c r="B4" s="13" t="s">
        <v>40</v>
      </c>
      <c r="C4" s="14" t="s">
        <v>41</v>
      </c>
      <c r="D4" s="15">
        <v>29.1</v>
      </c>
      <c r="E4" s="16">
        <v>89.3</v>
      </c>
      <c r="F4" s="18">
        <v>62977</v>
      </c>
      <c r="G4" s="18">
        <v>1493350</v>
      </c>
      <c r="H4" s="19">
        <v>4.22</v>
      </c>
      <c r="K4" s="26" t="s">
        <v>35</v>
      </c>
      <c r="L4">
        <v>100</v>
      </c>
    </row>
    <row r="5" spans="1:12" ht="38.25" x14ac:dyDescent="0.25">
      <c r="A5" s="20" t="s">
        <v>43</v>
      </c>
      <c r="B5" s="13" t="s">
        <v>40</v>
      </c>
      <c r="C5" s="14" t="s">
        <v>41</v>
      </c>
      <c r="D5" s="21">
        <v>24.7</v>
      </c>
      <c r="E5" s="17"/>
      <c r="F5" s="22">
        <v>68746</v>
      </c>
      <c r="G5" s="22">
        <v>2832882</v>
      </c>
      <c r="H5" s="23">
        <v>2.4300000000000002</v>
      </c>
      <c r="K5" s="27" t="s">
        <v>38</v>
      </c>
      <c r="L5">
        <v>2.2400000000000002</v>
      </c>
    </row>
    <row r="6" spans="1:12" x14ac:dyDescent="0.25">
      <c r="A6" s="12" t="s">
        <v>44</v>
      </c>
      <c r="B6" s="13" t="s">
        <v>45</v>
      </c>
      <c r="C6" s="14" t="s">
        <v>46</v>
      </c>
      <c r="D6" s="15">
        <v>31.8</v>
      </c>
      <c r="E6" s="16">
        <v>81.8</v>
      </c>
      <c r="F6" s="19">
        <v>847</v>
      </c>
      <c r="G6" s="18">
        <v>1385108</v>
      </c>
      <c r="H6" s="19">
        <v>0.06</v>
      </c>
    </row>
    <row r="7" spans="1:12" x14ac:dyDescent="0.25">
      <c r="A7" s="12" t="s">
        <v>47</v>
      </c>
      <c r="B7" s="13" t="s">
        <v>45</v>
      </c>
      <c r="C7" s="14" t="s">
        <v>46</v>
      </c>
      <c r="D7" s="15">
        <v>26.8</v>
      </c>
      <c r="E7" s="16">
        <v>84.4</v>
      </c>
      <c r="F7" s="19">
        <v>78</v>
      </c>
      <c r="G7" s="18">
        <v>2504700</v>
      </c>
      <c r="H7" s="19">
        <v>0</v>
      </c>
    </row>
    <row r="8" spans="1:12" x14ac:dyDescent="0.25">
      <c r="A8" s="12" t="s">
        <v>48</v>
      </c>
      <c r="B8" s="13" t="s">
        <v>45</v>
      </c>
      <c r="C8" s="14" t="s">
        <v>46</v>
      </c>
      <c r="D8" s="15">
        <v>14.5</v>
      </c>
      <c r="E8" s="16">
        <v>89.9</v>
      </c>
      <c r="F8" s="19">
        <v>0</v>
      </c>
      <c r="G8" s="18">
        <v>1585873</v>
      </c>
      <c r="H8" s="19">
        <v>0</v>
      </c>
    </row>
    <row r="9" spans="1:12" x14ac:dyDescent="0.25">
      <c r="A9" s="12" t="s">
        <v>49</v>
      </c>
      <c r="B9" s="13" t="s">
        <v>45</v>
      </c>
      <c r="C9" s="14" t="s">
        <v>46</v>
      </c>
      <c r="D9" s="15">
        <v>22.3</v>
      </c>
      <c r="E9" s="16">
        <v>80.5</v>
      </c>
      <c r="F9" s="19">
        <v>783</v>
      </c>
      <c r="G9" s="18">
        <v>2230722</v>
      </c>
      <c r="H9" s="19">
        <v>0.04</v>
      </c>
    </row>
    <row r="10" spans="1:12" x14ac:dyDescent="0.25">
      <c r="A10" s="12" t="s">
        <v>50</v>
      </c>
      <c r="B10" s="13" t="s">
        <v>45</v>
      </c>
      <c r="C10" s="14" t="s">
        <v>46</v>
      </c>
      <c r="D10" s="15">
        <v>32.6</v>
      </c>
      <c r="E10" s="16">
        <v>90.5</v>
      </c>
      <c r="F10" s="18">
        <v>5811</v>
      </c>
      <c r="G10" s="18">
        <v>468730</v>
      </c>
      <c r="H10" s="19">
        <v>1.24</v>
      </c>
    </row>
    <row r="11" spans="1:12" x14ac:dyDescent="0.25">
      <c r="A11" s="20" t="s">
        <v>51</v>
      </c>
      <c r="B11" s="13" t="s">
        <v>45</v>
      </c>
      <c r="C11" s="14" t="s">
        <v>46</v>
      </c>
      <c r="D11" s="21">
        <v>24.1</v>
      </c>
      <c r="E11" s="17"/>
      <c r="F11" s="22">
        <v>7519</v>
      </c>
      <c r="G11" s="22">
        <v>8175133</v>
      </c>
      <c r="H11" s="23">
        <v>0.09</v>
      </c>
    </row>
    <row r="12" spans="1:12" x14ac:dyDescent="0.25">
      <c r="A12" s="12" t="s">
        <v>52</v>
      </c>
      <c r="B12" s="13" t="s">
        <v>53</v>
      </c>
      <c r="C12" s="14" t="s">
        <v>54</v>
      </c>
      <c r="D12" s="15">
        <v>24</v>
      </c>
      <c r="E12" s="16">
        <v>90.2</v>
      </c>
      <c r="F12" s="18">
        <v>17432</v>
      </c>
      <c r="G12" s="18">
        <v>297488</v>
      </c>
      <c r="H12" s="19">
        <v>5.86</v>
      </c>
    </row>
    <row r="13" spans="1:12" x14ac:dyDescent="0.25">
      <c r="A13" s="12" t="s">
        <v>55</v>
      </c>
      <c r="B13" s="13" t="s">
        <v>53</v>
      </c>
      <c r="C13" s="14" t="s">
        <v>54</v>
      </c>
      <c r="D13" s="15">
        <v>31.8</v>
      </c>
      <c r="E13" s="16">
        <v>89.7</v>
      </c>
      <c r="F13" s="18">
        <v>16648</v>
      </c>
      <c r="G13" s="18">
        <v>372813</v>
      </c>
      <c r="H13" s="19">
        <v>4.47</v>
      </c>
    </row>
    <row r="14" spans="1:12" x14ac:dyDescent="0.25">
      <c r="A14" s="12" t="s">
        <v>56</v>
      </c>
      <c r="B14" s="13" t="s">
        <v>53</v>
      </c>
      <c r="C14" s="14" t="s">
        <v>54</v>
      </c>
      <c r="D14" s="15">
        <v>21.7</v>
      </c>
      <c r="E14" s="16">
        <v>91.2</v>
      </c>
      <c r="F14" s="18">
        <v>5415</v>
      </c>
      <c r="G14" s="18">
        <v>99710</v>
      </c>
      <c r="H14" s="19">
        <v>5.43</v>
      </c>
    </row>
    <row r="15" spans="1:12" x14ac:dyDescent="0.25">
      <c r="A15" s="12" t="s">
        <v>57</v>
      </c>
      <c r="B15" s="13" t="s">
        <v>53</v>
      </c>
      <c r="C15" s="14" t="s">
        <v>54</v>
      </c>
      <c r="D15" s="15">
        <v>22.6</v>
      </c>
      <c r="E15" s="16">
        <v>88.7</v>
      </c>
      <c r="F15" s="18">
        <v>15350</v>
      </c>
      <c r="G15" s="18">
        <v>311687</v>
      </c>
      <c r="H15" s="19">
        <v>4.92</v>
      </c>
    </row>
    <row r="16" spans="1:12" x14ac:dyDescent="0.25">
      <c r="A16" s="12" t="s">
        <v>58</v>
      </c>
      <c r="B16" s="13" t="s">
        <v>53</v>
      </c>
      <c r="C16" s="14" t="s">
        <v>54</v>
      </c>
      <c r="D16" s="15">
        <v>28.3</v>
      </c>
      <c r="E16" s="16">
        <v>87</v>
      </c>
      <c r="F16" s="18">
        <v>4913</v>
      </c>
      <c r="G16" s="18">
        <v>77547</v>
      </c>
      <c r="H16" s="19">
        <v>6.34</v>
      </c>
    </row>
    <row r="17" spans="1:8" x14ac:dyDescent="0.25">
      <c r="A17" s="12" t="s">
        <v>59</v>
      </c>
      <c r="B17" s="13" t="s">
        <v>53</v>
      </c>
      <c r="C17" s="14" t="s">
        <v>54</v>
      </c>
      <c r="D17" s="15">
        <v>27.6</v>
      </c>
      <c r="E17" s="16">
        <v>89.2</v>
      </c>
      <c r="F17" s="18">
        <v>10976</v>
      </c>
      <c r="G17" s="18">
        <v>182493</v>
      </c>
      <c r="H17" s="19">
        <v>6.01</v>
      </c>
    </row>
    <row r="18" spans="1:8" x14ac:dyDescent="0.25">
      <c r="A18" s="12" t="s">
        <v>60</v>
      </c>
      <c r="B18" s="13" t="s">
        <v>53</v>
      </c>
      <c r="C18" s="14" t="s">
        <v>54</v>
      </c>
      <c r="D18" s="15">
        <v>20.6</v>
      </c>
      <c r="E18" s="16">
        <v>87.1</v>
      </c>
      <c r="F18" s="18">
        <v>12045</v>
      </c>
      <c r="G18" s="18">
        <v>949113</v>
      </c>
      <c r="H18" s="19">
        <v>1.27</v>
      </c>
    </row>
    <row r="19" spans="1:8" x14ac:dyDescent="0.25">
      <c r="A19" s="20" t="s">
        <v>54</v>
      </c>
      <c r="B19" s="13" t="s">
        <v>53</v>
      </c>
      <c r="C19" s="14" t="s">
        <v>54</v>
      </c>
      <c r="D19" s="21">
        <v>23.9</v>
      </c>
      <c r="E19" s="17"/>
      <c r="F19" s="22">
        <v>82779</v>
      </c>
      <c r="G19" s="22">
        <v>2290851</v>
      </c>
      <c r="H19" s="23">
        <v>3.61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130" zoomScaleNormal="130" workbookViewId="0">
      <selection activeCell="B3" sqref="B3:B16"/>
    </sheetView>
  </sheetViews>
  <sheetFormatPr defaultRowHeight="15" x14ac:dyDescent="0.25"/>
  <cols>
    <col min="1" max="1" width="17" customWidth="1"/>
    <col min="2" max="2" width="16.42578125" customWidth="1"/>
    <col min="3" max="3" width="17.85546875" customWidth="1"/>
    <col min="4" max="4" width="16.42578125" customWidth="1"/>
    <col min="5" max="5" width="14.5703125" customWidth="1"/>
    <col min="6" max="6" width="18.7109375" customWidth="1"/>
    <col min="7" max="7" width="14.85546875" customWidth="1"/>
    <col min="8" max="8" width="17.5703125" customWidth="1"/>
    <col min="9" max="10" width="19.42578125" customWidth="1"/>
    <col min="11" max="11" width="18.5703125" customWidth="1"/>
  </cols>
  <sheetData>
    <row r="1" spans="1:12" ht="15.75" thickBot="1" x14ac:dyDescent="0.3">
      <c r="A1" t="s">
        <v>61</v>
      </c>
    </row>
    <row r="2" spans="1:12" ht="39" x14ac:dyDescent="0.25">
      <c r="A2" s="5" t="s">
        <v>31</v>
      </c>
      <c r="B2" s="7" t="s">
        <v>33</v>
      </c>
      <c r="C2" s="8" t="s">
        <v>34</v>
      </c>
      <c r="D2" s="11" t="s">
        <v>76</v>
      </c>
      <c r="E2" s="29" t="s">
        <v>67</v>
      </c>
      <c r="F2" s="29" t="s">
        <v>77</v>
      </c>
      <c r="G2" s="29" t="s">
        <v>68</v>
      </c>
      <c r="H2" s="29" t="s">
        <v>78</v>
      </c>
      <c r="K2" s="30" t="s">
        <v>69</v>
      </c>
      <c r="L2" s="30" t="s">
        <v>70</v>
      </c>
    </row>
    <row r="3" spans="1:12" x14ac:dyDescent="0.25">
      <c r="A3" s="12" t="s">
        <v>39</v>
      </c>
      <c r="B3" s="49" t="s">
        <v>43</v>
      </c>
      <c r="C3" s="15">
        <v>19.8</v>
      </c>
      <c r="D3" s="19">
        <v>0.43</v>
      </c>
      <c r="J3" t="s">
        <v>71</v>
      </c>
    </row>
    <row r="4" spans="1:12" x14ac:dyDescent="0.25">
      <c r="A4" s="12" t="s">
        <v>42</v>
      </c>
      <c r="B4" s="49" t="s">
        <v>43</v>
      </c>
      <c r="C4" s="15">
        <v>29.1</v>
      </c>
      <c r="D4" s="19">
        <v>4.22</v>
      </c>
    </row>
    <row r="5" spans="1:12" ht="15.75" thickBot="1" x14ac:dyDescent="0.3">
      <c r="A5" s="12" t="s">
        <v>44</v>
      </c>
      <c r="B5" s="49" t="s">
        <v>51</v>
      </c>
      <c r="C5" s="15">
        <v>31.8</v>
      </c>
      <c r="D5" s="19">
        <v>0.06</v>
      </c>
    </row>
    <row r="6" spans="1:12" x14ac:dyDescent="0.25">
      <c r="A6" s="12" t="s">
        <v>47</v>
      </c>
      <c r="B6" s="49" t="s">
        <v>51</v>
      </c>
      <c r="C6" s="15">
        <v>26.8</v>
      </c>
      <c r="D6" s="19">
        <v>0</v>
      </c>
      <c r="J6" s="32" t="s">
        <v>72</v>
      </c>
      <c r="K6" s="33">
        <v>40</v>
      </c>
      <c r="L6" s="34">
        <v>0.2</v>
      </c>
    </row>
    <row r="7" spans="1:12" x14ac:dyDescent="0.25">
      <c r="A7" s="12" t="s">
        <v>48</v>
      </c>
      <c r="B7" s="49" t="s">
        <v>51</v>
      </c>
      <c r="C7" s="15">
        <v>14.5</v>
      </c>
      <c r="D7" s="19">
        <v>0</v>
      </c>
      <c r="J7" s="35" t="s">
        <v>73</v>
      </c>
      <c r="K7" s="31">
        <v>3</v>
      </c>
      <c r="L7" s="36">
        <v>0.2</v>
      </c>
    </row>
    <row r="8" spans="1:12" x14ac:dyDescent="0.25">
      <c r="A8" s="12" t="s">
        <v>49</v>
      </c>
      <c r="B8" s="49" t="s">
        <v>51</v>
      </c>
      <c r="C8" s="15">
        <v>22.3</v>
      </c>
      <c r="D8" s="19">
        <v>0.04</v>
      </c>
      <c r="J8" s="35" t="s">
        <v>74</v>
      </c>
      <c r="K8" s="31">
        <v>0.4</v>
      </c>
      <c r="L8" s="36">
        <v>1</v>
      </c>
    </row>
    <row r="9" spans="1:12" ht="15.75" thickBot="1" x14ac:dyDescent="0.3">
      <c r="A9" s="12" t="s">
        <v>50</v>
      </c>
      <c r="B9" s="49" t="s">
        <v>51</v>
      </c>
      <c r="C9" s="15">
        <v>32.6</v>
      </c>
      <c r="D9" s="19">
        <v>1.24</v>
      </c>
      <c r="J9" s="37" t="s">
        <v>75</v>
      </c>
      <c r="K9" s="38">
        <v>0.4</v>
      </c>
      <c r="L9" s="39">
        <v>5.5</v>
      </c>
    </row>
    <row r="10" spans="1:12" x14ac:dyDescent="0.25">
      <c r="A10" s="12" t="s">
        <v>52</v>
      </c>
      <c r="B10" s="49" t="s">
        <v>54</v>
      </c>
      <c r="C10" s="15">
        <v>24</v>
      </c>
      <c r="D10" s="19">
        <v>5.86</v>
      </c>
      <c r="J10" s="31"/>
      <c r="K10" s="31"/>
      <c r="L10" s="31"/>
    </row>
    <row r="11" spans="1:12" x14ac:dyDescent="0.25">
      <c r="A11" s="12" t="s">
        <v>55</v>
      </c>
      <c r="B11" s="49" t="s">
        <v>54</v>
      </c>
      <c r="C11" s="15">
        <v>31.8</v>
      </c>
      <c r="D11" s="19">
        <v>4.47</v>
      </c>
      <c r="J11" s="31"/>
      <c r="K11" s="31"/>
      <c r="L11" s="31"/>
    </row>
    <row r="12" spans="1:12" x14ac:dyDescent="0.25">
      <c r="A12" s="12" t="s">
        <v>56</v>
      </c>
      <c r="B12" s="49" t="s">
        <v>54</v>
      </c>
      <c r="C12" s="15">
        <v>21.7</v>
      </c>
      <c r="D12" s="19">
        <v>5.43</v>
      </c>
      <c r="J12" s="31"/>
      <c r="K12" s="31"/>
      <c r="L12" s="31"/>
    </row>
    <row r="13" spans="1:12" x14ac:dyDescent="0.25">
      <c r="A13" s="12" t="s">
        <v>57</v>
      </c>
      <c r="B13" s="49" t="s">
        <v>54</v>
      </c>
      <c r="C13" s="15">
        <v>22.6</v>
      </c>
      <c r="D13" s="19">
        <v>4.92</v>
      </c>
    </row>
    <row r="14" spans="1:12" x14ac:dyDescent="0.25">
      <c r="A14" s="12" t="s">
        <v>58</v>
      </c>
      <c r="B14" s="49" t="s">
        <v>54</v>
      </c>
      <c r="C14" s="15">
        <v>28.3</v>
      </c>
      <c r="D14" s="19">
        <v>6.34</v>
      </c>
    </row>
    <row r="15" spans="1:12" x14ac:dyDescent="0.25">
      <c r="A15" s="12" t="s">
        <v>59</v>
      </c>
      <c r="B15" s="49" t="s">
        <v>54</v>
      </c>
      <c r="C15" s="15">
        <v>27.6</v>
      </c>
      <c r="D15" s="19">
        <v>6.01</v>
      </c>
    </row>
    <row r="16" spans="1:12" x14ac:dyDescent="0.25">
      <c r="A16" s="12" t="s">
        <v>60</v>
      </c>
      <c r="B16" s="49" t="s">
        <v>54</v>
      </c>
      <c r="C16" s="15">
        <v>20.6</v>
      </c>
      <c r="D16" s="19">
        <v>1.27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6"/>
  <sheetViews>
    <sheetView workbookViewId="0">
      <selection activeCell="B3" sqref="B3"/>
    </sheetView>
  </sheetViews>
  <sheetFormatPr defaultRowHeight="15" x14ac:dyDescent="0.25"/>
  <cols>
    <col min="1" max="1" width="9.140625" customWidth="1"/>
    <col min="2" max="2" width="14.42578125" customWidth="1"/>
    <col min="3" max="3" width="20.140625" bestFit="1" customWidth="1"/>
    <col min="4" max="4" width="16" customWidth="1"/>
    <col min="5" max="5" width="24.5703125" bestFit="1" customWidth="1"/>
    <col min="6" max="6" width="19.28515625" customWidth="1"/>
    <col min="7" max="7" width="20.140625" bestFit="1" customWidth="1"/>
    <col min="8" max="8" width="18.28515625" customWidth="1"/>
    <col min="10" max="10" width="14.28515625" bestFit="1" customWidth="1"/>
  </cols>
  <sheetData>
    <row r="2" spans="1:12" ht="26.25" x14ac:dyDescent="0.25">
      <c r="A2" s="44" t="s">
        <v>31</v>
      </c>
      <c r="B2" s="48" t="s">
        <v>33</v>
      </c>
      <c r="C2" s="41" t="s">
        <v>79</v>
      </c>
      <c r="D2" s="42" t="s">
        <v>80</v>
      </c>
      <c r="E2" s="46" t="s">
        <v>81</v>
      </c>
      <c r="F2" s="47" t="s">
        <v>82</v>
      </c>
      <c r="G2" s="46" t="s">
        <v>81</v>
      </c>
      <c r="H2" s="47" t="s">
        <v>82</v>
      </c>
      <c r="K2" s="40" t="s">
        <v>84</v>
      </c>
      <c r="L2" s="40" t="s">
        <v>85</v>
      </c>
    </row>
    <row r="3" spans="1:12" x14ac:dyDescent="0.25">
      <c r="A3" s="45" t="s">
        <v>39</v>
      </c>
      <c r="B3" s="49" t="s">
        <v>43</v>
      </c>
      <c r="C3" s="43">
        <v>37.6</v>
      </c>
      <c r="D3" s="43">
        <v>12.7</v>
      </c>
      <c r="J3" s="2" t="s">
        <v>83</v>
      </c>
    </row>
    <row r="4" spans="1:12" x14ac:dyDescent="0.25">
      <c r="A4" s="45" t="s">
        <v>42</v>
      </c>
      <c r="B4" s="49" t="s">
        <v>43</v>
      </c>
      <c r="C4" s="43">
        <v>47.3</v>
      </c>
      <c r="D4" s="43">
        <v>14.4</v>
      </c>
    </row>
    <row r="5" spans="1:12" ht="15.75" thickBot="1" x14ac:dyDescent="0.3">
      <c r="A5" s="45" t="s">
        <v>44</v>
      </c>
      <c r="B5" s="49" t="s">
        <v>51</v>
      </c>
      <c r="C5" s="43">
        <v>273.7</v>
      </c>
      <c r="D5" s="43">
        <v>15.8</v>
      </c>
    </row>
    <row r="6" spans="1:12" x14ac:dyDescent="0.25">
      <c r="A6" s="45" t="s">
        <v>47</v>
      </c>
      <c r="B6" s="49" t="s">
        <v>51</v>
      </c>
      <c r="C6" s="43">
        <v>130.1</v>
      </c>
      <c r="D6" s="43">
        <v>16.100000000000001</v>
      </c>
      <c r="J6" s="32" t="s">
        <v>72</v>
      </c>
      <c r="K6" s="33">
        <v>275</v>
      </c>
      <c r="L6" s="34">
        <v>1</v>
      </c>
    </row>
    <row r="7" spans="1:12" x14ac:dyDescent="0.25">
      <c r="A7" s="45" t="s">
        <v>48</v>
      </c>
      <c r="B7" s="49" t="s">
        <v>51</v>
      </c>
      <c r="C7" s="43">
        <v>119.5</v>
      </c>
      <c r="D7" s="43">
        <v>15.6</v>
      </c>
      <c r="J7" s="35" t="s">
        <v>73</v>
      </c>
      <c r="K7" s="31">
        <v>25</v>
      </c>
      <c r="L7" s="36">
        <v>1</v>
      </c>
    </row>
    <row r="8" spans="1:12" x14ac:dyDescent="0.25">
      <c r="A8" s="45" t="s">
        <v>49</v>
      </c>
      <c r="B8" s="49" t="s">
        <v>51</v>
      </c>
      <c r="C8" s="43">
        <v>73.599999999999994</v>
      </c>
      <c r="D8" s="43">
        <v>14.9</v>
      </c>
      <c r="J8" s="35" t="s">
        <v>74</v>
      </c>
      <c r="K8" s="31">
        <v>5</v>
      </c>
      <c r="L8" s="36">
        <v>3</v>
      </c>
    </row>
    <row r="9" spans="1:12" ht="26.25" thickBot="1" x14ac:dyDescent="0.3">
      <c r="A9" s="45" t="s">
        <v>50</v>
      </c>
      <c r="B9" s="49" t="s">
        <v>51</v>
      </c>
      <c r="C9" s="43">
        <v>74.900000000000006</v>
      </c>
      <c r="D9" s="43">
        <v>16.600000000000001</v>
      </c>
      <c r="J9" s="37" t="s">
        <v>75</v>
      </c>
      <c r="K9" s="38">
        <v>5</v>
      </c>
      <c r="L9" s="39">
        <v>26</v>
      </c>
    </row>
    <row r="10" spans="1:12" x14ac:dyDescent="0.25">
      <c r="A10" s="45" t="s">
        <v>52</v>
      </c>
      <c r="B10" s="49" t="s">
        <v>54</v>
      </c>
      <c r="C10" s="43">
        <v>46.9</v>
      </c>
      <c r="D10" s="43">
        <v>16.100000000000001</v>
      </c>
    </row>
    <row r="11" spans="1:12" x14ac:dyDescent="0.25">
      <c r="A11" s="45" t="s">
        <v>55</v>
      </c>
      <c r="B11" s="49" t="s">
        <v>54</v>
      </c>
      <c r="C11" s="43">
        <v>64.599999999999994</v>
      </c>
      <c r="D11" s="43">
        <v>15.7</v>
      </c>
    </row>
    <row r="12" spans="1:12" x14ac:dyDescent="0.25">
      <c r="A12" s="45" t="s">
        <v>56</v>
      </c>
      <c r="B12" s="49" t="s">
        <v>54</v>
      </c>
      <c r="C12" s="43">
        <v>28.1</v>
      </c>
      <c r="D12" s="43">
        <v>13.9</v>
      </c>
    </row>
    <row r="13" spans="1:12" x14ac:dyDescent="0.25">
      <c r="A13" s="45" t="s">
        <v>57</v>
      </c>
      <c r="B13" s="49" t="s">
        <v>54</v>
      </c>
      <c r="C13" s="43">
        <v>33.700000000000003</v>
      </c>
      <c r="D13" s="43">
        <v>10.199999999999999</v>
      </c>
    </row>
    <row r="14" spans="1:12" x14ac:dyDescent="0.25">
      <c r="A14" s="45" t="s">
        <v>58</v>
      </c>
      <c r="B14" s="49" t="s">
        <v>54</v>
      </c>
      <c r="C14" s="43">
        <v>64.3</v>
      </c>
      <c r="D14" s="43">
        <v>24.5</v>
      </c>
    </row>
    <row r="15" spans="1:12" x14ac:dyDescent="0.25">
      <c r="A15" s="45" t="s">
        <v>59</v>
      </c>
      <c r="B15" s="49" t="s">
        <v>54</v>
      </c>
      <c r="C15" s="43">
        <v>46.3</v>
      </c>
      <c r="D15" s="43">
        <v>21.1</v>
      </c>
    </row>
    <row r="16" spans="1:12" ht="25.5" x14ac:dyDescent="0.25">
      <c r="A16" s="45" t="s">
        <v>60</v>
      </c>
      <c r="B16" s="49" t="s">
        <v>54</v>
      </c>
      <c r="C16" s="43">
        <v>63.3</v>
      </c>
      <c r="D16" s="43">
        <v>11.7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Lipid-Sparklines</vt:lpstr>
      <vt:lpstr>Hepatic-Sparklines</vt:lpstr>
      <vt:lpstr>Lipid - Conditional </vt:lpstr>
      <vt:lpstr>Hepatic-Conditional</vt:lpstr>
      <vt:lpstr>ObesityAndAccess</vt:lpstr>
      <vt:lpstr>ObesityOnOwn</vt:lpstr>
      <vt:lpstr>ObesityAndAccessScatter</vt:lpstr>
      <vt:lpstr>SmokersAsthma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2018-01-02T18:41:59Z</dcterms:created>
  <dcterms:modified xsi:type="dcterms:W3CDTF">2018-04-12T14:34:37Z</dcterms:modified>
</cp:coreProperties>
</file>