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es\fgontier\Documents\MyBooks\architecture-notes\"/>
    </mc:Choice>
  </mc:AlternateContent>
  <bookViews>
    <workbookView xWindow="480" yWindow="30" windowWidth="14115" windowHeight="6465"/>
  </bookViews>
  <sheets>
    <sheet name="formules" sheetId="2" r:id="rId1"/>
    <sheet name="Feuil1" sheetId="1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F19" i="2" l="1"/>
  <c r="F17" i="2"/>
  <c r="F16" i="2"/>
  <c r="F4" i="2"/>
  <c r="F5" i="2"/>
  <c r="F7" i="2"/>
  <c r="F10" i="2" s="1"/>
  <c r="F9" i="2"/>
</calcChain>
</file>

<file path=xl/sharedStrings.xml><?xml version="1.0" encoding="utf-8"?>
<sst xmlns="http://schemas.openxmlformats.org/spreadsheetml/2006/main" count="62" uniqueCount="42">
  <si>
    <t xml:space="preserve">Temps de service </t>
  </si>
  <si>
    <t>λ</t>
  </si>
  <si>
    <t xml:space="preserve"> Taux d’arrivée des clients </t>
  </si>
  <si>
    <t>µ</t>
  </si>
  <si>
    <t>ρ</t>
  </si>
  <si>
    <t>nl</t>
  </si>
  <si>
    <t xml:space="preserve"> Nombre moyen de clients qui attendent d’être servis </t>
  </si>
  <si>
    <t>ns</t>
  </si>
  <si>
    <t xml:space="preserve"> Nombre moyen de clients dans le système (clients qui attendent et clients qui sont en train d’être servis) </t>
  </si>
  <si>
    <t>tl</t>
  </si>
  <si>
    <t xml:space="preserve"> Temps moyen d’attente en file</t>
  </si>
  <si>
    <t>ts</t>
  </si>
  <si>
    <t xml:space="preserve"> Temps moyen d’attente dans le système (temps d’attente en file, plus le temps de service) </t>
  </si>
  <si>
    <t>P0</t>
  </si>
  <si>
    <t xml:space="preserve"> Probabilité qu’il y ait zéro unité (client) dans le système</t>
  </si>
  <si>
    <t>Pn</t>
  </si>
  <si>
    <t xml:space="preserve"> Probabilité qu’il y ait n unités (clients) dans le système</t>
  </si>
  <si>
    <t>M</t>
  </si>
  <si>
    <t xml:space="preserve"> Nombre de serveurs</t>
  </si>
  <si>
    <t>1/µ</t>
  </si>
  <si>
    <t>λ/Mµ</t>
  </si>
  <si>
    <t>nl/λ</t>
  </si>
  <si>
    <t>tl + 1/µ = ns/λ</t>
  </si>
  <si>
    <t xml:space="preserve"> Taux d’utilisation du système (Le nombre moyen de clients en train d’être servis)</t>
  </si>
  <si>
    <t>situation donnée</t>
  </si>
  <si>
    <t>minutes</t>
  </si>
  <si>
    <t>Les clients d’une boulangerie se présentent généralement en matinée (calcul effectué
selon la loi de Poisson), à raison de 18 clients en moyenne à l’heure. On estime que
chaque vendeur au comptoir peut servir un client (temps distribué selon une loi exponentielle)
en moyenne en quatre minutes.</t>
  </si>
  <si>
    <t xml:space="preserve"> Taux de service  : dans la meme unite que λ, donc si durée d(en milliseconde) et que λ en (nb /s) alors cela donne  1 / d </t>
  </si>
  <si>
    <t>Formules valables dans un cas où le niveau de service est suffisant</t>
  </si>
  <si>
    <t>Taux</t>
  </si>
  <si>
    <t>Nombre</t>
  </si>
  <si>
    <t>nl+p = λ / (µ - λ)</t>
  </si>
  <si>
    <t>Temps</t>
  </si>
  <si>
    <t>1 - (λ/µ)</t>
  </si>
  <si>
    <t>Formules valables dans un cas où le niveau de service est insuffisant</t>
  </si>
  <si>
    <t>λ +  ( t ( λ - µ))</t>
  </si>
  <si>
    <t>Nombre de client dans la file d'attente à t</t>
  </si>
  <si>
    <t>t</t>
  </si>
  <si>
    <t>Temps maximal où la capacité de la file tienne</t>
  </si>
  <si>
    <t>(n - λ ) / ( λ  -  µ)</t>
  </si>
  <si>
    <t>n</t>
  </si>
  <si>
    <t>Capacité de la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</si>
</sst>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3" borderId="2" xfId="2" applyAlignment="1">
      <alignment horizontal="center" vertical="top" wrapText="1"/>
    </xf>
    <xf numFmtId="0" fontId="2" fillId="3" borderId="2" xfId="2"/>
    <xf numFmtId="0" fontId="2" fillId="3" borderId="2" xfId="2" applyAlignment="1">
      <alignment wrapText="1"/>
    </xf>
    <xf numFmtId="0" fontId="1" fillId="2" borderId="1" xfId="1" applyAlignment="1">
      <alignment horizontal="center" vertical="top" wrapText="1"/>
    </xf>
    <xf numFmtId="0" fontId="1" fillId="2" borderId="1" xfId="1"/>
    <xf numFmtId="0" fontId="1" fillId="2" borderId="1" xfId="1" applyAlignment="1">
      <alignment wrapText="1"/>
    </xf>
    <xf numFmtId="0" fontId="1" fillId="2" borderId="3" xfId="1" applyBorder="1"/>
  </cellXfs>
  <cellStyles count="3">
    <cellStyle name="Entrée" xfId="1" builtinId="20"/>
    <cellStyle name="Normal" xfId="0" builtinId="0"/>
    <cellStyle name="Sortie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2" workbookViewId="0">
      <selection activeCell="G20" sqref="G20"/>
    </sheetView>
  </sheetViews>
  <sheetFormatPr baseColWidth="10" defaultRowHeight="15" x14ac:dyDescent="0.25"/>
  <cols>
    <col min="4" max="4" width="62" style="1" customWidth="1"/>
    <col min="6" max="6" width="49.28515625" customWidth="1"/>
  </cols>
  <sheetData>
    <row r="1" spans="1:7" ht="105" x14ac:dyDescent="0.25">
      <c r="F1" s="2" t="s">
        <v>26</v>
      </c>
    </row>
    <row r="3" spans="1:7" ht="45" customHeight="1" x14ac:dyDescent="0.25">
      <c r="A3" s="3" t="s">
        <v>28</v>
      </c>
      <c r="B3" s="4" t="s">
        <v>1</v>
      </c>
      <c r="C3" s="4" t="s">
        <v>29</v>
      </c>
      <c r="D3" s="5" t="s">
        <v>2</v>
      </c>
      <c r="E3" s="4"/>
      <c r="F3">
        <v>18</v>
      </c>
    </row>
    <row r="4" spans="1:7" ht="30" x14ac:dyDescent="0.25">
      <c r="A4" s="3"/>
      <c r="B4" s="4" t="s">
        <v>3</v>
      </c>
      <c r="C4" s="4" t="s">
        <v>29</v>
      </c>
      <c r="D4" s="5" t="s">
        <v>27</v>
      </c>
      <c r="E4" s="4"/>
      <c r="F4">
        <f>60/4</f>
        <v>15</v>
      </c>
    </row>
    <row r="5" spans="1:7" ht="30" x14ac:dyDescent="0.25">
      <c r="A5" s="3"/>
      <c r="B5" s="4" t="s">
        <v>4</v>
      </c>
      <c r="C5" s="4" t="s">
        <v>29</v>
      </c>
      <c r="D5" s="5" t="s">
        <v>23</v>
      </c>
      <c r="E5" s="4" t="s">
        <v>20</v>
      </c>
      <c r="F5">
        <f>F3/F4</f>
        <v>1.2</v>
      </c>
    </row>
    <row r="6" spans="1:7" x14ac:dyDescent="0.25">
      <c r="A6" s="3"/>
      <c r="B6" s="4" t="s">
        <v>5</v>
      </c>
      <c r="C6" s="4" t="s">
        <v>30</v>
      </c>
      <c r="D6" s="5" t="s">
        <v>6</v>
      </c>
      <c r="E6" s="4"/>
      <c r="F6">
        <v>3.6</v>
      </c>
      <c r="G6" t="s">
        <v>24</v>
      </c>
    </row>
    <row r="7" spans="1:7" ht="30" x14ac:dyDescent="0.25">
      <c r="A7" s="3"/>
      <c r="B7" s="4" t="s">
        <v>7</v>
      </c>
      <c r="C7" s="4" t="s">
        <v>30</v>
      </c>
      <c r="D7" s="5" t="s">
        <v>8</v>
      </c>
      <c r="E7" s="4" t="s">
        <v>31</v>
      </c>
      <c r="F7">
        <f>F6+F5</f>
        <v>4.8</v>
      </c>
    </row>
    <row r="8" spans="1:7" x14ac:dyDescent="0.25">
      <c r="A8" s="3"/>
      <c r="B8" s="4" t="s">
        <v>19</v>
      </c>
      <c r="C8" s="4" t="s">
        <v>32</v>
      </c>
      <c r="D8" s="5" t="s">
        <v>0</v>
      </c>
      <c r="E8" s="4"/>
    </row>
    <row r="9" spans="1:7" x14ac:dyDescent="0.25">
      <c r="A9" s="3"/>
      <c r="B9" s="4" t="s">
        <v>9</v>
      </c>
      <c r="C9" s="4" t="s">
        <v>32</v>
      </c>
      <c r="D9" s="5" t="s">
        <v>10</v>
      </c>
      <c r="E9" s="4" t="s">
        <v>21</v>
      </c>
      <c r="F9">
        <f>60*F6/F3</f>
        <v>12</v>
      </c>
      <c r="G9" t="s">
        <v>25</v>
      </c>
    </row>
    <row r="10" spans="1:7" ht="30" x14ac:dyDescent="0.25">
      <c r="A10" s="3"/>
      <c r="B10" s="4" t="s">
        <v>11</v>
      </c>
      <c r="C10" s="4" t="s">
        <v>32</v>
      </c>
      <c r="D10" s="5" t="s">
        <v>12</v>
      </c>
      <c r="E10" s="4" t="s">
        <v>22</v>
      </c>
      <c r="F10">
        <f>60*F7/F3</f>
        <v>16</v>
      </c>
      <c r="G10" t="s">
        <v>25</v>
      </c>
    </row>
    <row r="11" spans="1:7" x14ac:dyDescent="0.25">
      <c r="A11" s="3"/>
      <c r="B11" s="4" t="s">
        <v>13</v>
      </c>
      <c r="C11" s="4"/>
      <c r="D11" s="5" t="s">
        <v>14</v>
      </c>
      <c r="E11" s="4" t="s">
        <v>33</v>
      </c>
    </row>
    <row r="12" spans="1:7" x14ac:dyDescent="0.25">
      <c r="A12" s="3"/>
      <c r="B12" s="4" t="s">
        <v>15</v>
      </c>
      <c r="C12" s="4"/>
      <c r="D12" s="5" t="s">
        <v>16</v>
      </c>
      <c r="E12" s="4"/>
    </row>
    <row r="13" spans="1:7" x14ac:dyDescent="0.25">
      <c r="A13" s="3"/>
      <c r="B13" s="4" t="s">
        <v>17</v>
      </c>
      <c r="C13" s="4"/>
      <c r="D13" s="5" t="s">
        <v>18</v>
      </c>
      <c r="E13" s="4"/>
    </row>
    <row r="15" spans="1:7" x14ac:dyDescent="0.25">
      <c r="A15" s="6" t="s">
        <v>34</v>
      </c>
      <c r="B15" s="7" t="s">
        <v>1</v>
      </c>
      <c r="C15" s="7" t="s">
        <v>29</v>
      </c>
      <c r="D15" s="8" t="s">
        <v>2</v>
      </c>
      <c r="E15" s="7"/>
      <c r="F15">
        <v>18</v>
      </c>
    </row>
    <row r="16" spans="1:7" ht="30" x14ac:dyDescent="0.25">
      <c r="A16" s="6"/>
      <c r="B16" s="7" t="s">
        <v>3</v>
      </c>
      <c r="C16" s="7" t="s">
        <v>29</v>
      </c>
      <c r="D16" s="8" t="s">
        <v>27</v>
      </c>
      <c r="E16" s="7"/>
      <c r="F16">
        <f>60/4</f>
        <v>15</v>
      </c>
    </row>
    <row r="17" spans="1:7" x14ac:dyDescent="0.25">
      <c r="A17" s="6"/>
      <c r="B17" s="7" t="s">
        <v>19</v>
      </c>
      <c r="C17" s="7" t="s">
        <v>32</v>
      </c>
      <c r="D17" s="8" t="s">
        <v>0</v>
      </c>
      <c r="E17" s="7"/>
      <c r="F17">
        <f>60/F16</f>
        <v>4</v>
      </c>
      <c r="G17" s="9" t="s">
        <v>25</v>
      </c>
    </row>
    <row r="18" spans="1:7" x14ac:dyDescent="0.25">
      <c r="A18" s="6"/>
      <c r="B18" s="7" t="s">
        <v>35</v>
      </c>
      <c r="C18" s="7" t="s">
        <v>30</v>
      </c>
      <c r="D18" s="8" t="s">
        <v>36</v>
      </c>
      <c r="E18" s="7"/>
    </row>
    <row r="19" spans="1:7" x14ac:dyDescent="0.25">
      <c r="A19" s="6"/>
      <c r="B19" s="7" t="s">
        <v>37</v>
      </c>
      <c r="C19" s="7" t="s">
        <v>32</v>
      </c>
      <c r="D19" s="8" t="s">
        <v>38</v>
      </c>
      <c r="E19" s="7" t="s">
        <v>39</v>
      </c>
      <c r="F19">
        <f>60*(F20-F15) /(F15-F16)</f>
        <v>40</v>
      </c>
      <c r="G19" s="9" t="s">
        <v>25</v>
      </c>
    </row>
    <row r="20" spans="1:7" x14ac:dyDescent="0.25">
      <c r="A20" s="6"/>
      <c r="B20" s="7" t="s">
        <v>40</v>
      </c>
      <c r="C20" s="7" t="s">
        <v>30</v>
      </c>
      <c r="D20" s="8" t="s">
        <v>41</v>
      </c>
      <c r="E20" s="7"/>
      <c r="F20">
        <v>20</v>
      </c>
    </row>
  </sheetData>
  <mergeCells count="2">
    <mergeCell ref="A3:A13"/>
    <mergeCell ref="A15:A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9"/>
    </sheetView>
  </sheetViews>
  <sheetFormatPr baseColWidth="10" defaultRowHeight="15" x14ac:dyDescent="0.25"/>
  <cols>
    <col min="1" max="1" width="20.140625" bestFit="1" customWidth="1"/>
    <col min="2" max="2" width="20.7109375" bestFit="1" customWidth="1"/>
    <col min="3" max="3" width="16.140625" bestFit="1" customWidth="1"/>
    <col min="4" max="4" width="21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formules</vt:lpstr>
      <vt:lpstr>Feuil1</vt:lpstr>
      <vt:lpstr>Feuil3</vt:lpstr>
    </vt:vector>
  </TitlesOfParts>
  <Company>Sopra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fgontier</dc:creator>
  <cp:lastModifiedBy>fgontier</cp:lastModifiedBy>
  <dcterms:created xsi:type="dcterms:W3CDTF">2016-03-11T13:45:33Z</dcterms:created>
  <dcterms:modified xsi:type="dcterms:W3CDTF">2017-10-25T12:43:06Z</dcterms:modified>
</cp:coreProperties>
</file>