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nk\Documents\GITHUB\TIMEFØRING\"/>
    </mc:Choice>
  </mc:AlternateContent>
  <xr:revisionPtr revIDLastSave="0" documentId="13_ncr:1_{66F24278-5F14-4BBD-A31F-4FF981F64372}" xr6:coauthVersionLast="47" xr6:coauthVersionMax="47" xr10:uidLastSave="{00000000-0000-0000-0000-000000000000}"/>
  <bookViews>
    <workbookView xWindow="-27360" yWindow="3495" windowWidth="21600" windowHeight="11385" xr2:uid="{BC6CA596-D080-418A-9B2E-F4EE2A93C7D9}"/>
  </bookViews>
  <sheets>
    <sheet name="Timeliste" sheetId="1" r:id="rId1"/>
    <sheet name="DO NOT TOUCH" sheetId="58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58" l="1"/>
  <c r="E6" i="58" s="1"/>
  <c r="F6" i="58" s="1"/>
  <c r="C43" i="58"/>
  <c r="K43" i="58" s="1"/>
  <c r="B43" i="58"/>
  <c r="C42" i="58"/>
  <c r="I42" i="58" s="1"/>
  <c r="B42" i="58"/>
  <c r="C41" i="58"/>
  <c r="K41" i="58" s="1"/>
  <c r="B41" i="58"/>
  <c r="C40" i="58"/>
  <c r="I40" i="58" s="1"/>
  <c r="B40" i="58"/>
  <c r="C39" i="58"/>
  <c r="K39" i="58" s="1"/>
  <c r="B39" i="58"/>
  <c r="C38" i="58"/>
  <c r="I38" i="58" s="1"/>
  <c r="B38" i="58"/>
  <c r="C37" i="58"/>
  <c r="K37" i="58" s="1"/>
  <c r="B37" i="58"/>
  <c r="C36" i="58"/>
  <c r="I36" i="58" s="1"/>
  <c r="B36" i="58"/>
  <c r="C35" i="58"/>
  <c r="K35" i="58" s="1"/>
  <c r="B35" i="58"/>
  <c r="C34" i="58"/>
  <c r="I34" i="58" s="1"/>
  <c r="B34" i="58"/>
  <c r="C33" i="58"/>
  <c r="K33" i="58" s="1"/>
  <c r="B33" i="58"/>
  <c r="C32" i="58"/>
  <c r="I32" i="58" s="1"/>
  <c r="B32" i="58"/>
  <c r="C31" i="58"/>
  <c r="K31" i="58" s="1"/>
  <c r="B31" i="58"/>
  <c r="C30" i="58"/>
  <c r="I30" i="58" s="1"/>
  <c r="B30" i="58"/>
  <c r="C29" i="58"/>
  <c r="K29" i="58" s="1"/>
  <c r="B29" i="58"/>
  <c r="C28" i="58"/>
  <c r="I28" i="58" s="1"/>
  <c r="B28" i="58"/>
  <c r="C27" i="58"/>
  <c r="K27" i="58" s="1"/>
  <c r="B27" i="58"/>
  <c r="C26" i="58"/>
  <c r="I26" i="58" s="1"/>
  <c r="B26" i="58"/>
  <c r="C25" i="58"/>
  <c r="K25" i="58" s="1"/>
  <c r="B25" i="58"/>
  <c r="C24" i="58"/>
  <c r="G38" i="58" l="1"/>
  <c r="E26" i="58"/>
  <c r="K26" i="58"/>
  <c r="G26" i="58"/>
  <c r="K28" i="58"/>
  <c r="G40" i="58"/>
  <c r="F26" i="58"/>
  <c r="J26" i="58"/>
  <c r="G28" i="58"/>
  <c r="J38" i="58"/>
  <c r="K38" i="58"/>
  <c r="E28" i="58"/>
  <c r="E38" i="58"/>
  <c r="F28" i="58"/>
  <c r="F38" i="58"/>
  <c r="G34" i="58"/>
  <c r="I29" i="58"/>
  <c r="J29" i="58"/>
  <c r="F35" i="58"/>
  <c r="G39" i="58"/>
  <c r="K34" i="58"/>
  <c r="G35" i="58"/>
  <c r="H35" i="58"/>
  <c r="I35" i="58"/>
  <c r="E40" i="58"/>
  <c r="J35" i="58"/>
  <c r="E32" i="58"/>
  <c r="F32" i="58"/>
  <c r="G32" i="58"/>
  <c r="G37" i="58"/>
  <c r="E42" i="58"/>
  <c r="J32" i="58"/>
  <c r="I37" i="58"/>
  <c r="K32" i="58"/>
  <c r="G41" i="58"/>
  <c r="H41" i="58"/>
  <c r="F41" i="58"/>
  <c r="I27" i="58"/>
  <c r="G30" i="58"/>
  <c r="G33" i="58"/>
  <c r="E36" i="58"/>
  <c r="J41" i="58"/>
  <c r="J27" i="58"/>
  <c r="J30" i="58"/>
  <c r="H33" i="58"/>
  <c r="F36" i="58"/>
  <c r="F39" i="58"/>
  <c r="K30" i="58"/>
  <c r="G36" i="58"/>
  <c r="F30" i="58"/>
  <c r="I33" i="58"/>
  <c r="F25" i="58"/>
  <c r="J33" i="58"/>
  <c r="J36" i="58"/>
  <c r="H39" i="58"/>
  <c r="F42" i="58"/>
  <c r="K36" i="58"/>
  <c r="I39" i="58"/>
  <c r="G42" i="58"/>
  <c r="H27" i="58"/>
  <c r="J39" i="58"/>
  <c r="J42" i="58"/>
  <c r="F27" i="58"/>
  <c r="H25" i="58"/>
  <c r="G31" i="58"/>
  <c r="E34" i="58"/>
  <c r="K42" i="58"/>
  <c r="G27" i="58"/>
  <c r="F33" i="58"/>
  <c r="G25" i="58"/>
  <c r="F31" i="58"/>
  <c r="I25" i="58"/>
  <c r="J25" i="58"/>
  <c r="J28" i="58"/>
  <c r="H31" i="58"/>
  <c r="F34" i="58"/>
  <c r="F37" i="58"/>
  <c r="E30" i="58"/>
  <c r="I31" i="58"/>
  <c r="J31" i="58"/>
  <c r="J34" i="58"/>
  <c r="H37" i="58"/>
  <c r="F40" i="58"/>
  <c r="F43" i="58"/>
  <c r="F29" i="58"/>
  <c r="J37" i="58"/>
  <c r="J40" i="58"/>
  <c r="H43" i="58"/>
  <c r="I41" i="58"/>
  <c r="G43" i="58"/>
  <c r="G29" i="58"/>
  <c r="K40" i="58"/>
  <c r="I43" i="58"/>
  <c r="H29" i="58"/>
  <c r="J43" i="58"/>
  <c r="F24" i="58"/>
  <c r="G6" i="58"/>
  <c r="H26" i="58"/>
  <c r="H28" i="58"/>
  <c r="H30" i="58"/>
  <c r="H32" i="58"/>
  <c r="H34" i="58"/>
  <c r="H36" i="58"/>
  <c r="H38" i="58"/>
  <c r="H40" i="58"/>
  <c r="H42" i="58"/>
  <c r="E24" i="58"/>
  <c r="E25" i="58"/>
  <c r="E27" i="58"/>
  <c r="E29" i="58"/>
  <c r="E31" i="58"/>
  <c r="E33" i="58"/>
  <c r="E35" i="58"/>
  <c r="E37" i="58"/>
  <c r="E39" i="58"/>
  <c r="E41" i="58"/>
  <c r="E43" i="58"/>
  <c r="D26" i="58" l="1"/>
  <c r="D27" i="58"/>
  <c r="D38" i="58"/>
  <c r="D42" i="58"/>
  <c r="D32" i="58"/>
  <c r="D31" i="58"/>
  <c r="D37" i="58"/>
  <c r="D35" i="58"/>
  <c r="D29" i="58"/>
  <c r="D25" i="58"/>
  <c r="D40" i="58"/>
  <c r="D36" i="58"/>
  <c r="D34" i="58"/>
  <c r="D30" i="58"/>
  <c r="D33" i="58"/>
  <c r="D43" i="58"/>
  <c r="D41" i="58"/>
  <c r="D28" i="58"/>
  <c r="D39" i="58"/>
  <c r="H6" i="58"/>
  <c r="G24" i="58"/>
  <c r="I6" i="58" l="1"/>
  <c r="H24" i="58"/>
  <c r="G27" i="1" l="1"/>
  <c r="G31" i="1"/>
  <c r="G35" i="1"/>
  <c r="G40" i="1"/>
  <c r="G42" i="1"/>
  <c r="G26" i="1"/>
  <c r="G28" i="1"/>
  <c r="G33" i="1"/>
  <c r="G37" i="1"/>
  <c r="G43" i="1"/>
  <c r="G29" i="1"/>
  <c r="G38" i="1"/>
  <c r="G39" i="1"/>
  <c r="G30" i="1"/>
  <c r="G32" i="1"/>
  <c r="G34" i="1"/>
  <c r="G36" i="1"/>
  <c r="G41" i="1"/>
  <c r="I24" i="58"/>
  <c r="J6" i="58"/>
  <c r="E46" i="1" l="1"/>
  <c r="G25" i="1"/>
  <c r="H25" i="1" s="1"/>
  <c r="J24" i="58"/>
  <c r="K6" i="58"/>
  <c r="K24" i="58" s="1"/>
  <c r="H27" i="1" l="1"/>
  <c r="H32" i="1"/>
  <c r="H40" i="1"/>
  <c r="H26" i="1"/>
  <c r="H28" i="1"/>
  <c r="H37" i="1"/>
  <c r="H38" i="1"/>
  <c r="H35" i="1"/>
  <c r="H30" i="1"/>
  <c r="H31" i="1"/>
  <c r="H43" i="1"/>
  <c r="H39" i="1"/>
  <c r="H36" i="1"/>
  <c r="H42" i="1"/>
  <c r="H41" i="1"/>
  <c r="H33" i="1"/>
  <c r="H29" i="1"/>
  <c r="H34" i="1"/>
  <c r="G46" i="1" l="1"/>
  <c r="J25" i="1"/>
  <c r="J26" i="1"/>
  <c r="J43" i="1"/>
  <c r="J33" i="1"/>
  <c r="J36" i="1"/>
  <c r="J41" i="1"/>
  <c r="J31" i="1"/>
  <c r="J32" i="1"/>
  <c r="J40" i="1"/>
  <c r="J35" i="1"/>
  <c r="J38" i="1"/>
  <c r="J34" i="1"/>
  <c r="J30" i="1"/>
  <c r="J28" i="1"/>
  <c r="J29" i="1"/>
  <c r="J27" i="1"/>
  <c r="J42" i="1"/>
  <c r="J37" i="1"/>
  <c r="J39" i="1"/>
</calcChain>
</file>

<file path=xl/sharedStrings.xml><?xml version="1.0" encoding="utf-8"?>
<sst xmlns="http://schemas.openxmlformats.org/spreadsheetml/2006/main" count="75" uniqueCount="54">
  <si>
    <t>Total andel</t>
  </si>
  <si>
    <t>Budsjettert</t>
  </si>
  <si>
    <t>Timer Oppbrukt</t>
  </si>
  <si>
    <t>Prosjektnr</t>
  </si>
  <si>
    <t>Prosjekter</t>
  </si>
  <si>
    <t>SUM</t>
  </si>
  <si>
    <t>REG</t>
  </si>
  <si>
    <t>UkeNR</t>
  </si>
  <si>
    <t>MAN</t>
  </si>
  <si>
    <t>TIR</t>
  </si>
  <si>
    <t>ONS</t>
  </si>
  <si>
    <t>TOR</t>
  </si>
  <si>
    <t>FRE</t>
  </si>
  <si>
    <t>LØR</t>
  </si>
  <si>
    <t>SØN</t>
  </si>
  <si>
    <t>06:00-07:00</t>
  </si>
  <si>
    <t>07:00-08:00</t>
  </si>
  <si>
    <t>08:00-09:00</t>
  </si>
  <si>
    <t>09:00-10:00</t>
  </si>
  <si>
    <t>10:00-11:00</t>
  </si>
  <si>
    <t>11:00-12:00</t>
  </si>
  <si>
    <t>12:30-13:00</t>
  </si>
  <si>
    <t>13:00-14:00</t>
  </si>
  <si>
    <t>14:00-15:00</t>
  </si>
  <si>
    <t>15:00-16:00</t>
  </si>
  <si>
    <t>16:00-17:00</t>
  </si>
  <si>
    <t>17:00-18:00</t>
  </si>
  <si>
    <t>18:00-19:00</t>
  </si>
  <si>
    <t>19:00-20:00</t>
  </si>
  <si>
    <t>20:00-21:00</t>
  </si>
  <si>
    <t>Timer Tot</t>
  </si>
  <si>
    <t>Ansattnr</t>
  </si>
  <si>
    <t>Ansatt Navn</t>
  </si>
  <si>
    <t>Fredrik Nerol Beilegaard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</si>
  <si>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</si>
  <si>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</si>
  <si>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</si>
  <si>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</si>
  <si>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</si>
  <si>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</si>
  <si>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</si>
  <si>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</si>
  <si>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</si>
  <si>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</si>
  <si>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</si>
  <si>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</si>
  <si>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</si>
  <si>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</si>
  <si>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</si>
  <si>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</si>
  <si>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</si>
  <si>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</si>
  <si>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ÅR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</si>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</sst>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 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1" fillId="0" borderId="1" xfId="0" applyFont="1" applyBorder="1"/>
    <xf numFmtId="20" fontId="1" fillId="0" borderId="1" xfId="0" applyNumberFormat="1" applyFont="1" applyBorder="1"/>
    <xf numFmtId="0" fontId="0" fillId="3" borderId="1" xfId="0" applyFill="1" applyBorder="1"/>
    <xf numFmtId="1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1" fillId="0" borderId="1" xfId="0" applyNumberFormat="1" applyFont="1" applyBorder="1"/>
    <xf numFmtId="0" fontId="5" fillId="0" borderId="4" xfId="0" applyFont="1" applyBorder="1"/>
    <xf numFmtId="0" fontId="5" fillId="0" borderId="5" xfId="0" applyFont="1" applyBorder="1"/>
    <xf numFmtId="0" fontId="3" fillId="0" borderId="5" xfId="0" applyFont="1" applyBorder="1"/>
    <xf numFmtId="0" fontId="0" fillId="0" borderId="3" xfId="0" applyBorder="1"/>
    <xf numFmtId="20" fontId="1" fillId="0" borderId="6" xfId="0" applyNumberFormat="1" applyFont="1" applyBorder="1"/>
    <xf numFmtId="0" fontId="0" fillId="4" borderId="6" xfId="0" applyFill="1" applyBorder="1"/>
    <xf numFmtId="20" fontId="1" fillId="0" borderId="2" xfId="0" applyNumberFormat="1" applyFont="1" applyBorder="1"/>
    <xf numFmtId="0" fontId="0" fillId="4" borderId="2" xfId="0" applyFill="1" applyBorder="1"/>
    <xf numFmtId="0" fontId="0" fillId="2" borderId="7" xfId="0" applyFill="1" applyBorder="1"/>
    <xf numFmtId="0" fontId="6" fillId="2" borderId="1" xfId="0" applyFont="1" applyFill="1" applyBorder="1"/>
    <xf numFmtId="0" fontId="0" fillId="0" borderId="0" xfId="0" quotePrefix="1"/>
    <xf numFmtId="10" fontId="0" fillId="0" borderId="1" xfId="0" applyNumberFormat="1" applyBorder="1"/>
    <xf numFmtId="164" fontId="0" fillId="0" borderId="1" xfId="0" applyNumberFormat="1" applyBorder="1"/>
    <xf numFmtId="0" fontId="7" fillId="0" borderId="4" xfId="0" applyFont="1" applyBorder="1" applyAlignment="1">
      <alignment horizontal="left"/>
    </xf>
    <xf numFmtId="0" fontId="0" fillId="3" borderId="1" xfId="0" quotePrefix="1" applyFill="1" applyBorder="1"/>
    <xf numFmtId="0" fontId="0" fillId="0" borderId="1" xfId="0" quotePrefix="1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</cellXfs>
  <cellStyles count="1">
    <cellStyle name="Normal" xfId="0" builtinId="0"/>
  </cellStyles>
  <dxfs count="55">
    <dxf>
      <font>
        <color rgb="FFF2F2F2"/>
      </font>
      <fill>
        <patternFill patternType="solid">
          <bgColor rgb="FF548235"/>
        </patternFill>
      </fill>
    </dxf>
    <dxf>
      <font>
        <color rgb="FFFFFFFF"/>
      </font>
      <fill>
        <patternFill patternType="solid">
          <bgColor rgb="FFBF8F00"/>
        </patternFill>
      </fill>
    </dxf>
    <dxf>
      <font>
        <color rgb="FFF2F2F2"/>
      </font>
      <fill>
        <patternFill patternType="solid">
          <bgColor rgb="FF548235"/>
        </patternFill>
      </fill>
    </dxf>
    <dxf>
      <font>
        <color rgb="FFFFFFFF"/>
      </font>
      <fill>
        <patternFill patternType="solid">
          <bgColor rgb="FFBF8F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339966"/>
        </patternFill>
      </fill>
    </dxf>
    <dxf>
      <fill>
        <patternFill patternType="solid">
          <bgColor rgb="FFFF6699"/>
        </patternFill>
      </fill>
    </dxf>
    <dxf>
      <fill>
        <patternFill>
          <bgColor rgb="FFFFCCCC"/>
        </patternFill>
      </fill>
    </dxf>
    <dxf>
      <fill>
        <patternFill>
          <bgColor rgb="FF009999"/>
        </patternFill>
      </fill>
    </dxf>
    <dxf>
      <fill>
        <patternFill>
          <bgColor rgb="FF6600FF"/>
        </patternFill>
      </fill>
    </dxf>
    <dxf>
      <fill>
        <patternFill>
          <bgColor rgb="FFFF330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336699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33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bgColor rgb="FFFF6699"/>
        </patternFill>
      </fill>
    </dxf>
    <dxf>
      <fill>
        <patternFill>
          <bgColor rgb="FFFFCCCC"/>
        </patternFill>
      </fill>
    </dxf>
    <dxf>
      <fill>
        <patternFill>
          <bgColor rgb="FF009999"/>
        </patternFill>
      </fill>
    </dxf>
    <dxf>
      <fill>
        <patternFill>
          <bgColor rgb="FF6600FF"/>
        </patternFill>
      </fill>
    </dxf>
    <dxf>
      <fill>
        <patternFill>
          <bgColor rgb="FFFF330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336699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Light16"/>
  <colors>
    <mruColors>
      <color rgb="FF339966"/>
      <color rgb="FF9900CC"/>
      <color rgb="FF336699"/>
      <color rgb="FFFFFF00"/>
      <color rgb="FFFF3300"/>
      <color rgb="FF6600FF"/>
      <color rgb="FF009999"/>
      <color rgb="FFFFCCCC"/>
      <color rgb="FFFF6699"/>
      <color rgb="FFD99F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425823</xdr:colOff>
      <xdr:row>47</xdr:row>
      <xdr:rowOff>100853</xdr:rowOff>
    </xdr:from>
    <xdr:to>
      <xdr:col>3</xdr:col>
      <xdr:colOff>1008530</xdr:colOff>
      <xdr:row>50</xdr:row>
      <xdr:rowOff>0</xdr:rowOff>
    </xdr:to>
    <xdr:sp macro="[0]!RectangleRoundedCorners1_Click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922F9FF-6E0C-C694-E028-87584EA04696}"/>
            </a:ext>
          </a:extLst>
        </xdr:cNvPr>
        <xdr:cNvSpPr/>
      </xdr:nvSpPr>
      <xdr:spPr>
        <a:xfrm>
          <a:off x="1770529" y="5065059"/>
          <a:ext cx="2061883" cy="47064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Ny Uke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E9D54-53F3-4F00-B0CD-E4B004DCA01C}">
  <sheetPr codeName="Sheet1">
    <pageSetUpPr fitToPage="1"/>
  </sheetPr>
  <dimension ref="A1:L49"/>
  <sheetViews>
    <sheetView tabSelected="1" topLeftCell="B21" zoomScale="85" zoomScaleNormal="85" workbookViewId="0">
      <selection activeCell="P35" sqref="P35"/>
    </sheetView>
  </sheetViews>
  <sheetFormatPr defaultColWidth="9.140625" defaultRowHeight="15" x14ac:dyDescent="0.25"/>
  <cols>
    <col min="1" max="1" width="10.140625" hidden="1" customWidth="1"/>
    <col min="2" max="2" width="2.140625" customWidth="1"/>
    <col min="3" max="3" width="22.140625" customWidth="1"/>
    <col min="4" max="4" width="27.85546875" customWidth="1"/>
    <col min="5" max="6" width="4.5703125" customWidth="1"/>
    <col min="7" max="7" width="7" customWidth="1"/>
    <col min="8" max="8" width="10.85546875" bestFit="1" customWidth="1"/>
    <col min="9" max="9" width="11" bestFit="1" customWidth="1"/>
    <col min="10" max="10" width="15.140625" bestFit="1" customWidth="1"/>
  </cols>
  <sheetData>
    <row r="1" ht="15.75" hidden="1" customHeight="1" x14ac:dyDescent="0.25"/>
    <row r="2" hidden="1" x14ac:dyDescent="0.25"/>
    <row r="3" hidden="1" x14ac:dyDescent="0.25"/>
    <row r="4" hidden="1" x14ac:dyDescent="0.25"/>
    <row r="5" hidden="1" x14ac:dyDescent="0.25"/>
    <row r="6" hidden="1" x14ac:dyDescent="0.25"/>
    <row r="7" hidden="1" x14ac:dyDescent="0.25"/>
    <row r="8" hidden="1" x14ac:dyDescent="0.25"/>
    <row r="9" hidden="1" x14ac:dyDescent="0.25"/>
    <row r="10" hidden="1" x14ac:dyDescent="0.25"/>
    <row r="11" hidden="1" x14ac:dyDescent="0.25"/>
    <row r="12" hidden="1" x14ac:dyDescent="0.25"/>
    <row r="13" hidden="1" x14ac:dyDescent="0.25"/>
    <row r="14" hidden="1" x14ac:dyDescent="0.25"/>
    <row r="15" hidden="1" x14ac:dyDescent="0.25"/>
    <row r="16" hidden="1" x14ac:dyDescent="0.25"/>
    <row r="17" spans="3:10" hidden="1" x14ac:dyDescent="0.25"/>
    <row r="18" spans="3:10" hidden="1" x14ac:dyDescent="0.25"/>
    <row r="19" spans="3:10" hidden="1" x14ac:dyDescent="0.25"/>
    <row r="20" spans="3:10" hidden="1" x14ac:dyDescent="0.25"/>
    <row r="21" spans="3:10" ht="36" x14ac:dyDescent="0.55000000000000004">
      <c r="C21" s="28" t="s">
        <v>52</v>
      </c>
      <c r="D21" s="29">
        <v>2022</v>
      </c>
    </row>
    <row r="22" spans="3:10" x14ac:dyDescent="0.25">
      <c r="C22" s="4" t="s">
        <v>31</v>
      </c>
      <c r="D22" s="4" t="s">
        <v>32</v>
      </c>
      <c r="E22" s="27"/>
      <c r="F22" s="27"/>
      <c r="G22" s="27"/>
      <c r="H22" s="27"/>
      <c r="I22" s="27"/>
      <c r="J22" s="27"/>
    </row>
    <row r="23" spans="3:10" x14ac:dyDescent="0.25">
      <c r="C23" s="1">
        <v>1234</v>
      </c>
      <c r="D23" s="1" t="s">
        <v>33</v>
      </c>
      <c r="E23" s="27"/>
      <c r="F23" s="27"/>
      <c r="G23" s="27"/>
      <c r="H23" s="27"/>
      <c r="I23" s="27"/>
      <c r="J23" s="27"/>
    </row>
    <row r="24" spans="3:10" x14ac:dyDescent="0.25">
      <c r="C24" s="4" t="s">
        <v>3</v>
      </c>
      <c r="D24" s="4" t="s">
        <v>4</v>
      </c>
      <c r="E24" s="4"/>
      <c r="F24" s="4"/>
      <c r="G24" s="4" t="s">
        <v>5</v>
      </c>
      <c r="H24" s="4" t="s">
        <v>0</v>
      </c>
      <c r="I24" s="4" t="s">
        <v>1</v>
      </c>
      <c r="J24" s="4" t="s">
        <v>2</v>
      </c>
    </row>
    <row r="25" spans="3:10" x14ac:dyDescent="0.25">
      <c r="C25" s="25" t="s">
        <v>53</v>
      </c>
      <c r="D25" s="24" t="s">
        <v>53</v>
      </c>
      <c r="E25" s="1"/>
      <c r="F25" s="1"/>
      <c r="G25" s="1">
        <f>SUM(E25:F25)</f>
        <v>0</v>
      </c>
      <c r="H25" s="22" t="e">
        <f>G25/SUM($G$25:$G$43)</f>
        <v>#DIV/0!</v>
      </c>
      <c r="I25" s="1">
        <v>0</v>
      </c>
      <c r="J25" s="21" t="e">
        <f>G25/I25</f>
        <v>#DIV/0!</v>
      </c>
    </row>
    <row r="26" spans="3:10" x14ac:dyDescent="0.25">
      <c r="C26" s="25" t="s">
        <v>34</v>
      </c>
      <c r="D26" s="24" t="s">
        <v>34</v>
      </c>
      <c r="E26" s="1"/>
      <c r="F26" s="1"/>
      <c r="G26" s="1">
        <f t="shared" ref="G26:G43" si="0">SUM(E26:F26)</f>
        <v>0</v>
      </c>
      <c r="H26" s="22" t="e">
        <f t="shared" ref="H26:H43" si="1">G26/SUM($G$25:$G$43)</f>
        <v>#DIV/0!</v>
      </c>
      <c r="I26" s="1">
        <v>0</v>
      </c>
      <c r="J26" s="21" t="e">
        <f t="shared" ref="J26:J43" si="2">G26/I26</f>
        <v>#DIV/0!</v>
      </c>
    </row>
    <row r="27" spans="3:10" x14ac:dyDescent="0.25">
      <c r="C27" s="25" t="s">
        <v>35</v>
      </c>
      <c r="D27" s="24" t="s">
        <v>35</v>
      </c>
      <c r="E27" s="1"/>
      <c r="F27" s="1"/>
      <c r="G27" s="1">
        <f t="shared" si="0"/>
        <v>0</v>
      </c>
      <c r="H27" s="22" t="e">
        <f t="shared" si="1"/>
        <v>#DIV/0!</v>
      </c>
      <c r="I27" s="1">
        <v>0</v>
      </c>
      <c r="J27" s="21" t="e">
        <f t="shared" si="2"/>
        <v>#DIV/0!</v>
      </c>
    </row>
    <row r="28" spans="3:10" x14ac:dyDescent="0.25">
      <c r="C28" s="25" t="s">
        <v>36</v>
      </c>
      <c r="D28" s="24" t="s">
        <v>36</v>
      </c>
      <c r="E28" s="1"/>
      <c r="F28" s="1"/>
      <c r="G28" s="1">
        <f t="shared" si="0"/>
        <v>0</v>
      </c>
      <c r="H28" s="22" t="e">
        <f t="shared" si="1"/>
        <v>#DIV/0!</v>
      </c>
      <c r="I28" s="1">
        <v>0</v>
      </c>
      <c r="J28" s="21" t="e">
        <f t="shared" si="2"/>
        <v>#DIV/0!</v>
      </c>
    </row>
    <row r="29" spans="3:10" x14ac:dyDescent="0.25">
      <c r="C29" s="25" t="s">
        <v>37</v>
      </c>
      <c r="D29" s="24" t="s">
        <v>37</v>
      </c>
      <c r="E29" s="1"/>
      <c r="F29" s="1"/>
      <c r="G29" s="1">
        <f t="shared" si="0"/>
        <v>0</v>
      </c>
      <c r="H29" s="22" t="e">
        <f t="shared" si="1"/>
        <v>#DIV/0!</v>
      </c>
      <c r="I29" s="1">
        <v>0</v>
      </c>
      <c r="J29" s="21" t="e">
        <f t="shared" si="2"/>
        <v>#DIV/0!</v>
      </c>
    </row>
    <row r="30" spans="3:10" x14ac:dyDescent="0.25">
      <c r="C30" s="25" t="s">
        <v>38</v>
      </c>
      <c r="D30" s="24" t="s">
        <v>38</v>
      </c>
      <c r="E30" s="1"/>
      <c r="F30" s="1"/>
      <c r="G30" s="1">
        <f t="shared" si="0"/>
        <v>0</v>
      </c>
      <c r="H30" s="22" t="e">
        <f t="shared" si="1"/>
        <v>#DIV/0!</v>
      </c>
      <c r="I30" s="1">
        <v>0</v>
      </c>
      <c r="J30" s="21" t="e">
        <f t="shared" si="2"/>
        <v>#DIV/0!</v>
      </c>
    </row>
    <row r="31" spans="3:10" x14ac:dyDescent="0.25">
      <c r="C31" s="25" t="s">
        <v>39</v>
      </c>
      <c r="D31" s="24" t="s">
        <v>39</v>
      </c>
      <c r="E31" s="1"/>
      <c r="F31" s="1"/>
      <c r="G31" s="1">
        <f t="shared" si="0"/>
        <v>0</v>
      </c>
      <c r="H31" s="22" t="e">
        <f t="shared" si="1"/>
        <v>#DIV/0!</v>
      </c>
      <c r="I31" s="1">
        <v>0</v>
      </c>
      <c r="J31" s="21" t="e">
        <f t="shared" si="2"/>
        <v>#DIV/0!</v>
      </c>
    </row>
    <row r="32" spans="3:10" x14ac:dyDescent="0.25">
      <c r="C32" s="25" t="s">
        <v>40</v>
      </c>
      <c r="D32" s="24" t="s">
        <v>40</v>
      </c>
      <c r="E32" s="1"/>
      <c r="F32" s="1"/>
      <c r="G32" s="1">
        <f t="shared" si="0"/>
        <v>0</v>
      </c>
      <c r="H32" s="22" t="e">
        <f t="shared" si="1"/>
        <v>#DIV/0!</v>
      </c>
      <c r="I32" s="1">
        <v>0</v>
      </c>
      <c r="J32" s="21" t="e">
        <f t="shared" si="2"/>
        <v>#DIV/0!</v>
      </c>
    </row>
    <row r="33" spans="3:12" x14ac:dyDescent="0.25">
      <c r="C33" s="25" t="s">
        <v>41</v>
      </c>
      <c r="D33" s="24" t="s">
        <v>41</v>
      </c>
      <c r="E33" s="1"/>
      <c r="F33" s="1"/>
      <c r="G33" s="1">
        <f t="shared" si="0"/>
        <v>0</v>
      </c>
      <c r="H33" s="22" t="e">
        <f t="shared" si="1"/>
        <v>#DIV/0!</v>
      </c>
      <c r="I33" s="1">
        <v>0</v>
      </c>
      <c r="J33" s="21" t="e">
        <f t="shared" si="2"/>
        <v>#DIV/0!</v>
      </c>
    </row>
    <row r="34" spans="3:12" x14ac:dyDescent="0.25">
      <c r="C34" s="25" t="s">
        <v>42</v>
      </c>
      <c r="D34" s="24" t="s">
        <v>42</v>
      </c>
      <c r="E34" s="1"/>
      <c r="F34" s="1"/>
      <c r="G34" s="1">
        <f t="shared" si="0"/>
        <v>0</v>
      </c>
      <c r="H34" s="22" t="e">
        <f t="shared" si="1"/>
        <v>#DIV/0!</v>
      </c>
      <c r="I34" s="1">
        <v>0</v>
      </c>
      <c r="J34" s="21" t="e">
        <f t="shared" si="2"/>
        <v>#DIV/0!</v>
      </c>
      <c r="L34" s="20"/>
    </row>
    <row r="35" spans="3:12" x14ac:dyDescent="0.25">
      <c r="C35" s="25" t="s">
        <v>43</v>
      </c>
      <c r="D35" s="24" t="s">
        <v>43</v>
      </c>
      <c r="E35" s="1"/>
      <c r="F35" s="1"/>
      <c r="G35" s="1">
        <f t="shared" si="0"/>
        <v>0</v>
      </c>
      <c r="H35" s="22" t="e">
        <f t="shared" si="1"/>
        <v>#DIV/0!</v>
      </c>
      <c r="I35" s="1">
        <v>0</v>
      </c>
      <c r="J35" s="21" t="e">
        <f t="shared" si="2"/>
        <v>#DIV/0!</v>
      </c>
    </row>
    <row r="36" spans="3:12" x14ac:dyDescent="0.25">
      <c r="C36" s="25" t="s">
        <v>44</v>
      </c>
      <c r="D36" s="24" t="s">
        <v>44</v>
      </c>
      <c r="E36" s="1"/>
      <c r="F36" s="1"/>
      <c r="G36" s="1">
        <f t="shared" si="0"/>
        <v>0</v>
      </c>
      <c r="H36" s="22" t="e">
        <f t="shared" si="1"/>
        <v>#DIV/0!</v>
      </c>
      <c r="I36" s="1">
        <v>0</v>
      </c>
      <c r="J36" s="21" t="e">
        <f t="shared" si="2"/>
        <v>#DIV/0!</v>
      </c>
    </row>
    <row r="37" spans="3:12" x14ac:dyDescent="0.25">
      <c r="C37" s="25" t="s">
        <v>45</v>
      </c>
      <c r="D37" s="24" t="s">
        <v>45</v>
      </c>
      <c r="E37" s="1"/>
      <c r="F37" s="1"/>
      <c r="G37" s="1">
        <f t="shared" si="0"/>
        <v>0</v>
      </c>
      <c r="H37" s="22" t="e">
        <f t="shared" si="1"/>
        <v>#DIV/0!</v>
      </c>
      <c r="I37" s="1">
        <v>0</v>
      </c>
      <c r="J37" s="21" t="e">
        <f t="shared" si="2"/>
        <v>#DIV/0!</v>
      </c>
    </row>
    <row r="38" spans="3:12" x14ac:dyDescent="0.25">
      <c r="C38" s="25" t="s">
        <v>46</v>
      </c>
      <c r="D38" s="24" t="s">
        <v>46</v>
      </c>
      <c r="E38" s="1"/>
      <c r="F38" s="1"/>
      <c r="G38" s="1">
        <f t="shared" si="0"/>
        <v>0</v>
      </c>
      <c r="H38" s="22" t="e">
        <f t="shared" si="1"/>
        <v>#DIV/0!</v>
      </c>
      <c r="I38" s="1">
        <v>0</v>
      </c>
      <c r="J38" s="21" t="e">
        <f t="shared" si="2"/>
        <v>#DIV/0!</v>
      </c>
    </row>
    <row r="39" spans="3:12" x14ac:dyDescent="0.25">
      <c r="C39" s="25" t="s">
        <v>47</v>
      </c>
      <c r="D39" s="24" t="s">
        <v>47</v>
      </c>
      <c r="E39" s="1"/>
      <c r="F39" s="1"/>
      <c r="G39" s="1">
        <f t="shared" si="0"/>
        <v>0</v>
      </c>
      <c r="H39" s="22" t="e">
        <f t="shared" si="1"/>
        <v>#DIV/0!</v>
      </c>
      <c r="I39" s="1">
        <v>0</v>
      </c>
      <c r="J39" s="21" t="e">
        <f t="shared" si="2"/>
        <v>#DIV/0!</v>
      </c>
    </row>
    <row r="40" spans="3:12" x14ac:dyDescent="0.25">
      <c r="C40" s="25" t="s">
        <v>48</v>
      </c>
      <c r="D40" s="24" t="s">
        <v>48</v>
      </c>
      <c r="E40" s="1"/>
      <c r="F40" s="1"/>
      <c r="G40" s="1">
        <f t="shared" si="0"/>
        <v>0</v>
      </c>
      <c r="H40" s="22" t="e">
        <f t="shared" si="1"/>
        <v>#DIV/0!</v>
      </c>
      <c r="I40" s="1">
        <v>0</v>
      </c>
      <c r="J40" s="21" t="e">
        <f t="shared" si="2"/>
        <v>#DIV/0!</v>
      </c>
    </row>
    <row r="41" spans="3:12" x14ac:dyDescent="0.25">
      <c r="C41" s="25" t="s">
        <v>49</v>
      </c>
      <c r="D41" s="24" t="s">
        <v>49</v>
      </c>
      <c r="E41" s="1"/>
      <c r="F41" s="1"/>
      <c r="G41" s="1">
        <f t="shared" si="0"/>
        <v>0</v>
      </c>
      <c r="H41" s="22" t="e">
        <f t="shared" si="1"/>
        <v>#DIV/0!</v>
      </c>
      <c r="I41" s="1">
        <v>0</v>
      </c>
      <c r="J41" s="21" t="e">
        <f t="shared" si="2"/>
        <v>#DIV/0!</v>
      </c>
    </row>
    <row r="42" spans="3:12" x14ac:dyDescent="0.25">
      <c r="C42" s="25" t="s">
        <v>50</v>
      </c>
      <c r="D42" s="24" t="s">
        <v>50</v>
      </c>
      <c r="E42" s="1"/>
      <c r="F42" s="1"/>
      <c r="G42" s="1">
        <f t="shared" si="0"/>
        <v>0</v>
      </c>
      <c r="H42" s="22" t="e">
        <f t="shared" si="1"/>
        <v>#DIV/0!</v>
      </c>
      <c r="I42" s="1">
        <v>0</v>
      </c>
      <c r="J42" s="21" t="e">
        <f t="shared" si="2"/>
        <v>#DIV/0!</v>
      </c>
    </row>
    <row r="43" spans="3:12" x14ac:dyDescent="0.25">
      <c r="C43" s="25" t="s">
        <v>51</v>
      </c>
      <c r="D43" s="24" t="s">
        <v>51</v>
      </c>
      <c r="E43" s="1"/>
      <c r="F43" s="1"/>
      <c r="G43" s="1">
        <f t="shared" si="0"/>
        <v>0</v>
      </c>
      <c r="H43" s="22" t="e">
        <f t="shared" si="1"/>
        <v>#DIV/0!</v>
      </c>
      <c r="I43" s="1">
        <v>0</v>
      </c>
      <c r="J43" s="21" t="e">
        <f t="shared" si="2"/>
        <v>#DIV/0!</v>
      </c>
    </row>
    <row r="44" spans="3:12" x14ac:dyDescent="0.25">
      <c r="C44" s="1"/>
      <c r="D44" s="1"/>
      <c r="E44" s="1"/>
      <c r="F44" s="1"/>
      <c r="G44" s="1"/>
      <c r="H44" s="22"/>
      <c r="I44" s="1"/>
      <c r="J44" s="21"/>
    </row>
    <row r="45" spans="3:12" x14ac:dyDescent="0.25">
      <c r="C45" s="19"/>
      <c r="D45" s="19"/>
      <c r="E45" s="19"/>
      <c r="F45" s="19"/>
      <c r="G45" s="19"/>
      <c r="H45" s="22"/>
      <c r="I45" s="1"/>
      <c r="J45" s="1"/>
    </row>
    <row r="46" spans="3:12" x14ac:dyDescent="0.25">
      <c r="C46" s="1"/>
      <c r="D46" s="4" t="s">
        <v>5</v>
      </c>
      <c r="E46" s="4">
        <f>SUM(E25:E44)</f>
        <v>0</v>
      </c>
      <c r="F46" s="4"/>
      <c r="G46" s="4">
        <f>SUM(E46:F46)</f>
        <v>0</v>
      </c>
      <c r="H46" s="1"/>
      <c r="I46" s="1"/>
      <c r="J46" s="1"/>
    </row>
    <row r="49" spans="3:3" x14ac:dyDescent="0.25">
      <c r="C49" s="26"/>
    </row>
  </sheetData>
  <mergeCells count="1">
    <mergeCell ref="E22:J23"/>
  </mergeCells>
  <phoneticPr fontId="2" type="noConversion"/>
  <conditionalFormatting sqref="D46 D25:D43">
    <cfRule type="cellIs" dxfId="54" priority="17" operator="equal">
      <formula>$D$38</formula>
    </cfRule>
    <cfRule type="cellIs" dxfId="53" priority="18" operator="equal">
      <formula>$D$37</formula>
    </cfRule>
    <cfRule type="cellIs" dxfId="52" priority="31" operator="equal">
      <formula>$D$30</formula>
    </cfRule>
    <cfRule type="cellIs" dxfId="51" priority="32" operator="equal">
      <formula>$D$29</formula>
    </cfRule>
    <cfRule type="cellIs" dxfId="50" priority="33" operator="equal">
      <formula>$D$28</formula>
    </cfRule>
    <cfRule type="cellIs" dxfId="49" priority="34" operator="equal">
      <formula>$D$27</formula>
    </cfRule>
    <cfRule type="cellIs" dxfId="48" priority="35" operator="equal">
      <formula>$D$26</formula>
    </cfRule>
    <cfRule type="cellIs" dxfId="47" priority="36" operator="equal">
      <formula>$D$25</formula>
    </cfRule>
  </conditionalFormatting>
  <conditionalFormatting sqref="D46 D25:D43">
    <cfRule type="cellIs" dxfId="46" priority="25" operator="equal">
      <formula>$D$36</formula>
    </cfRule>
    <cfRule type="cellIs" dxfId="45" priority="26" operator="equal">
      <formula>$D$35</formula>
    </cfRule>
    <cfRule type="cellIs" dxfId="44" priority="27" operator="equal">
      <formula>$D$34</formula>
    </cfRule>
    <cfRule type="cellIs" dxfId="43" priority="28" operator="equal">
      <formula>$D$33</formula>
    </cfRule>
    <cfRule type="cellIs" dxfId="42" priority="29" operator="equal">
      <formula>$D$32</formula>
    </cfRule>
    <cfRule type="cellIs" dxfId="41" priority="30" operator="equal">
      <formula>$D$31</formula>
    </cfRule>
  </conditionalFormatting>
  <conditionalFormatting sqref="E25:G45">
    <cfRule type="cellIs" dxfId="40" priority="20" operator="equal">
      <formula>$D$29</formula>
    </cfRule>
    <cfRule type="cellIs" dxfId="39" priority="21" operator="equal">
      <formula>$D$28</formula>
    </cfRule>
    <cfRule type="cellIs" dxfId="38" priority="22" operator="equal">
      <formula>$D$27</formula>
    </cfRule>
    <cfRule type="cellIs" dxfId="37" priority="23" operator="equal">
      <formula>$D$26</formula>
    </cfRule>
    <cfRule type="cellIs" dxfId="36" priority="24" operator="equal">
      <formula>$D$25</formula>
    </cfRule>
  </conditionalFormatting>
  <conditionalFormatting sqref="E25:G45">
    <cfRule type="cellIs" dxfId="35" priority="19" operator="equal">
      <formula>0</formula>
    </cfRule>
  </conditionalFormatting>
  <conditionalFormatting sqref="D25:D43">
    <cfRule type="cellIs" dxfId="34" priority="2" operator="equal">
      <formula>$D$41</formula>
    </cfRule>
    <cfRule type="cellIs" dxfId="33" priority="3" operator="equal">
      <formula>$D$40</formula>
    </cfRule>
    <cfRule type="cellIs" dxfId="32" priority="4" operator="equal">
      <formula>$D$39</formula>
    </cfRule>
  </conditionalFormatting>
  <conditionalFormatting sqref="J25:J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C9722-BDB1-4130-9E1B-5DA1233D7877}">
  <sheetPr codeName="Sheet3">
    <pageSetUpPr fitToPage="1"/>
  </sheetPr>
  <dimension ref="B1:K43"/>
  <sheetViews>
    <sheetView zoomScale="70" zoomScaleNormal="70" workbookViewId="0">
      <selection activeCell="E3" sqref="E3"/>
    </sheetView>
  </sheetViews>
  <sheetFormatPr defaultColWidth="9.140625" defaultRowHeight="15" x14ac:dyDescent="0.25"/>
  <cols>
    <col min="1" max="1" width="7.28515625" bestFit="1" customWidth="1"/>
    <col min="2" max="2" width="15.140625" customWidth="1"/>
    <col min="3" max="3" width="28.42578125" bestFit="1" customWidth="1"/>
    <col min="4" max="4" width="16" bestFit="1" customWidth="1"/>
    <col min="5" max="5" width="21" bestFit="1" customWidth="1"/>
    <col min="6" max="6" width="19.140625" customWidth="1"/>
    <col min="7" max="9" width="19.140625" bestFit="1" customWidth="1"/>
    <col min="10" max="11" width="14.42578125" bestFit="1" customWidth="1"/>
    <col min="12" max="12" width="11.5703125" bestFit="1" customWidth="1"/>
    <col min="13" max="16" width="10.5703125" bestFit="1" customWidth="1"/>
  </cols>
  <sheetData>
    <row r="1" spans="4:11" ht="15.75" thickBot="1" x14ac:dyDescent="0.3"/>
    <row r="2" spans="4:11" ht="30.75" customHeight="1" thickBot="1" x14ac:dyDescent="0.55000000000000004">
      <c r="D2" s="13"/>
      <c r="E2" s="11">
        <f>Timeliste!D21</f>
        <v>2022</v>
      </c>
      <c r="F2" s="10"/>
      <c r="G2" s="10" t="s">
        <v>6</v>
      </c>
    </row>
    <row r="3" spans="4:11" ht="36.75" thickBot="1" x14ac:dyDescent="0.6">
      <c r="D3" s="13"/>
      <c r="E3" s="12" t="s">
        <v>7</v>
      </c>
      <c r="F3" s="23"/>
      <c r="G3" s="10"/>
    </row>
    <row r="5" spans="4:11" ht="15.75" x14ac:dyDescent="0.25">
      <c r="D5" s="4"/>
      <c r="E5" s="8" t="s">
        <v>8</v>
      </c>
      <c r="F5" s="8" t="s">
        <v>9</v>
      </c>
      <c r="G5" s="8" t="s">
        <v>10</v>
      </c>
      <c r="H5" s="8" t="s">
        <v>11</v>
      </c>
      <c r="I5" s="8" t="s">
        <v>12</v>
      </c>
      <c r="J5" s="8" t="s">
        <v>13</v>
      </c>
      <c r="K5" s="8" t="s">
        <v>14</v>
      </c>
    </row>
    <row r="6" spans="4:11" x14ac:dyDescent="0.25">
      <c r="D6" s="4"/>
      <c r="E6" s="7">
        <f>DATE($E$2,1,1) - WEEKDAY(DATE($E$2,1,1),2) + ($F$3-1)*7 +8</f>
        <v>44557</v>
      </c>
      <c r="F6" s="7">
        <f t="shared" ref="F6:K6" si="0">E6+1</f>
        <v>44558</v>
      </c>
      <c r="G6" s="7">
        <f t="shared" si="0"/>
        <v>44559</v>
      </c>
      <c r="H6" s="7">
        <f t="shared" si="0"/>
        <v>44560</v>
      </c>
      <c r="I6" s="7">
        <f t="shared" si="0"/>
        <v>44561</v>
      </c>
      <c r="J6" s="7">
        <f t="shared" si="0"/>
        <v>44562</v>
      </c>
      <c r="K6" s="7">
        <f t="shared" si="0"/>
        <v>44563</v>
      </c>
    </row>
    <row r="7" spans="4:11" x14ac:dyDescent="0.25">
      <c r="D7" s="5" t="s">
        <v>15</v>
      </c>
      <c r="E7" s="3"/>
      <c r="F7" s="3"/>
      <c r="G7" s="3"/>
      <c r="H7" s="3"/>
      <c r="I7" s="3"/>
      <c r="J7" s="2"/>
      <c r="K7" s="2"/>
    </row>
    <row r="8" spans="4:11" x14ac:dyDescent="0.25">
      <c r="D8" s="14" t="s">
        <v>16</v>
      </c>
      <c r="E8" s="15"/>
      <c r="F8" s="15"/>
      <c r="G8" s="15"/>
      <c r="H8" s="15"/>
      <c r="I8" s="15"/>
      <c r="J8" s="2"/>
      <c r="K8" s="2"/>
    </row>
    <row r="9" spans="4:11" x14ac:dyDescent="0.25">
      <c r="D9" s="5" t="s">
        <v>17</v>
      </c>
      <c r="E9" s="6"/>
      <c r="F9" s="6"/>
      <c r="G9" s="6"/>
      <c r="H9" s="6"/>
      <c r="I9" s="6"/>
      <c r="J9" s="18"/>
      <c r="K9" s="2"/>
    </row>
    <row r="10" spans="4:11" x14ac:dyDescent="0.25">
      <c r="D10" s="5" t="s">
        <v>18</v>
      </c>
      <c r="E10" s="6"/>
      <c r="F10" s="6"/>
      <c r="G10" s="6"/>
      <c r="H10" s="6"/>
      <c r="I10" s="6"/>
      <c r="J10" s="18"/>
      <c r="K10" s="2"/>
    </row>
    <row r="11" spans="4:11" x14ac:dyDescent="0.25">
      <c r="D11" s="5" t="s">
        <v>19</v>
      </c>
      <c r="E11" s="6"/>
      <c r="F11" s="6"/>
      <c r="G11" s="6"/>
      <c r="H11" s="6"/>
      <c r="I11" s="6"/>
      <c r="J11" s="18"/>
      <c r="K11" s="2"/>
    </row>
    <row r="12" spans="4:11" x14ac:dyDescent="0.25">
      <c r="D12" s="5" t="s">
        <v>20</v>
      </c>
      <c r="E12" s="6"/>
      <c r="F12" s="6"/>
      <c r="G12" s="6"/>
      <c r="H12" s="6"/>
      <c r="I12" s="6"/>
      <c r="J12" s="18"/>
      <c r="K12" s="2"/>
    </row>
    <row r="13" spans="4:11" x14ac:dyDescent="0.25">
      <c r="D13" s="5" t="s">
        <v>21</v>
      </c>
      <c r="E13" s="6"/>
      <c r="F13" s="6"/>
      <c r="G13" s="6"/>
      <c r="H13" s="6"/>
      <c r="I13" s="6"/>
      <c r="J13" s="18"/>
      <c r="K13" s="2"/>
    </row>
    <row r="14" spans="4:11" x14ac:dyDescent="0.25">
      <c r="D14" s="5" t="s">
        <v>22</v>
      </c>
      <c r="E14" s="6"/>
      <c r="F14" s="6"/>
      <c r="G14" s="6"/>
      <c r="H14" s="6"/>
      <c r="I14" s="6"/>
      <c r="J14" s="18"/>
      <c r="K14" s="2"/>
    </row>
    <row r="15" spans="4:11" x14ac:dyDescent="0.25">
      <c r="D15" s="5" t="s">
        <v>23</v>
      </c>
      <c r="E15" s="6"/>
      <c r="F15" s="6"/>
      <c r="G15" s="6"/>
      <c r="H15" s="6"/>
      <c r="I15" s="6"/>
      <c r="J15" s="18"/>
      <c r="K15" s="2"/>
    </row>
    <row r="16" spans="4:11" x14ac:dyDescent="0.25">
      <c r="D16" s="5" t="s">
        <v>24</v>
      </c>
      <c r="E16" s="6"/>
      <c r="F16" s="6"/>
      <c r="G16" s="6"/>
      <c r="H16" s="6"/>
      <c r="I16" s="6"/>
      <c r="J16" s="18"/>
      <c r="K16" s="2"/>
    </row>
    <row r="17" spans="2:11" x14ac:dyDescent="0.25">
      <c r="D17" s="16" t="s">
        <v>25</v>
      </c>
      <c r="E17" s="17"/>
      <c r="F17" s="17"/>
      <c r="G17" s="17"/>
      <c r="H17" s="17"/>
      <c r="I17" s="17"/>
      <c r="J17" s="2"/>
      <c r="K17" s="2"/>
    </row>
    <row r="18" spans="2:11" x14ac:dyDescent="0.25">
      <c r="D18" s="5" t="s">
        <v>26</v>
      </c>
      <c r="E18" s="3"/>
      <c r="F18" s="3"/>
      <c r="G18" s="3"/>
      <c r="H18" s="3"/>
      <c r="I18" s="3"/>
      <c r="J18" s="2"/>
      <c r="K18" s="2"/>
    </row>
    <row r="19" spans="2:11" x14ac:dyDescent="0.25">
      <c r="D19" s="5" t="s">
        <v>27</v>
      </c>
      <c r="E19" s="3"/>
      <c r="F19" s="3"/>
      <c r="G19" s="3"/>
      <c r="H19" s="3"/>
      <c r="I19" s="3"/>
      <c r="J19" s="2"/>
      <c r="K19" s="2"/>
    </row>
    <row r="20" spans="2:11" x14ac:dyDescent="0.25">
      <c r="D20" s="5" t="s">
        <v>28</v>
      </c>
      <c r="E20" s="3"/>
      <c r="F20" s="3"/>
      <c r="G20" s="3"/>
      <c r="H20" s="3"/>
      <c r="I20" s="3"/>
      <c r="J20" s="2"/>
      <c r="K20" s="2"/>
    </row>
    <row r="21" spans="2:11" x14ac:dyDescent="0.25">
      <c r="D21" s="5" t="s">
        <v>29</v>
      </c>
      <c r="E21" s="3"/>
      <c r="F21" s="3"/>
      <c r="G21" s="3"/>
      <c r="H21" s="3"/>
      <c r="I21" s="3"/>
      <c r="J21" s="2"/>
      <c r="K21" s="2"/>
    </row>
    <row r="24" spans="2:11" x14ac:dyDescent="0.25">
      <c r="B24" s="4" t="s">
        <v>3</v>
      </c>
      <c r="C24" s="4" t="str">
        <f>Timeliste!D24</f>
        <v>Prosjekter</v>
      </c>
      <c r="D24" s="4" t="s">
        <v>30</v>
      </c>
      <c r="E24" s="9">
        <f t="shared" ref="E24:K24" si="1">E6</f>
        <v>44557</v>
      </c>
      <c r="F24" s="9">
        <f t="shared" si="1"/>
        <v>44558</v>
      </c>
      <c r="G24" s="9">
        <f t="shared" si="1"/>
        <v>44559</v>
      </c>
      <c r="H24" s="9">
        <f t="shared" si="1"/>
        <v>44560</v>
      </c>
      <c r="I24" s="9">
        <f t="shared" si="1"/>
        <v>44561</v>
      </c>
      <c r="J24" s="9">
        <f t="shared" si="1"/>
        <v>44562</v>
      </c>
      <c r="K24" s="9">
        <f t="shared" si="1"/>
        <v>44563</v>
      </c>
    </row>
    <row r="25" spans="2:11" x14ac:dyDescent="0.25">
      <c r="B25" s="1" t="str">
        <f>Timeliste!C25</f>
        <v>0</v>
      </c>
      <c r="C25" s="6" t="str">
        <f>Timeliste!D25</f>
        <v>0</v>
      </c>
      <c r="D25" s="4">
        <f t="shared" ref="D25:D43" si="2">SUM(E25:K25)</f>
        <v>0</v>
      </c>
      <c r="E25" s="1">
        <f t="shared" ref="E25:K40" si="3">COUNTIF(E$7:E$21,$C25)</f>
        <v>0</v>
      </c>
      <c r="F25" s="1">
        <f t="shared" si="3"/>
        <v>0</v>
      </c>
      <c r="G25" s="1">
        <f t="shared" si="3"/>
        <v>0</v>
      </c>
      <c r="H25" s="1">
        <f t="shared" si="3"/>
        <v>0</v>
      </c>
      <c r="I25" s="1">
        <f t="shared" si="3"/>
        <v>0</v>
      </c>
      <c r="J25" s="1">
        <f t="shared" si="3"/>
        <v>0</v>
      </c>
      <c r="K25" s="1">
        <f t="shared" si="3"/>
        <v>0</v>
      </c>
    </row>
    <row r="26" spans="2:11" x14ac:dyDescent="0.25">
      <c r="B26" s="1" t="str">
        <f>Timeliste!C26</f>
        <v>1</v>
      </c>
      <c r="C26" s="6" t="str">
        <f>Timeliste!D26</f>
        <v>1</v>
      </c>
      <c r="D26" s="4">
        <f t="shared" si="2"/>
        <v>0</v>
      </c>
      <c r="E26" s="1">
        <f t="shared" si="3"/>
        <v>0</v>
      </c>
      <c r="F26" s="1">
        <f t="shared" si="3"/>
        <v>0</v>
      </c>
      <c r="G26" s="1">
        <f t="shared" si="3"/>
        <v>0</v>
      </c>
      <c r="H26" s="1">
        <f t="shared" si="3"/>
        <v>0</v>
      </c>
      <c r="I26" s="1">
        <f t="shared" si="3"/>
        <v>0</v>
      </c>
      <c r="J26" s="1">
        <f t="shared" si="3"/>
        <v>0</v>
      </c>
      <c r="K26" s="1">
        <f t="shared" si="3"/>
        <v>0</v>
      </c>
    </row>
    <row r="27" spans="2:11" x14ac:dyDescent="0.25">
      <c r="B27" s="1" t="str">
        <f>Timeliste!C27</f>
        <v>2</v>
      </c>
      <c r="C27" s="6" t="str">
        <f>Timeliste!D27</f>
        <v>2</v>
      </c>
      <c r="D27" s="4">
        <f t="shared" si="2"/>
        <v>0</v>
      </c>
      <c r="E27" s="1">
        <f t="shared" si="3"/>
        <v>0</v>
      </c>
      <c r="F27" s="1">
        <f t="shared" si="3"/>
        <v>0</v>
      </c>
      <c r="G27" s="1">
        <f t="shared" si="3"/>
        <v>0</v>
      </c>
      <c r="H27" s="1">
        <f t="shared" si="3"/>
        <v>0</v>
      </c>
      <c r="I27" s="1">
        <f t="shared" si="3"/>
        <v>0</v>
      </c>
      <c r="J27" s="1">
        <f t="shared" si="3"/>
        <v>0</v>
      </c>
      <c r="K27" s="1">
        <f t="shared" si="3"/>
        <v>0</v>
      </c>
    </row>
    <row r="28" spans="2:11" x14ac:dyDescent="0.25">
      <c r="B28" s="1" t="str">
        <f>Timeliste!C28</f>
        <v>3</v>
      </c>
      <c r="C28" s="6" t="str">
        <f>Timeliste!D28</f>
        <v>3</v>
      </c>
      <c r="D28" s="4">
        <f t="shared" si="2"/>
        <v>0</v>
      </c>
      <c r="E28" s="1">
        <f t="shared" si="3"/>
        <v>0</v>
      </c>
      <c r="F28" s="1">
        <f t="shared" si="3"/>
        <v>0</v>
      </c>
      <c r="G28" s="1">
        <f t="shared" si="3"/>
        <v>0</v>
      </c>
      <c r="H28" s="1">
        <f t="shared" si="3"/>
        <v>0</v>
      </c>
      <c r="I28" s="1">
        <f t="shared" si="3"/>
        <v>0</v>
      </c>
      <c r="J28" s="1">
        <f t="shared" si="3"/>
        <v>0</v>
      </c>
      <c r="K28" s="1">
        <f t="shared" si="3"/>
        <v>0</v>
      </c>
    </row>
    <row r="29" spans="2:11" x14ac:dyDescent="0.25">
      <c r="B29" s="1" t="str">
        <f>Timeliste!C29</f>
        <v>4</v>
      </c>
      <c r="C29" s="6" t="str">
        <f>Timeliste!D29</f>
        <v>4</v>
      </c>
      <c r="D29" s="4">
        <f t="shared" si="2"/>
        <v>0</v>
      </c>
      <c r="E29" s="1">
        <f t="shared" si="3"/>
        <v>0</v>
      </c>
      <c r="F29" s="1">
        <f t="shared" si="3"/>
        <v>0</v>
      </c>
      <c r="G29" s="1">
        <f t="shared" si="3"/>
        <v>0</v>
      </c>
      <c r="H29" s="1">
        <f t="shared" si="3"/>
        <v>0</v>
      </c>
      <c r="I29" s="1">
        <f t="shared" si="3"/>
        <v>0</v>
      </c>
      <c r="J29" s="1">
        <f t="shared" si="3"/>
        <v>0</v>
      </c>
      <c r="K29" s="1">
        <f t="shared" si="3"/>
        <v>0</v>
      </c>
    </row>
    <row r="30" spans="2:11" x14ac:dyDescent="0.25">
      <c r="B30" s="1" t="str">
        <f>Timeliste!C30</f>
        <v>5</v>
      </c>
      <c r="C30" s="6" t="str">
        <f>Timeliste!D30</f>
        <v>5</v>
      </c>
      <c r="D30" s="4">
        <f t="shared" si="2"/>
        <v>0</v>
      </c>
      <c r="E30" s="1">
        <f t="shared" si="3"/>
        <v>0</v>
      </c>
      <c r="F30" s="1">
        <f t="shared" si="3"/>
        <v>0</v>
      </c>
      <c r="G30" s="1">
        <f t="shared" si="3"/>
        <v>0</v>
      </c>
      <c r="H30" s="1">
        <f t="shared" si="3"/>
        <v>0</v>
      </c>
      <c r="I30" s="1">
        <f t="shared" si="3"/>
        <v>0</v>
      </c>
      <c r="J30" s="1">
        <f t="shared" si="3"/>
        <v>0</v>
      </c>
      <c r="K30" s="1">
        <f t="shared" si="3"/>
        <v>0</v>
      </c>
    </row>
    <row r="31" spans="2:11" x14ac:dyDescent="0.25">
      <c r="B31" s="1" t="str">
        <f>Timeliste!C31</f>
        <v>6</v>
      </c>
      <c r="C31" s="6" t="str">
        <f>Timeliste!D31</f>
        <v>6</v>
      </c>
      <c r="D31" s="4">
        <f t="shared" si="2"/>
        <v>0</v>
      </c>
      <c r="E31" s="1">
        <f t="shared" si="3"/>
        <v>0</v>
      </c>
      <c r="F31" s="1">
        <f t="shared" si="3"/>
        <v>0</v>
      </c>
      <c r="G31" s="1">
        <f t="shared" si="3"/>
        <v>0</v>
      </c>
      <c r="H31" s="1">
        <f t="shared" si="3"/>
        <v>0</v>
      </c>
      <c r="I31" s="1">
        <f t="shared" si="3"/>
        <v>0</v>
      </c>
      <c r="J31" s="1">
        <f t="shared" si="3"/>
        <v>0</v>
      </c>
      <c r="K31" s="1">
        <f t="shared" si="3"/>
        <v>0</v>
      </c>
    </row>
    <row r="32" spans="2:11" x14ac:dyDescent="0.25">
      <c r="B32" s="1" t="str">
        <f>Timeliste!C32</f>
        <v>7</v>
      </c>
      <c r="C32" s="6" t="str">
        <f>Timeliste!D32</f>
        <v>7</v>
      </c>
      <c r="D32" s="4">
        <f t="shared" si="2"/>
        <v>0</v>
      </c>
      <c r="E32" s="1">
        <f t="shared" si="3"/>
        <v>0</v>
      </c>
      <c r="F32" s="1">
        <f t="shared" si="3"/>
        <v>0</v>
      </c>
      <c r="G32" s="1">
        <f t="shared" si="3"/>
        <v>0</v>
      </c>
      <c r="H32" s="1">
        <f t="shared" si="3"/>
        <v>0</v>
      </c>
      <c r="I32" s="1">
        <f t="shared" si="3"/>
        <v>0</v>
      </c>
      <c r="J32" s="1">
        <f t="shared" si="3"/>
        <v>0</v>
      </c>
      <c r="K32" s="1">
        <f t="shared" si="3"/>
        <v>0</v>
      </c>
    </row>
    <row r="33" spans="2:11" x14ac:dyDescent="0.25">
      <c r="B33" s="1" t="str">
        <f>Timeliste!C33</f>
        <v>8</v>
      </c>
      <c r="C33" s="6" t="str">
        <f>Timeliste!D33</f>
        <v>8</v>
      </c>
      <c r="D33" s="4">
        <f t="shared" si="2"/>
        <v>0</v>
      </c>
      <c r="E33" s="1">
        <f t="shared" si="3"/>
        <v>0</v>
      </c>
      <c r="F33" s="1">
        <f t="shared" si="3"/>
        <v>0</v>
      </c>
      <c r="G33" s="1">
        <f t="shared" si="3"/>
        <v>0</v>
      </c>
      <c r="H33" s="1">
        <f t="shared" si="3"/>
        <v>0</v>
      </c>
      <c r="I33" s="1">
        <f t="shared" si="3"/>
        <v>0</v>
      </c>
      <c r="J33" s="1">
        <f t="shared" si="3"/>
        <v>0</v>
      </c>
      <c r="K33" s="1">
        <f t="shared" si="3"/>
        <v>0</v>
      </c>
    </row>
    <row r="34" spans="2:11" x14ac:dyDescent="0.25">
      <c r="B34" s="1" t="str">
        <f>Timeliste!C34</f>
        <v>9</v>
      </c>
      <c r="C34" s="6" t="str">
        <f>Timeliste!D34</f>
        <v>9</v>
      </c>
      <c r="D34" s="4">
        <f t="shared" si="2"/>
        <v>0</v>
      </c>
      <c r="E34" s="1">
        <f t="shared" si="3"/>
        <v>0</v>
      </c>
      <c r="F34" s="1">
        <f t="shared" si="3"/>
        <v>0</v>
      </c>
      <c r="G34" s="1">
        <f t="shared" si="3"/>
        <v>0</v>
      </c>
      <c r="H34" s="1">
        <f t="shared" si="3"/>
        <v>0</v>
      </c>
      <c r="I34" s="1">
        <f t="shared" si="3"/>
        <v>0</v>
      </c>
      <c r="J34" s="1">
        <f t="shared" si="3"/>
        <v>0</v>
      </c>
      <c r="K34" s="1">
        <f t="shared" si="3"/>
        <v>0</v>
      </c>
    </row>
    <row r="35" spans="2:11" x14ac:dyDescent="0.25">
      <c r="B35" s="1" t="str">
        <f>Timeliste!C35</f>
        <v>10</v>
      </c>
      <c r="C35" s="6" t="str">
        <f>Timeliste!D35</f>
        <v>10</v>
      </c>
      <c r="D35" s="4">
        <f t="shared" si="2"/>
        <v>0</v>
      </c>
      <c r="E35" s="1">
        <f t="shared" si="3"/>
        <v>0</v>
      </c>
      <c r="F35" s="1">
        <f t="shared" si="3"/>
        <v>0</v>
      </c>
      <c r="G35" s="1">
        <f t="shared" si="3"/>
        <v>0</v>
      </c>
      <c r="H35" s="1">
        <f t="shared" si="3"/>
        <v>0</v>
      </c>
      <c r="I35" s="1">
        <f t="shared" si="3"/>
        <v>0</v>
      </c>
      <c r="J35" s="1">
        <f t="shared" si="3"/>
        <v>0</v>
      </c>
      <c r="K35" s="1">
        <f t="shared" si="3"/>
        <v>0</v>
      </c>
    </row>
    <row r="36" spans="2:11" x14ac:dyDescent="0.25">
      <c r="B36" s="1" t="str">
        <f>Timeliste!C36</f>
        <v>11</v>
      </c>
      <c r="C36" s="6" t="str">
        <f>Timeliste!D36</f>
        <v>11</v>
      </c>
      <c r="D36" s="4">
        <f t="shared" si="2"/>
        <v>0</v>
      </c>
      <c r="E36" s="1">
        <f t="shared" si="3"/>
        <v>0</v>
      </c>
      <c r="F36" s="1">
        <f t="shared" si="3"/>
        <v>0</v>
      </c>
      <c r="G36" s="1">
        <f t="shared" si="3"/>
        <v>0</v>
      </c>
      <c r="H36" s="1">
        <f t="shared" si="3"/>
        <v>0</v>
      </c>
      <c r="I36" s="1">
        <f t="shared" si="3"/>
        <v>0</v>
      </c>
      <c r="J36" s="1">
        <f t="shared" si="3"/>
        <v>0</v>
      </c>
      <c r="K36" s="1">
        <f t="shared" si="3"/>
        <v>0</v>
      </c>
    </row>
    <row r="37" spans="2:11" x14ac:dyDescent="0.25">
      <c r="B37" s="1" t="str">
        <f>Timeliste!C37</f>
        <v>12</v>
      </c>
      <c r="C37" s="6" t="str">
        <f>Timeliste!D37</f>
        <v>12</v>
      </c>
      <c r="D37" s="4">
        <f t="shared" si="2"/>
        <v>0</v>
      </c>
      <c r="E37" s="1">
        <f t="shared" si="3"/>
        <v>0</v>
      </c>
      <c r="F37" s="1">
        <f t="shared" si="3"/>
        <v>0</v>
      </c>
      <c r="G37" s="1">
        <f t="shared" si="3"/>
        <v>0</v>
      </c>
      <c r="H37" s="1">
        <f t="shared" si="3"/>
        <v>0</v>
      </c>
      <c r="I37" s="1">
        <f t="shared" si="3"/>
        <v>0</v>
      </c>
      <c r="J37" s="1">
        <f t="shared" si="3"/>
        <v>0</v>
      </c>
      <c r="K37" s="1">
        <f t="shared" si="3"/>
        <v>0</v>
      </c>
    </row>
    <row r="38" spans="2:11" x14ac:dyDescent="0.25">
      <c r="B38" s="1" t="str">
        <f>Timeliste!C38</f>
        <v>13</v>
      </c>
      <c r="C38" s="6" t="str">
        <f>Timeliste!D38</f>
        <v>13</v>
      </c>
      <c r="D38" s="4">
        <f t="shared" si="2"/>
        <v>0</v>
      </c>
      <c r="E38" s="1">
        <f t="shared" si="3"/>
        <v>0</v>
      </c>
      <c r="F38" s="1">
        <f t="shared" si="3"/>
        <v>0</v>
      </c>
      <c r="G38" s="1">
        <f t="shared" si="3"/>
        <v>0</v>
      </c>
      <c r="H38" s="1">
        <f t="shared" si="3"/>
        <v>0</v>
      </c>
      <c r="I38" s="1">
        <f t="shared" si="3"/>
        <v>0</v>
      </c>
      <c r="J38" s="1">
        <f t="shared" si="3"/>
        <v>0</v>
      </c>
      <c r="K38" s="1">
        <f t="shared" si="3"/>
        <v>0</v>
      </c>
    </row>
    <row r="39" spans="2:11" x14ac:dyDescent="0.25">
      <c r="B39" s="1" t="str">
        <f>Timeliste!C39</f>
        <v>14</v>
      </c>
      <c r="C39" s="6" t="str">
        <f>Timeliste!D39</f>
        <v>14</v>
      </c>
      <c r="D39" s="4">
        <f t="shared" si="2"/>
        <v>0</v>
      </c>
      <c r="E39" s="1">
        <f t="shared" si="3"/>
        <v>0</v>
      </c>
      <c r="F39" s="1">
        <f t="shared" si="3"/>
        <v>0</v>
      </c>
      <c r="G39" s="1">
        <f t="shared" si="3"/>
        <v>0</v>
      </c>
      <c r="H39" s="1">
        <f t="shared" si="3"/>
        <v>0</v>
      </c>
      <c r="I39" s="1">
        <f t="shared" si="3"/>
        <v>0</v>
      </c>
      <c r="J39" s="1">
        <f t="shared" si="3"/>
        <v>0</v>
      </c>
      <c r="K39" s="1">
        <f t="shared" si="3"/>
        <v>0</v>
      </c>
    </row>
    <row r="40" spans="2:11" x14ac:dyDescent="0.25">
      <c r="B40" s="1" t="str">
        <f>Timeliste!C40</f>
        <v>15</v>
      </c>
      <c r="C40" s="6" t="str">
        <f>Timeliste!D40</f>
        <v>15</v>
      </c>
      <c r="D40" s="4">
        <f t="shared" si="2"/>
        <v>0</v>
      </c>
      <c r="E40" s="1">
        <f t="shared" si="3"/>
        <v>0</v>
      </c>
      <c r="F40" s="1">
        <f t="shared" si="3"/>
        <v>0</v>
      </c>
      <c r="G40" s="1">
        <f t="shared" si="3"/>
        <v>0</v>
      </c>
      <c r="H40" s="1">
        <f t="shared" si="3"/>
        <v>0</v>
      </c>
      <c r="I40" s="1">
        <f t="shared" si="3"/>
        <v>0</v>
      </c>
      <c r="J40" s="1">
        <f t="shared" si="3"/>
        <v>0</v>
      </c>
      <c r="K40" s="1">
        <f t="shared" si="3"/>
        <v>0</v>
      </c>
    </row>
    <row r="41" spans="2:11" x14ac:dyDescent="0.25">
      <c r="B41" s="1" t="str">
        <f>Timeliste!C41</f>
        <v>16</v>
      </c>
      <c r="C41" s="6" t="str">
        <f>Timeliste!D41</f>
        <v>16</v>
      </c>
      <c r="D41" s="4">
        <f t="shared" si="2"/>
        <v>0</v>
      </c>
      <c r="E41" s="1">
        <f t="shared" ref="E41:K43" si="4">COUNTIF(E$7:E$21,$C41)</f>
        <v>0</v>
      </c>
      <c r="F41" s="1">
        <f t="shared" si="4"/>
        <v>0</v>
      </c>
      <c r="G41" s="1">
        <f t="shared" si="4"/>
        <v>0</v>
      </c>
      <c r="H41" s="1">
        <f t="shared" si="4"/>
        <v>0</v>
      </c>
      <c r="I41" s="1">
        <f t="shared" si="4"/>
        <v>0</v>
      </c>
      <c r="J41" s="1">
        <f t="shared" si="4"/>
        <v>0</v>
      </c>
      <c r="K41" s="1">
        <f t="shared" si="4"/>
        <v>0</v>
      </c>
    </row>
    <row r="42" spans="2:11" x14ac:dyDescent="0.25">
      <c r="B42" s="1" t="str">
        <f>Timeliste!C42</f>
        <v>17</v>
      </c>
      <c r="C42" s="6" t="str">
        <f>Timeliste!D42</f>
        <v>17</v>
      </c>
      <c r="D42" s="4">
        <f t="shared" si="2"/>
        <v>0</v>
      </c>
      <c r="E42" s="1">
        <f t="shared" si="4"/>
        <v>0</v>
      </c>
      <c r="F42" s="1">
        <f t="shared" si="4"/>
        <v>0</v>
      </c>
      <c r="G42" s="1">
        <f t="shared" si="4"/>
        <v>0</v>
      </c>
      <c r="H42" s="1">
        <f t="shared" si="4"/>
        <v>0</v>
      </c>
      <c r="I42" s="1">
        <f t="shared" si="4"/>
        <v>0</v>
      </c>
      <c r="J42" s="1">
        <f t="shared" si="4"/>
        <v>0</v>
      </c>
      <c r="K42" s="1">
        <f t="shared" si="4"/>
        <v>0</v>
      </c>
    </row>
    <row r="43" spans="2:11" x14ac:dyDescent="0.25">
      <c r="B43" s="1" t="str">
        <f>Timeliste!C43</f>
        <v>18</v>
      </c>
      <c r="C43" s="6" t="str">
        <f>Timeliste!D43</f>
        <v>18</v>
      </c>
      <c r="D43" s="4">
        <f t="shared" si="2"/>
        <v>0</v>
      </c>
      <c r="E43" s="1">
        <f t="shared" si="4"/>
        <v>0</v>
      </c>
      <c r="F43" s="1">
        <f t="shared" si="4"/>
        <v>0</v>
      </c>
      <c r="G43" s="1">
        <f t="shared" si="4"/>
        <v>0</v>
      </c>
      <c r="H43" s="1">
        <f t="shared" si="4"/>
        <v>0</v>
      </c>
      <c r="I43" s="1">
        <f t="shared" si="4"/>
        <v>0</v>
      </c>
      <c r="J43" s="1">
        <f t="shared" si="4"/>
        <v>0</v>
      </c>
      <c r="K43" s="1">
        <f t="shared" si="4"/>
        <v>0</v>
      </c>
    </row>
  </sheetData>
  <conditionalFormatting sqref="C24:D24 A15:B18 C6:C18 D5:K5 E6:K8 J9:K17 E18:K21 D7:D21 E17:I17">
    <cfRule type="cellIs" dxfId="31" priority="29" operator="equal">
      <formula>$C$29</formula>
    </cfRule>
    <cfRule type="cellIs" dxfId="30" priority="30" operator="equal">
      <formula>$C$28</formula>
    </cfRule>
    <cfRule type="cellIs" dxfId="29" priority="31" operator="equal">
      <formula>$C$27</formula>
    </cfRule>
    <cfRule type="cellIs" dxfId="28" priority="32" operator="equal">
      <formula>$C$26</formula>
    </cfRule>
    <cfRule type="cellIs" dxfId="27" priority="33" operator="equal">
      <formula>$C$25</formula>
    </cfRule>
  </conditionalFormatting>
  <conditionalFormatting sqref="E18:K18 J14:K17 E7:K8 J9:K1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K13 E19:K2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I1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K43">
    <cfRule type="cellIs" dxfId="26" priority="23" operator="equal">
      <formula>$C$29</formula>
    </cfRule>
    <cfRule type="cellIs" dxfId="25" priority="24" operator="equal">
      <formula>$C$28</formula>
    </cfRule>
    <cfRule type="cellIs" dxfId="24" priority="25" operator="equal">
      <formula>$C$27</formula>
    </cfRule>
    <cfRule type="cellIs" dxfId="23" priority="26" operator="equal">
      <formula>$C$26</formula>
    </cfRule>
    <cfRule type="cellIs" dxfId="22" priority="27" operator="equal">
      <formula>$C$25</formula>
    </cfRule>
  </conditionalFormatting>
  <conditionalFormatting sqref="D25:K43">
    <cfRule type="cellIs" dxfId="21" priority="22" operator="equal">
      <formula>0</formula>
    </cfRule>
  </conditionalFormatting>
  <conditionalFormatting sqref="C25:C43 E9:I16">
    <cfRule type="cellIs" dxfId="20" priority="8" operator="equal">
      <formula>$C$38</formula>
    </cfRule>
    <cfRule type="cellIs" dxfId="19" priority="9" operator="equal">
      <formula>$C$37</formula>
    </cfRule>
    <cfRule type="cellIs" dxfId="18" priority="16" operator="equal">
      <formula>$C$30</formula>
    </cfRule>
    <cfRule type="cellIs" dxfId="17" priority="17" operator="equal">
      <formula>$C$29</formula>
    </cfRule>
    <cfRule type="cellIs" dxfId="16" priority="18" operator="equal">
      <formula>$C$28</formula>
    </cfRule>
    <cfRule type="cellIs" dxfId="15" priority="19" operator="equal">
      <formula>$C$27</formula>
    </cfRule>
    <cfRule type="cellIs" dxfId="14" priority="20" operator="equal">
      <formula>$C$26</formula>
    </cfRule>
    <cfRule type="cellIs" dxfId="13" priority="21" operator="equal">
      <formula>$C$25</formula>
    </cfRule>
  </conditionalFormatting>
  <conditionalFormatting sqref="C25:C43 E9:I16">
    <cfRule type="cellIs" dxfId="12" priority="10" operator="equal">
      <formula>$C$36</formula>
    </cfRule>
    <cfRule type="cellIs" dxfId="11" priority="11" operator="equal">
      <formula>$C$35</formula>
    </cfRule>
    <cfRule type="cellIs" dxfId="10" priority="12" operator="equal">
      <formula>$C$34</formula>
    </cfRule>
    <cfRule type="cellIs" dxfId="9" priority="13" operator="equal">
      <formula>$C$33</formula>
    </cfRule>
    <cfRule type="cellIs" dxfId="8" priority="14" operator="equal">
      <formula>$C$32</formula>
    </cfRule>
    <cfRule type="cellIs" dxfId="7" priority="15" operator="equal">
      <formula>$C$31</formula>
    </cfRule>
  </conditionalFormatting>
  <conditionalFormatting sqref="C25:C43 E9:I16">
    <cfRule type="cellIs" dxfId="6" priority="5" operator="equal">
      <formula>$C$41</formula>
    </cfRule>
    <cfRule type="cellIs" dxfId="5" priority="6" operator="equal">
      <formula>$C$40</formula>
    </cfRule>
    <cfRule type="cellIs" dxfId="4" priority="7" operator="equal">
      <formula>$C$39</formula>
    </cfRule>
  </conditionalFormatting>
  <dataValidations count="1">
    <dataValidation type="list" allowBlank="1" showErrorMessage="1" sqref="E7:K21" xr:uid="{30408863-A174-4544-B8FA-301F4F8FF527}">
      <formula1>$C$25:$C$47</formula1>
    </dataValidation>
  </dataValidations>
  <pageMargins left="0.7" right="0.7" top="0.75" bottom="0.75" header="0.3" footer="0.3"/>
  <pageSetup paperSize="9" scale="74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1ADE463A-868A-4FC0-8092-03A07A42D717}">
            <xm:f>NOT(ISERROR(SEARCH($C$42,E9)))</xm:f>
            <xm:f>$C$42</xm:f>
            <x14:dxf>
              <font>
                <color rgb="FFFFFFFF"/>
              </font>
              <fill>
                <patternFill patternType="solid">
                  <bgColor rgb="FFBF8F00"/>
                </patternFill>
              </fill>
            </x14:dxf>
          </x14:cfRule>
          <xm:sqref>E9:I16</xm:sqref>
        </x14:conditionalFormatting>
        <x14:conditionalFormatting xmlns:xm="http://schemas.microsoft.com/office/excel/2006/main">
          <x14:cfRule type="containsText" priority="3" operator="containsText" id="{DCE4B10A-E3D7-4C52-B3C5-F79C6ACFACD7}">
            <xm:f>NOT(ISERROR(SEARCH($C$43,E9)))</xm:f>
            <xm:f>$C$43</xm:f>
            <x14:dxf>
              <font>
                <color rgb="FFF2F2F2"/>
              </font>
              <fill>
                <patternFill patternType="solid">
                  <bgColor rgb="FF548235"/>
                </patternFill>
              </fill>
            </x14:dxf>
          </x14:cfRule>
          <xm:sqref>E9:I16</xm:sqref>
        </x14:conditionalFormatting>
        <x14:conditionalFormatting xmlns:xm="http://schemas.microsoft.com/office/excel/2006/main">
          <x14:cfRule type="containsText" priority="2" operator="containsText" id="{990F4850-B219-46E1-801D-75D9BD1E3552}">
            <xm:f>NOT(ISERROR(SEARCH($C$42,C25)))</xm:f>
            <xm:f>$C$42</xm:f>
            <x14:dxf>
              <font>
                <color rgb="FFFFFFFF"/>
              </font>
              <fill>
                <patternFill patternType="solid">
                  <bgColor rgb="FFBF8F00"/>
                </patternFill>
              </fill>
            </x14:dxf>
          </x14:cfRule>
          <xm:sqref>C25:C43</xm:sqref>
        </x14:conditionalFormatting>
        <x14:conditionalFormatting xmlns:xm="http://schemas.microsoft.com/office/excel/2006/main">
          <x14:cfRule type="containsText" priority="1" operator="containsText" id="{B06FE8F3-098E-4D9F-B186-546F0B9A1001}">
            <xm:f>NOT(ISERROR(SEARCH($C$43,C25)))</xm:f>
            <xm:f>$C$43</xm:f>
            <x14:dxf>
              <font>
                <color rgb="FFF2F2F2"/>
              </font>
              <fill>
                <patternFill patternType="solid">
                  <bgColor rgb="FF548235"/>
                </patternFill>
              </fill>
            </x14:dxf>
          </x14:cfRule>
          <xm:sqref>C25:C43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A3467E466AF243896037B4D2298351" ma:contentTypeVersion="2" ma:contentTypeDescription="Create a new document." ma:contentTypeScope="" ma:versionID="11daf03addb3be2613c19aa2bba2a357">
  <xsd:schema xmlns:xsd="http://www.w3.org/2001/XMLSchema" xmlns:xs="http://www.w3.org/2001/XMLSchema" xmlns:p="http://schemas.microsoft.com/office/2006/metadata/properties" xmlns:ns3="412eea01-d81c-4f43-a5e3-0c0d2caea86f" targetNamespace="http://schemas.microsoft.com/office/2006/metadata/properties" ma:root="true" ma:fieldsID="587e2d0b8ee8952dd4287f754b1ae3b2" ns3:_="">
    <xsd:import namespace="412eea01-d81c-4f43-a5e3-0c0d2caea86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2eea01-d81c-4f43-a5e3-0c0d2caea8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C3EED1-6FC5-4F2F-9F28-0D7602D407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818962-5536-40B5-98C6-3B29DE652D8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96A5241-66DB-497C-B1C2-38FFA1D3F8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2eea01-d81c-4f43-a5e3-0c0d2caea8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Timeliste</vt:lpstr>
      <vt:lpstr>DO NOT TOUCH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Fredrik Kleven</dc:creator>
  <cp:keywords/>
  <dc:description/>
  <cp:lastModifiedBy>fnk</cp:lastModifiedBy>
  <cp:revision/>
  <dcterms:created xsi:type="dcterms:W3CDTF">2021-09-14T06:58:49Z</dcterms:created>
  <dcterms:modified xsi:type="dcterms:W3CDTF">2022-10-25T13:03:58Z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484126-3486-41a9-802e-7f1e2277276c_Enabled">
    <vt:lpwstr>true</vt:lpwstr>
  </property>
  <property fmtid="{D5CDD505-2E9C-101B-9397-08002B2CF9AE}" pid="3" name="MSIP_Label_d0484126-3486-41a9-802e-7f1e2277276c_SetDate">
    <vt:lpwstr>2021-09-14T06:58:49Z</vt:lpwstr>
  </property>
  <property fmtid="{D5CDD505-2E9C-101B-9397-08002B2CF9AE}" pid="4" name="MSIP_Label_d0484126-3486-41a9-802e-7f1e2277276c_Method">
    <vt:lpwstr>Standard</vt:lpwstr>
  </property>
  <property fmtid="{D5CDD505-2E9C-101B-9397-08002B2CF9AE}" pid="5" name="MSIP_Label_d0484126-3486-41a9-802e-7f1e2277276c_Name">
    <vt:lpwstr>d0484126-3486-41a9-802e-7f1e2277276c</vt:lpwstr>
  </property>
  <property fmtid="{D5CDD505-2E9C-101B-9397-08002B2CF9AE}" pid="6" name="MSIP_Label_d0484126-3486-41a9-802e-7f1e2277276c_SiteId">
    <vt:lpwstr>eec01f8e-737f-43e3-9ed5-f8a59913bd82</vt:lpwstr>
  </property>
  <property fmtid="{D5CDD505-2E9C-101B-9397-08002B2CF9AE}" pid="7" name="MSIP_Label_d0484126-3486-41a9-802e-7f1e2277276c_ActionId">
    <vt:lpwstr>69b8c8e0-36b4-4ee6-b794-b6494b2b6372</vt:lpwstr>
  </property>
  <property fmtid="{D5CDD505-2E9C-101B-9397-08002B2CF9AE}" pid="8" name="MSIP_Label_d0484126-3486-41a9-802e-7f1e2277276c_ContentBits">
    <vt:lpwstr>0</vt:lpwstr>
  </property>
  <property fmtid="{D5CDD505-2E9C-101B-9397-08002B2CF9AE}" pid="9" name="ContentTypeId">
    <vt:lpwstr>0x010100FFA3467E466AF243896037B4D2298351</vt:lpwstr>
  </property>
</Properties>
</file>