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an\Desktop\jopo\courses\ITEVU4230\info\"/>
    </mc:Choice>
  </mc:AlternateContent>
  <xr:revisionPtr revIDLastSave="0" documentId="13_ncr:1_{6D6998A9-F3FC-4D0B-B601-74AA4874DD73}" xr6:coauthVersionLast="47" xr6:coauthVersionMax="47" xr10:uidLastSave="{00000000-0000-0000-0000-000000000000}"/>
  <bookViews>
    <workbookView xWindow="1152" yWindow="0" windowWidth="20880" windowHeight="12360" tabRatio="808" activeTab="2" xr2:uid="{00000000-000D-0000-FFFF-FFFF00000000}"/>
  </bookViews>
  <sheets>
    <sheet name="Tjenesteprofil" sheetId="22" r:id="rId1"/>
    <sheet name="Deltakere" sheetId="23" r:id="rId2"/>
    <sheet name="Risikovurdering" sheetId="11" r:id="rId3"/>
  </sheets>
  <definedNames>
    <definedName name="Tjeneste_System">Tjenesteprofil!$B$3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7" i="11" l="1"/>
  <c r="U16" i="11"/>
  <c r="U15" i="11"/>
  <c r="U14" i="11"/>
  <c r="U13" i="11"/>
  <c r="U12" i="11"/>
  <c r="U11" i="11"/>
  <c r="U10" i="11"/>
  <c r="U9" i="11"/>
  <c r="U8" i="11"/>
  <c r="U7" i="11"/>
  <c r="M17" i="11"/>
  <c r="M16" i="11"/>
  <c r="M15" i="11"/>
  <c r="M14" i="11"/>
  <c r="M13" i="11"/>
  <c r="M12" i="11"/>
  <c r="M11" i="11"/>
  <c r="M10" i="11"/>
  <c r="M9" i="11"/>
  <c r="M8" i="11"/>
  <c r="W17" i="11"/>
  <c r="X17" i="11" s="1"/>
  <c r="W16" i="11"/>
  <c r="W15" i="11"/>
  <c r="W14" i="11"/>
  <c r="W13" i="11"/>
  <c r="X13" i="11" s="1"/>
  <c r="W12" i="11"/>
  <c r="W11" i="11"/>
  <c r="W10" i="11"/>
  <c r="W9" i="11"/>
  <c r="X9" i="11" s="1"/>
  <c r="W8" i="11"/>
  <c r="V8" i="11"/>
  <c r="V17" i="11"/>
  <c r="V16" i="11"/>
  <c r="V15" i="11"/>
  <c r="X15" i="11" s="1"/>
  <c r="V14" i="11"/>
  <c r="V13" i="11"/>
  <c r="V12" i="11"/>
  <c r="V11" i="11"/>
  <c r="X11" i="11" s="1"/>
  <c r="V10" i="11"/>
  <c r="V9" i="11"/>
  <c r="W7" i="11"/>
  <c r="V7" i="11"/>
  <c r="X7" i="11" s="1"/>
  <c r="O7" i="11"/>
  <c r="N7" i="11"/>
  <c r="P17" i="11"/>
  <c r="O8" i="11"/>
  <c r="O17" i="11"/>
  <c r="O16" i="11"/>
  <c r="O15" i="11"/>
  <c r="O14" i="11"/>
  <c r="O13" i="11"/>
  <c r="O12" i="11"/>
  <c r="O11" i="11"/>
  <c r="O10" i="11"/>
  <c r="O9" i="11"/>
  <c r="P9" i="11" s="1"/>
  <c r="N8" i="11"/>
  <c r="N17" i="11"/>
  <c r="N16" i="11"/>
  <c r="N15" i="11"/>
  <c r="N14" i="11"/>
  <c r="N13" i="11"/>
  <c r="N12" i="11"/>
  <c r="N11" i="11"/>
  <c r="N10" i="11"/>
  <c r="N9" i="11"/>
  <c r="M7" i="11"/>
  <c r="P11" i="11" l="1"/>
  <c r="X16" i="11"/>
  <c r="P16" i="11"/>
  <c r="X8" i="11"/>
  <c r="X10" i="11"/>
  <c r="P10" i="11"/>
  <c r="P12" i="11"/>
  <c r="P13" i="11"/>
  <c r="X12" i="11"/>
  <c r="P14" i="11"/>
  <c r="P15" i="11"/>
  <c r="X14" i="11"/>
  <c r="P8" i="11"/>
  <c r="P7" i="11"/>
</calcChain>
</file>

<file path=xl/sharedStrings.xml><?xml version="1.0" encoding="utf-8"?>
<sst xmlns="http://schemas.openxmlformats.org/spreadsheetml/2006/main" count="77" uniqueCount="67">
  <si>
    <t>Nr.</t>
  </si>
  <si>
    <t>Virksomhetsområde</t>
  </si>
  <si>
    <t>Prosess</t>
  </si>
  <si>
    <t>Virksomhetsfunksjon</t>
  </si>
  <si>
    <r>
      <t xml:space="preserve">Status </t>
    </r>
    <r>
      <rPr>
        <sz val="11"/>
        <color theme="1"/>
        <rFont val="Calibri"/>
        <family val="2"/>
        <scheme val="minor"/>
      </rPr>
      <t>(test, prod. m.m.)</t>
    </r>
  </si>
  <si>
    <t>Beskrivelse</t>
  </si>
  <si>
    <t>Utbredelse</t>
  </si>
  <si>
    <t>Antall brukere</t>
  </si>
  <si>
    <t>Driftes av</t>
  </si>
  <si>
    <t>Infrastruktur</t>
  </si>
  <si>
    <t>Plattform</t>
  </si>
  <si>
    <t>Tjeneste/System</t>
  </si>
  <si>
    <t>Tjeneste-/Systemeier</t>
  </si>
  <si>
    <t>Dato for risikovurdering</t>
  </si>
  <si>
    <t>Eksempel</t>
  </si>
  <si>
    <t>Deltagere</t>
  </si>
  <si>
    <t>Navn</t>
  </si>
  <si>
    <t>Rolle/funksjon</t>
  </si>
  <si>
    <t>Institusjon</t>
  </si>
  <si>
    <t>Tjeneste/system</t>
  </si>
  <si>
    <t>Sårbarheter</t>
  </si>
  <si>
    <t>Konsekvenser</t>
  </si>
  <si>
    <r>
      <rPr>
        <b/>
        <sz val="11"/>
        <color theme="1"/>
        <rFont val="Calibri"/>
        <family val="2"/>
        <scheme val="minor"/>
      </rPr>
      <t xml:space="preserve">Hvilke verdier er berørt?
Hvilke sikkerhetsbrudd oppstår?
</t>
    </r>
    <r>
      <rPr>
        <sz val="11"/>
        <color theme="1"/>
        <rFont val="Calibri"/>
        <family val="2"/>
        <scheme val="minor"/>
      </rPr>
      <t>Er det brudd på ett eller flere av sikkerhetsmålene KIT + P for en eller flere verdier?</t>
    </r>
  </si>
  <si>
    <t>Trussel</t>
  </si>
  <si>
    <r>
      <rPr>
        <b/>
        <sz val="11"/>
        <color theme="1"/>
        <rFont val="Calibri"/>
        <family val="2"/>
        <scheme val="minor"/>
      </rPr>
      <t xml:space="preserve">Hvordan foregår angrepet? Hvem eller hva kan stå bak?
</t>
    </r>
    <r>
      <rPr>
        <sz val="11"/>
        <color theme="1"/>
        <rFont val="Calibri"/>
        <family val="2"/>
        <scheme val="minor"/>
      </rPr>
      <t xml:space="preserve">Hvilke trinn inngår i scenarioet? 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Hvem eller hva trigger hendelsen? For tilsiktede hendelser: Hvilken kapasitet og motiv har trusselaktøren?</t>
    </r>
  </si>
  <si>
    <t>Kvalitativt risikonivå etter</t>
  </si>
  <si>
    <t>Berørte verdier</t>
  </si>
  <si>
    <t>Anbefalte nye sikkerhetstiltak</t>
  </si>
  <si>
    <t>Evne til deteksjon av event eller hendelse</t>
  </si>
  <si>
    <r>
      <t xml:space="preserve">Hvordan utnyttes svakheter og sårbarheter?
</t>
    </r>
    <r>
      <rPr>
        <sz val="11"/>
        <color theme="1"/>
        <rFont val="Calibri"/>
        <family val="2"/>
        <scheme val="minor"/>
      </rPr>
      <t>Hva gjør at trusselscenarioet er gjennomførbart og at angrepet kan bli vellykket sett fra trusselaktørens perspektiv?</t>
    </r>
  </si>
  <si>
    <t xml:space="preserve">Prosjektmedarbeidere kan kopiere inn data fra prosjektet til sine usikrede håndholdte enheter. Disse kan igjen bli angrepet gjennom skadelige apper som overfører data til trusselaktører. </t>
  </si>
  <si>
    <t>Forskningsresultater eller annen sensitiv informasjon kommer uvedkommende i hende, som betyr brudd på konfidensialitet.</t>
  </si>
  <si>
    <t>Dårlige holdninger til sikkerhet og uklare policyer. Data kopieres ut til usikrede enheter av bekvemmelighetshensyn.</t>
  </si>
  <si>
    <t xml:space="preserve">Intet spesifikt kan forhindre hendelsen, men det det vil likevel kreve et relativt målrettet angrep fra en trusselaktør. </t>
  </si>
  <si>
    <t xml:space="preserve">Aktiv gjennomgang av Netflowdata kunne påvise overføring til usikre enheter, men gjøres ikke. Deteksjon av datauthenting gjennom apper ville være krevende, og gjøres ikke.
</t>
  </si>
  <si>
    <t>Organisatoriske: Opprette klare policyer og rutiner for sikker lagring av konfidensiell informasjon i virksomhetens nettverk.
Menneskelige:  Opplæring og bevisstgjøring.
Teknologiske: Deteksjon av datauthenting gjennom Netflow.</t>
  </si>
  <si>
    <r>
      <t>Mulige negative konsekvenser?</t>
    </r>
    <r>
      <rPr>
        <sz val="11"/>
        <color theme="1"/>
        <rFont val="Calibri"/>
        <family val="2"/>
        <scheme val="minor"/>
      </rPr>
      <t xml:space="preserve">
Typiske negative konsekvenser er tapt fortjeneste, utfall/svekkelse av tjenester, juridiske konsekvenser, tapt omdømme, kostnad ved gjenoppretting</t>
    </r>
    <r>
      <rPr>
        <b/>
        <sz val="11"/>
        <color theme="1"/>
        <rFont val="Calibri"/>
        <family val="2"/>
        <scheme val="minor"/>
      </rPr>
      <t>.</t>
    </r>
  </si>
  <si>
    <t>Tap av konfidensialitet kan medføre konsekvens i form av økonomiske tap, tap av tillit eller gjennomføringsevne osv.</t>
  </si>
  <si>
    <t>Begrunnelse for sannsynlighet</t>
  </si>
  <si>
    <r>
      <rPr>
        <b/>
        <sz val="11"/>
        <color theme="1"/>
        <rFont val="Calibri"/>
        <family val="2"/>
        <scheme val="minor"/>
      </rPr>
      <t>Hvilke relevante momenter påvirker sannsynligheten?</t>
    </r>
    <r>
      <rPr>
        <sz val="11"/>
        <color theme="1"/>
        <rFont val="Calibri"/>
        <family val="2"/>
        <scheme val="minor"/>
      </rPr>
      <t xml:space="preserve"> 
Hvordan vurderes momentene i sammenheng, og hva blir estimert sannsynlighet?</t>
    </r>
  </si>
  <si>
    <t>Begrunnelse for konsekvens</t>
  </si>
  <si>
    <t>Eksisterende sns-reduserende tiltak</t>
  </si>
  <si>
    <t>Eksisterende kkv-reduserende tiltak</t>
  </si>
  <si>
    <r>
      <t xml:space="preserve">Hva gjør hendelsen mindre sannsynlig?
</t>
    </r>
    <r>
      <rPr>
        <sz val="11"/>
        <color theme="1"/>
        <rFont val="Calibri"/>
        <family val="2"/>
        <scheme val="minor"/>
      </rPr>
      <t>Hvilke eksisterende tiltak har vi som kan stoppe eller bremse trusselen slik at sannsynligheten for hendelsen reduseres?</t>
    </r>
  </si>
  <si>
    <r>
      <t xml:space="preserve">Hva gjør konsekvensene mindre alvorlig? 
</t>
    </r>
    <r>
      <rPr>
        <sz val="11"/>
        <color theme="1"/>
        <rFont val="Calibri"/>
        <family val="2"/>
        <scheme val="minor"/>
      </rPr>
      <t>Hvilke eksisterende tiltak har vi som kan redusere hendelsens konsekvensene hvis hendelsen inntreffer?</t>
    </r>
  </si>
  <si>
    <t>Intet spesifikt kan redusere konsekvensene hvis hendelsen inntreffer.</t>
  </si>
  <si>
    <r>
      <t xml:space="preserve">Hvordan endres estimering av sannsynlighet og konsekvens som følge av nye tiltak? </t>
    </r>
    <r>
      <rPr>
        <sz val="11"/>
        <color theme="1"/>
        <rFont val="Calibri"/>
        <family val="2"/>
        <scheme val="minor"/>
      </rPr>
      <t xml:space="preserve">
Hva blir nye nivåer for estimert sannsynlighet og estimert konsekvens av hendelsen.</t>
    </r>
  </si>
  <si>
    <r>
      <rPr>
        <b/>
        <sz val="11"/>
        <color theme="1"/>
        <rFont val="Calibri"/>
        <family val="2"/>
        <scheme val="minor"/>
      </rPr>
      <t>Hvordan kan vi oppdage denne type hendelse?</t>
    </r>
    <r>
      <rPr>
        <sz val="11"/>
        <color theme="1"/>
        <rFont val="Calibri"/>
        <family val="2"/>
        <scheme val="minor"/>
      </rPr>
      <t xml:space="preserve"> 
Hvilke metoder eller måter har vi som gjør at vi kan oppdage relevante eventer eller selve hendelsen?</t>
    </r>
  </si>
  <si>
    <t xml:space="preserve">Pga. dårlige holdninger til sikkerhet og mangel på tekniske tiltak som kan oppdage eller forhindre hendelsen regnes sannsynligheten som høy (4).
</t>
  </si>
  <si>
    <t>Gjennom organisatoriske og tekniske tiltak blir sannsynligheten betydelig redusert, og estimeres til å være lav (2). Potensiell konsekvens er ikke påvirket, og forblir derfor betydelig (2).</t>
  </si>
  <si>
    <t xml:space="preserve">Forkskningsdata som kan bli stjålet er ikke personsensitive, men kan ha betydelig kommersiell verdi. I tillegg vil det påvirke partneres tillit til virksomheten negativt. Derfor regnes konsekvensen som betydelig (3).
</t>
  </si>
  <si>
    <t>Begrunnelse for sannsynlighet og konsekvens etter nye tiltak</t>
  </si>
  <si>
    <t>Kvalitativ risiko på skala 0 - 10  er summen  av sannsynlighe P og konsekvens K på kvalitativ skala 0 - 5</t>
  </si>
  <si>
    <t>P</t>
  </si>
  <si>
    <t>K</t>
  </si>
  <si>
    <t>R</t>
  </si>
  <si>
    <t>Risiko er produkt av sannsynlighet og konsekvens. N og M er kalibreringsfaktorer for sannsyn. og konsekv.</t>
  </si>
  <si>
    <t>Q</t>
  </si>
  <si>
    <t xml:space="preserve">Beskriv forslag til nye tiltak for å redusere sannlynlighet og/eller konsekvens, og for oppdaging av hendelser. </t>
  </si>
  <si>
    <r>
      <rPr>
        <b/>
        <sz val="11"/>
        <color theme="1"/>
        <rFont val="Calibri"/>
        <family val="2"/>
        <scheme val="minor"/>
      </rPr>
      <t>Hvilke konsekvensaspekter er relevante?</t>
    </r>
    <r>
      <rPr>
        <sz val="11"/>
        <color theme="1"/>
        <rFont val="Calibri"/>
        <family val="2"/>
        <scheme val="minor"/>
      </rPr>
      <t xml:space="preserve"> 
Hva er estimert størrelse på hvert konsekvensaspekt, og på helhetlig konsekvens?</t>
    </r>
  </si>
  <si>
    <t>Kvalitativt risikonivå</t>
  </si>
  <si>
    <t>Kvantitativ risikonivå</t>
  </si>
  <si>
    <t>Kvantitativt risikonivå etter håndtering</t>
  </si>
  <si>
    <t>Risikovurdering - Universitetet i Oslo - 2025</t>
  </si>
  <si>
    <t>Risiko er produkt av kvantitativ sannsynlighet og konsekvens. Kalibreringsfaktor N er snarest sannsynlighet, og M er verst konsekvens</t>
  </si>
  <si>
    <t>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</si>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</sst>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Trebuchet MS"/>
      <family val="2"/>
    </font>
    <font>
      <sz val="9"/>
      <color rgb="FF000000"/>
      <name val="Trebuchet MS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6F0FA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49" fontId="4" fillId="3" borderId="8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7" fillId="3" borderId="8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5" fillId="3" borderId="0" xfId="0" applyFont="1" applyFill="1" applyAlignment="1">
      <alignment horizontal="center" vertical="center" wrapText="1"/>
    </xf>
    <xf numFmtId="0" fontId="7" fillId="0" borderId="8" xfId="0" applyFont="1" applyBorder="1" applyAlignment="1">
      <alignment horizontal="left" vertical="top" wrapText="1"/>
    </xf>
    <xf numFmtId="0" fontId="7" fillId="0" borderId="8" xfId="0" applyFont="1" applyBorder="1" applyAlignment="1">
      <alignment vertical="top" wrapText="1"/>
    </xf>
    <xf numFmtId="0" fontId="7" fillId="0" borderId="8" xfId="0" applyFont="1" applyBorder="1" applyAlignment="1" applyProtection="1">
      <alignment horizontal="left" vertical="top" wrapText="1"/>
      <protection locked="0"/>
    </xf>
    <xf numFmtId="0" fontId="7" fillId="0" borderId="8" xfId="0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>
      <alignment vertical="top" wrapText="1"/>
    </xf>
    <xf numFmtId="0" fontId="9" fillId="2" borderId="5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1" fontId="7" fillId="3" borderId="8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 vertical="center" indent="1"/>
    </xf>
    <xf numFmtId="0" fontId="3" fillId="4" borderId="8" xfId="0" applyFont="1" applyFill="1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wrapText="1"/>
    </xf>
    <xf numFmtId="0" fontId="3" fillId="2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0" fontId="7" fillId="0" borderId="5" xfId="0" applyFont="1" applyBorder="1" applyAlignment="1" applyProtection="1">
      <alignment horizontal="left" vertical="top" wrapText="1"/>
      <protection locked="0"/>
    </xf>
    <xf numFmtId="0" fontId="11" fillId="0" borderId="8" xfId="0" applyFont="1" applyBorder="1" applyAlignment="1">
      <alignment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1" fontId="7" fillId="3" borderId="10" xfId="0" applyNumberFormat="1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 textRotation="90"/>
    </xf>
    <xf numFmtId="0" fontId="0" fillId="0" borderId="1" xfId="0" applyBorder="1" applyAlignment="1" applyProtection="1">
      <alignment horizontal="left" vertical="top" wrapText="1"/>
      <protection locked="0"/>
    </xf>
    <xf numFmtId="164" fontId="7" fillId="3" borderId="10" xfId="0" applyNumberFormat="1" applyFont="1" applyFill="1" applyBorder="1" applyAlignment="1">
      <alignment horizontal="center" vertical="center" wrapText="1"/>
    </xf>
    <xf numFmtId="164" fontId="7" fillId="3" borderId="8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164" fontId="7" fillId="3" borderId="6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top"/>
    </xf>
    <xf numFmtId="0" fontId="0" fillId="6" borderId="10" xfId="0" applyFill="1" applyBorder="1" applyAlignment="1">
      <alignment horizontal="left" vertical="top" wrapText="1"/>
    </xf>
    <xf numFmtId="164" fontId="7" fillId="6" borderId="10" xfId="0" applyNumberFormat="1" applyFont="1" applyFill="1" applyBorder="1" applyAlignment="1">
      <alignment horizontal="center" vertical="center" wrapText="1"/>
    </xf>
    <xf numFmtId="11" fontId="7" fillId="6" borderId="10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0" fontId="0" fillId="0" borderId="8" xfId="0" applyBorder="1"/>
    <xf numFmtId="0" fontId="13" fillId="5" borderId="19" xfId="0" applyFont="1" applyFill="1" applyBorder="1" applyAlignment="1">
      <alignment horizontal="center"/>
    </xf>
    <xf numFmtId="0" fontId="12" fillId="5" borderId="19" xfId="0" applyFont="1" applyFill="1" applyBorder="1" applyAlignment="1">
      <alignment horizontal="center"/>
    </xf>
    <xf numFmtId="0" fontId="0" fillId="6" borderId="9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1" fillId="6" borderId="9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9" fillId="2" borderId="17" xfId="0" applyFont="1" applyFill="1" applyBorder="1" applyAlignment="1">
      <alignment horizontal="center" vertical="center" textRotation="90"/>
    </xf>
    <xf numFmtId="0" fontId="9" fillId="2" borderId="18" xfId="0" applyFont="1" applyFill="1" applyBorder="1" applyAlignment="1">
      <alignment horizontal="center" vertical="center" textRotation="90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vertical="top" wrapText="1"/>
    </xf>
    <xf numFmtId="0" fontId="1" fillId="6" borderId="4" xfId="0" applyFont="1" applyFill="1" applyBorder="1" applyAlignment="1">
      <alignment horizontal="center" vertical="top" wrapText="1"/>
    </xf>
    <xf numFmtId="0" fontId="1" fillId="6" borderId="21" xfId="0" applyFont="1" applyFill="1" applyBorder="1" applyAlignment="1">
      <alignment horizontal="center" vertical="top" wrapText="1"/>
    </xf>
    <xf numFmtId="0" fontId="1" fillId="6" borderId="0" xfId="0" applyFont="1" applyFill="1" applyAlignment="1">
      <alignment horizontal="center" vertical="top" wrapText="1"/>
    </xf>
    <xf numFmtId="0" fontId="1" fillId="6" borderId="20" xfId="0" applyFont="1" applyFill="1" applyBorder="1" applyAlignment="1">
      <alignment horizontal="center" vertical="top" wrapText="1"/>
    </xf>
    <xf numFmtId="0" fontId="1" fillId="6" borderId="7" xfId="0" applyFont="1" applyFill="1" applyBorder="1" applyAlignment="1">
      <alignment horizontal="center" vertical="top" wrapText="1"/>
    </xf>
    <xf numFmtId="0" fontId="1" fillId="6" borderId="23" xfId="0" applyFont="1" applyFill="1" applyBorder="1" applyAlignment="1">
      <alignment horizontal="center" vertical="top" wrapText="1"/>
    </xf>
    <xf numFmtId="0" fontId="1" fillId="6" borderId="24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7" xfId="0" applyFont="1" applyFill="1" applyBorder="1" applyAlignment="1">
      <alignment horizontal="center" vertical="top" wrapText="1"/>
    </xf>
    <xf numFmtId="0" fontId="1" fillId="4" borderId="23" xfId="0" applyFont="1" applyFill="1" applyBorder="1" applyAlignment="1">
      <alignment horizontal="center" vertical="top" wrapText="1"/>
    </xf>
    <xf numFmtId="0" fontId="1" fillId="4" borderId="24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top"/>
    </xf>
    <xf numFmtId="0" fontId="0" fillId="6" borderId="3" xfId="0" applyFill="1" applyBorder="1" applyAlignment="1">
      <alignment horizontal="center" vertical="top"/>
    </xf>
    <xf numFmtId="0" fontId="0" fillId="6" borderId="4" xfId="0" applyFill="1" applyBorder="1" applyAlignment="1">
      <alignment horizontal="center" vertical="top"/>
    </xf>
  </cellXfs>
  <cellStyles count="1">
    <cellStyle name="Normal" xfId="0" builtinId="0"/>
  </cellStyles>
  <dxfs count="132">
    <dxf>
      <font>
        <b/>
        <i val="0"/>
        <color theme="0"/>
      </font>
      <fill>
        <patternFill>
          <bgColor rgb="FFCC0000"/>
        </patternFill>
      </fill>
    </dxf>
    <dxf>
      <font>
        <b/>
        <i val="0"/>
      </font>
      <fill>
        <patternFill>
          <bgColor rgb="FFF3FFF3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 val="0"/>
        <color theme="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3FFB9"/>
        </patternFill>
      </fill>
    </dxf>
    <dxf>
      <font>
        <b/>
        <i val="0"/>
        <color theme="1"/>
      </font>
      <fill>
        <patternFill>
          <bgColor rgb="FFFFFA37"/>
        </patternFill>
      </fill>
    </dxf>
    <dxf>
      <font>
        <b/>
        <i val="0"/>
        <color theme="0"/>
      </font>
      <fill>
        <patternFill>
          <bgColor rgb="FFFF9933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</font>
      <fill>
        <patternFill>
          <bgColor rgb="FFE1FFE1"/>
        </patternFill>
      </fill>
    </dxf>
    <dxf>
      <font>
        <b/>
        <i val="0"/>
        <color theme="0"/>
      </font>
      <fill>
        <patternFill>
          <bgColor rgb="FFCC0000"/>
        </patternFill>
      </fill>
    </dxf>
    <dxf>
      <font>
        <b/>
        <i val="0"/>
      </font>
      <fill>
        <patternFill>
          <bgColor rgb="FFF3FFF3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 val="0"/>
        <color theme="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3FFB9"/>
        </patternFill>
      </fill>
    </dxf>
    <dxf>
      <font>
        <b/>
        <i val="0"/>
        <color theme="1"/>
      </font>
      <fill>
        <patternFill>
          <bgColor rgb="FFFFFA37"/>
        </patternFill>
      </fill>
    </dxf>
    <dxf>
      <font>
        <b/>
        <i val="0"/>
        <color theme="0"/>
      </font>
      <fill>
        <patternFill>
          <bgColor rgb="FFFF9933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</font>
      <fill>
        <patternFill>
          <bgColor rgb="FFE1FFE1"/>
        </patternFill>
      </fill>
    </dxf>
    <dxf>
      <font>
        <b/>
        <i val="0"/>
        <color theme="0"/>
      </font>
      <fill>
        <patternFill>
          <bgColor rgb="FFCC0000"/>
        </patternFill>
      </fill>
    </dxf>
    <dxf>
      <font>
        <b/>
        <i val="0"/>
      </font>
      <fill>
        <patternFill>
          <bgColor rgb="FFF3FFF3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 val="0"/>
        <color theme="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3FFB9"/>
        </patternFill>
      </fill>
    </dxf>
    <dxf>
      <font>
        <b/>
        <i val="0"/>
        <color theme="1"/>
      </font>
      <fill>
        <patternFill>
          <bgColor rgb="FFFFFA37"/>
        </patternFill>
      </fill>
    </dxf>
    <dxf>
      <font>
        <b/>
        <i val="0"/>
        <color theme="0"/>
      </font>
      <fill>
        <patternFill>
          <bgColor rgb="FFFF9933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</font>
      <fill>
        <patternFill>
          <bgColor rgb="FFE1FFE1"/>
        </patternFill>
      </fill>
    </dxf>
    <dxf>
      <font>
        <color rgb="FFE6F0FA"/>
      </font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FFA37"/>
        </patternFill>
      </fill>
    </dxf>
    <dxf>
      <font>
        <b/>
        <i val="0"/>
        <color theme="1"/>
      </font>
      <fill>
        <patternFill>
          <bgColor rgb="FFF3FFB9"/>
        </patternFill>
      </fill>
    </dxf>
    <dxf>
      <font>
        <b/>
        <i val="0"/>
      </font>
      <fill>
        <patternFill>
          <bgColor rgb="FFE1FFE1"/>
        </patternFill>
      </fill>
    </dxf>
    <dxf>
      <font>
        <b/>
        <i val="0"/>
      </font>
      <fill>
        <patternFill>
          <bgColor rgb="FFEFFFEF"/>
        </patternFill>
      </fill>
    </dxf>
    <dxf>
      <font>
        <b/>
        <i val="0"/>
        <color theme="0"/>
      </font>
      <fill>
        <patternFill>
          <bgColor rgb="FFFF9933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CC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E6F0FA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C0000"/>
        </patternFill>
      </fill>
    </dxf>
    <dxf>
      <font>
        <b/>
        <i val="0"/>
      </font>
      <fill>
        <patternFill>
          <bgColor rgb="FFEFFFEF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 val="0"/>
        <color theme="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3FFB9"/>
        </patternFill>
      </fill>
    </dxf>
    <dxf>
      <font>
        <b/>
        <i val="0"/>
        <color theme="1"/>
      </font>
      <fill>
        <patternFill>
          <bgColor rgb="FFFFFA37"/>
        </patternFill>
      </fill>
    </dxf>
    <dxf>
      <font>
        <b/>
        <i val="0"/>
        <color theme="0"/>
      </font>
      <fill>
        <patternFill>
          <bgColor rgb="FFFF9933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</font>
      <fill>
        <patternFill>
          <bgColor rgb="FFD9FFD9"/>
        </patternFill>
      </fill>
    </dxf>
    <dxf>
      <font>
        <b/>
        <i val="0"/>
      </font>
      <fill>
        <patternFill>
          <bgColor rgb="FFF3FFF3"/>
        </patternFill>
      </fill>
    </dxf>
    <dxf>
      <font>
        <b/>
        <i val="0"/>
      </font>
      <fill>
        <patternFill>
          <bgColor rgb="FFE1FFE1"/>
        </patternFill>
      </fill>
    </dxf>
    <dxf>
      <font>
        <color rgb="FFE6F0FA"/>
      </font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FFA37"/>
        </patternFill>
      </fill>
    </dxf>
    <dxf>
      <font>
        <b/>
        <i val="0"/>
        <color theme="1"/>
      </font>
      <fill>
        <patternFill>
          <bgColor rgb="FFF3FFB9"/>
        </patternFill>
      </fill>
    </dxf>
    <dxf>
      <font>
        <b/>
        <i val="0"/>
      </font>
      <fill>
        <patternFill>
          <bgColor rgb="FFE1FFE1"/>
        </patternFill>
      </fill>
    </dxf>
    <dxf>
      <font>
        <b/>
        <i val="0"/>
      </font>
      <fill>
        <patternFill>
          <bgColor rgb="FFEFFFEF"/>
        </patternFill>
      </fill>
    </dxf>
    <dxf>
      <font>
        <b/>
        <i val="0"/>
        <color theme="0"/>
      </font>
      <fill>
        <patternFill>
          <bgColor rgb="FFFF9933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CC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E6F0FA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C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 val="0"/>
        <color theme="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3FFB9"/>
        </patternFill>
      </fill>
    </dxf>
    <dxf>
      <font>
        <b/>
        <i val="0"/>
        <color theme="1"/>
      </font>
      <fill>
        <patternFill>
          <bgColor rgb="FFFFFA37"/>
        </patternFill>
      </fill>
    </dxf>
    <dxf>
      <font>
        <b/>
        <i val="0"/>
        <color theme="0"/>
      </font>
      <fill>
        <patternFill>
          <bgColor rgb="FFFF9933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color rgb="FFE6F0FA"/>
      </font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FFA37"/>
        </patternFill>
      </fill>
    </dxf>
    <dxf>
      <font>
        <b/>
        <i val="0"/>
        <color theme="1"/>
      </font>
      <fill>
        <patternFill>
          <bgColor rgb="FFF3FFB9"/>
        </patternFill>
      </fill>
    </dxf>
    <dxf>
      <font>
        <b/>
        <i val="0"/>
      </font>
      <fill>
        <patternFill>
          <bgColor rgb="FFE1FFE1"/>
        </patternFill>
      </fill>
    </dxf>
    <dxf>
      <font>
        <b/>
        <i val="0"/>
      </font>
      <fill>
        <patternFill>
          <bgColor rgb="FFEFFFEF"/>
        </patternFill>
      </fill>
    </dxf>
    <dxf>
      <font>
        <b/>
        <i val="0"/>
        <color theme="0"/>
      </font>
      <fill>
        <patternFill>
          <bgColor rgb="FFFF9933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CC0000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E6F0FA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C0000"/>
        </patternFill>
      </fill>
    </dxf>
    <dxf>
      <font>
        <b/>
        <i val="0"/>
      </font>
      <fill>
        <patternFill>
          <bgColor rgb="FFEFFFEF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 val="0"/>
        <color theme="0"/>
      </font>
      <fill>
        <patternFill>
          <bgColor theme="0"/>
        </patternFill>
      </fill>
    </dxf>
    <dxf>
      <font>
        <b/>
        <i val="0"/>
        <color theme="1"/>
      </font>
      <fill>
        <patternFill>
          <bgColor rgb="FFF3FFB9"/>
        </patternFill>
      </fill>
    </dxf>
    <dxf>
      <font>
        <b/>
        <i val="0"/>
        <color theme="1"/>
      </font>
      <fill>
        <patternFill>
          <bgColor rgb="FFFFFA37"/>
        </patternFill>
      </fill>
    </dxf>
    <dxf>
      <font>
        <b/>
        <i val="0"/>
        <color theme="0"/>
      </font>
      <fill>
        <patternFill>
          <bgColor rgb="FFFF9933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</font>
      <fill>
        <patternFill>
          <bgColor rgb="FFE1FFE1"/>
        </patternFill>
      </fill>
    </dxf>
  </dxfs>
  <tableStyles count="0" defaultTableStyle="TableStyleMedium2" defaultPivotStyle="PivotStyleLight16"/>
  <colors>
    <mruColors>
      <color rgb="FFF3FFF3"/>
      <color rgb="FFE1FFE1"/>
      <color rgb="FFEFFFEF"/>
      <color rgb="FFD9FFD9"/>
      <color rgb="FFCC0000"/>
      <color rgb="FFE6F0FA"/>
      <color rgb="FFFF3300"/>
      <color rgb="FFFF9933"/>
      <color rgb="FFFFFA37"/>
      <color rgb="FFFCF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36" sqref="B36"/>
    </sheetView>
  </sheetViews>
  <sheetFormatPr defaultColWidth="8.88671875" defaultRowHeight="14.4" x14ac:dyDescent="0.3"/>
  <cols>
    <col min="1" max="1" width="30.5546875" customWidth="1"/>
    <col min="2" max="2" width="45.33203125" style="3" customWidth="1"/>
    <col min="3" max="3" width="26.77734375" customWidth="1"/>
  </cols>
  <sheetData>
    <row r="1" spans="1:2" ht="31.2" x14ac:dyDescent="0.3">
      <c r="A1" s="46" t="s">
        <v>19</v>
      </c>
      <c r="B1" s="47"/>
    </row>
    <row r="2" spans="1:2" ht="18" x14ac:dyDescent="0.3">
      <c r="A2" s="17" t="s">
        <v>11</v>
      </c>
      <c r="B2" s="2"/>
    </row>
    <row r="3" spans="1:2" ht="18" x14ac:dyDescent="0.3">
      <c r="A3" s="17" t="s">
        <v>13</v>
      </c>
      <c r="B3" s="2"/>
    </row>
    <row r="4" spans="1:2" ht="18" x14ac:dyDescent="0.3">
      <c r="A4" s="17" t="s">
        <v>12</v>
      </c>
      <c r="B4" s="2"/>
    </row>
    <row r="5" spans="1:2" ht="18" x14ac:dyDescent="0.3">
      <c r="A5" s="17" t="s">
        <v>1</v>
      </c>
      <c r="B5" s="2"/>
    </row>
    <row r="6" spans="1:2" ht="18" x14ac:dyDescent="0.3">
      <c r="A6" s="17" t="s">
        <v>2</v>
      </c>
      <c r="B6" s="2"/>
    </row>
    <row r="7" spans="1:2" ht="18" x14ac:dyDescent="0.3">
      <c r="A7" s="17" t="s">
        <v>3</v>
      </c>
      <c r="B7" s="2"/>
    </row>
    <row r="8" spans="1:2" ht="18" x14ac:dyDescent="0.3">
      <c r="A8" s="17" t="s">
        <v>4</v>
      </c>
      <c r="B8" s="2"/>
    </row>
    <row r="9" spans="1:2" ht="18" x14ac:dyDescent="0.3">
      <c r="A9" s="17" t="s">
        <v>5</v>
      </c>
      <c r="B9" s="4"/>
    </row>
    <row r="10" spans="1:2" ht="18" x14ac:dyDescent="0.3">
      <c r="A10" s="17" t="s">
        <v>6</v>
      </c>
      <c r="B10" s="2"/>
    </row>
    <row r="11" spans="1:2" ht="18" x14ac:dyDescent="0.3">
      <c r="A11" s="17" t="s">
        <v>7</v>
      </c>
      <c r="B11" s="2"/>
    </row>
    <row r="12" spans="1:2" ht="18" x14ac:dyDescent="0.3">
      <c r="A12" s="17" t="s">
        <v>8</v>
      </c>
      <c r="B12" s="2"/>
    </row>
    <row r="13" spans="1:2" ht="18" x14ac:dyDescent="0.3">
      <c r="A13" s="17" t="s">
        <v>9</v>
      </c>
      <c r="B13" s="2"/>
    </row>
    <row r="14" spans="1:2" ht="18" x14ac:dyDescent="0.3">
      <c r="A14" s="17" t="s">
        <v>10</v>
      </c>
      <c r="B14" s="2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workbookViewId="0">
      <selection sqref="A1:C23"/>
    </sheetView>
  </sheetViews>
  <sheetFormatPr defaultColWidth="11.109375" defaultRowHeight="14.4" x14ac:dyDescent="0.3"/>
  <cols>
    <col min="1" max="3" width="23.44140625" customWidth="1"/>
  </cols>
  <sheetData>
    <row r="1" spans="1:3" ht="31.2" x14ac:dyDescent="0.6">
      <c r="A1" s="48" t="s">
        <v>15</v>
      </c>
      <c r="B1" s="48"/>
      <c r="C1" s="49"/>
    </row>
    <row r="2" spans="1:3" ht="18" x14ac:dyDescent="0.3">
      <c r="A2" s="17" t="s">
        <v>16</v>
      </c>
      <c r="B2" s="17" t="s">
        <v>17</v>
      </c>
      <c r="C2" s="18" t="s">
        <v>18</v>
      </c>
    </row>
    <row r="3" spans="1:3" ht="18" x14ac:dyDescent="0.3">
      <c r="A3" s="2"/>
      <c r="B3" s="2"/>
      <c r="C3" s="19"/>
    </row>
    <row r="4" spans="1:3" ht="18" x14ac:dyDescent="0.3">
      <c r="A4" s="2"/>
      <c r="B4" s="2"/>
      <c r="C4" s="19"/>
    </row>
    <row r="5" spans="1:3" ht="18" x14ac:dyDescent="0.3">
      <c r="A5" s="2"/>
      <c r="B5" s="2"/>
      <c r="C5" s="19"/>
    </row>
    <row r="6" spans="1:3" ht="18" x14ac:dyDescent="0.3">
      <c r="A6" s="2"/>
      <c r="B6" s="2"/>
      <c r="C6" s="19"/>
    </row>
    <row r="7" spans="1:3" ht="18" x14ac:dyDescent="0.3">
      <c r="A7" s="2"/>
      <c r="B7" s="2"/>
      <c r="C7" s="19"/>
    </row>
    <row r="8" spans="1:3" ht="18" x14ac:dyDescent="0.3">
      <c r="A8" s="2"/>
      <c r="B8" s="2"/>
      <c r="C8" s="19"/>
    </row>
    <row r="9" spans="1:3" ht="18" x14ac:dyDescent="0.3">
      <c r="A9" s="2"/>
      <c r="B9" s="4"/>
      <c r="C9" s="19"/>
    </row>
    <row r="10" spans="1:3" ht="18" x14ac:dyDescent="0.3">
      <c r="A10" s="2"/>
      <c r="B10" s="2"/>
      <c r="C10" s="19"/>
    </row>
    <row r="11" spans="1:3" ht="18" x14ac:dyDescent="0.3">
      <c r="A11" s="2"/>
      <c r="B11" s="2"/>
      <c r="C11" s="19"/>
    </row>
    <row r="12" spans="1:3" ht="18" x14ac:dyDescent="0.3">
      <c r="A12" s="2"/>
      <c r="B12" s="2"/>
      <c r="C12" s="19"/>
    </row>
    <row r="13" spans="1:3" ht="18" x14ac:dyDescent="0.3">
      <c r="A13" s="2"/>
      <c r="B13" s="2"/>
      <c r="C13" s="19"/>
    </row>
    <row r="14" spans="1:3" ht="18" x14ac:dyDescent="0.3">
      <c r="A14" s="2"/>
      <c r="B14" s="2"/>
      <c r="C14" s="19"/>
    </row>
    <row r="15" spans="1:3" x14ac:dyDescent="0.3">
      <c r="A15" s="19"/>
      <c r="B15" s="20"/>
      <c r="C15" s="19"/>
    </row>
    <row r="16" spans="1:3" x14ac:dyDescent="0.3">
      <c r="A16" s="19"/>
      <c r="B16" s="20"/>
      <c r="C16" s="19"/>
    </row>
    <row r="17" spans="1:3" x14ac:dyDescent="0.3">
      <c r="A17" s="19"/>
      <c r="B17" s="20"/>
      <c r="C17" s="19"/>
    </row>
    <row r="18" spans="1:3" x14ac:dyDescent="0.3">
      <c r="A18" s="19"/>
      <c r="B18" s="20"/>
      <c r="C18" s="19"/>
    </row>
    <row r="19" spans="1:3" x14ac:dyDescent="0.3">
      <c r="A19" s="19"/>
      <c r="B19" s="20"/>
      <c r="C19" s="19"/>
    </row>
    <row r="20" spans="1:3" x14ac:dyDescent="0.3">
      <c r="A20" s="19"/>
      <c r="B20" s="20"/>
      <c r="C20" s="19"/>
    </row>
    <row r="21" spans="1:3" x14ac:dyDescent="0.3">
      <c r="A21" s="19"/>
      <c r="B21" s="20"/>
      <c r="C21" s="19"/>
    </row>
    <row r="22" spans="1:3" x14ac:dyDescent="0.3">
      <c r="A22" s="19"/>
      <c r="B22" s="20"/>
      <c r="C22" s="19"/>
    </row>
    <row r="23" spans="1:3" x14ac:dyDescent="0.3">
      <c r="A23" s="19"/>
      <c r="B23" s="20"/>
      <c r="C23" s="19"/>
    </row>
    <row r="24" spans="1:3" x14ac:dyDescent="0.3">
      <c r="B24" s="3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70"/>
  <sheetViews>
    <sheetView tabSelected="1" topLeftCell="I1" zoomScale="80" zoomScaleNormal="170" workbookViewId="0">
      <pane ySplit="2" topLeftCell="A3" activePane="bottomLeft" state="frozen"/>
      <selection pane="bottomLeft" activeCell="O5" sqref="O5:P5"/>
    </sheetView>
  </sheetViews>
  <sheetFormatPr defaultColWidth="9.109375" defaultRowHeight="14.4" x14ac:dyDescent="0.3"/>
  <cols>
    <col min="1" max="1" width="5.33203125" customWidth="1"/>
    <col min="2" max="5" width="30.77734375" customWidth="1"/>
    <col min="6" max="7" width="24.6640625" customWidth="1"/>
    <col min="8" max="10" width="25.33203125" customWidth="1"/>
    <col min="11" max="11" width="5.88671875" customWidth="1"/>
    <col min="12" max="12" width="6.6640625" customWidth="1"/>
    <col min="13" max="13" width="8.33203125" style="1" customWidth="1"/>
    <col min="14" max="14" width="10.109375" style="1" customWidth="1"/>
    <col min="15" max="15" width="10" style="1" customWidth="1"/>
    <col min="16" max="16" width="9.77734375" style="1" customWidth="1"/>
    <col min="17" max="18" width="39.5546875" customWidth="1"/>
    <col min="19" max="19" width="5.5546875" customWidth="1"/>
    <col min="20" max="20" width="6" customWidth="1"/>
    <col min="21" max="21" width="9.5546875" customWidth="1"/>
  </cols>
  <sheetData>
    <row r="1" spans="1:24" ht="32.4" customHeight="1" thickBot="1" x14ac:dyDescent="0.45">
      <c r="B1" s="50" t="s">
        <v>63</v>
      </c>
      <c r="C1" s="51"/>
      <c r="D1" s="51"/>
      <c r="E1" s="51"/>
      <c r="F1" s="51"/>
      <c r="G1" s="51"/>
      <c r="H1" s="51"/>
    </row>
    <row r="2" spans="1:24" ht="40.200000000000003" customHeight="1" x14ac:dyDescent="0.3">
      <c r="A2" s="39" t="s">
        <v>0</v>
      </c>
      <c r="B2" s="37" t="s">
        <v>23</v>
      </c>
      <c r="C2" s="37" t="s">
        <v>20</v>
      </c>
      <c r="D2" s="37" t="s">
        <v>26</v>
      </c>
      <c r="E2" s="37" t="s">
        <v>21</v>
      </c>
      <c r="F2" s="37" t="s">
        <v>41</v>
      </c>
      <c r="G2" s="37" t="s">
        <v>42</v>
      </c>
      <c r="H2" s="37" t="s">
        <v>28</v>
      </c>
      <c r="I2" s="37" t="s">
        <v>38</v>
      </c>
      <c r="J2" s="37" t="s">
        <v>40</v>
      </c>
      <c r="K2" s="58" t="s">
        <v>60</v>
      </c>
      <c r="L2" s="59"/>
      <c r="M2" s="60"/>
      <c r="N2" s="58" t="s">
        <v>61</v>
      </c>
      <c r="O2" s="59"/>
      <c r="P2" s="60"/>
      <c r="Q2" s="38" t="s">
        <v>27</v>
      </c>
      <c r="R2" s="37" t="s">
        <v>51</v>
      </c>
      <c r="S2" s="58" t="s">
        <v>25</v>
      </c>
      <c r="T2" s="59"/>
      <c r="U2" s="60"/>
      <c r="V2" s="58" t="s">
        <v>62</v>
      </c>
      <c r="W2" s="59"/>
      <c r="X2" s="60"/>
    </row>
    <row r="3" spans="1:24" ht="88.8" customHeight="1" x14ac:dyDescent="0.3">
      <c r="A3" s="56" t="s">
        <v>5</v>
      </c>
      <c r="B3" s="52" t="s">
        <v>24</v>
      </c>
      <c r="C3" s="54" t="s">
        <v>29</v>
      </c>
      <c r="D3" s="52" t="s">
        <v>22</v>
      </c>
      <c r="E3" s="54" t="s">
        <v>36</v>
      </c>
      <c r="F3" s="54" t="s">
        <v>43</v>
      </c>
      <c r="G3" s="54" t="s">
        <v>44</v>
      </c>
      <c r="H3" s="52" t="s">
        <v>47</v>
      </c>
      <c r="I3" s="52" t="s">
        <v>39</v>
      </c>
      <c r="J3" s="52" t="s">
        <v>59</v>
      </c>
      <c r="K3" s="61" t="s">
        <v>52</v>
      </c>
      <c r="L3" s="62"/>
      <c r="M3" s="63"/>
      <c r="N3" s="61" t="s">
        <v>64</v>
      </c>
      <c r="O3" s="82"/>
      <c r="P3" s="83"/>
      <c r="Q3" s="54" t="s">
        <v>58</v>
      </c>
      <c r="R3" s="54" t="s">
        <v>46</v>
      </c>
      <c r="S3" s="70" t="s">
        <v>52</v>
      </c>
      <c r="T3" s="71"/>
      <c r="U3" s="72"/>
      <c r="V3" s="70" t="s">
        <v>56</v>
      </c>
      <c r="W3" s="71"/>
      <c r="X3" s="72"/>
    </row>
    <row r="4" spans="1:24" ht="16.8" customHeight="1" x14ac:dyDescent="0.3">
      <c r="A4" s="57"/>
      <c r="B4" s="52"/>
      <c r="C4" s="54"/>
      <c r="D4" s="52"/>
      <c r="E4" s="54"/>
      <c r="F4" s="54"/>
      <c r="G4" s="54"/>
      <c r="H4" s="52"/>
      <c r="I4" s="52"/>
      <c r="J4" s="52"/>
      <c r="K4" s="64"/>
      <c r="L4" s="65"/>
      <c r="M4" s="66"/>
      <c r="N4" s="21" t="s">
        <v>65</v>
      </c>
      <c r="O4" s="79" t="s">
        <v>66</v>
      </c>
      <c r="P4" s="80"/>
      <c r="Q4" s="54"/>
      <c r="R4" s="54"/>
      <c r="S4" s="73"/>
      <c r="T4" s="74"/>
      <c r="U4" s="75"/>
      <c r="V4" s="73"/>
      <c r="W4" s="74"/>
      <c r="X4" s="75"/>
    </row>
    <row r="5" spans="1:24" ht="18.600000000000001" customHeight="1" x14ac:dyDescent="0.3">
      <c r="A5" s="57"/>
      <c r="B5" s="52"/>
      <c r="C5" s="54"/>
      <c r="D5" s="52"/>
      <c r="E5" s="54"/>
      <c r="F5" s="54"/>
      <c r="G5" s="54"/>
      <c r="H5" s="52"/>
      <c r="I5" s="52"/>
      <c r="J5" s="52"/>
      <c r="K5" s="67"/>
      <c r="L5" s="68"/>
      <c r="M5" s="69"/>
      <c r="N5" s="42">
        <v>50</v>
      </c>
      <c r="O5" s="81">
        <v>1000000</v>
      </c>
      <c r="P5" s="81"/>
      <c r="Q5" s="54"/>
      <c r="R5" s="54"/>
      <c r="S5" s="76"/>
      <c r="T5" s="77"/>
      <c r="U5" s="78"/>
      <c r="V5" s="73"/>
      <c r="W5" s="74"/>
      <c r="X5" s="75"/>
    </row>
    <row r="6" spans="1:24" ht="18" x14ac:dyDescent="0.3">
      <c r="A6" s="57"/>
      <c r="B6" s="53"/>
      <c r="C6" s="55"/>
      <c r="D6" s="53"/>
      <c r="E6" s="55"/>
      <c r="F6" s="55"/>
      <c r="G6" s="55"/>
      <c r="H6" s="53"/>
      <c r="I6" s="53"/>
      <c r="J6" s="53"/>
      <c r="K6" s="21" t="s">
        <v>53</v>
      </c>
      <c r="L6" s="21" t="s">
        <v>54</v>
      </c>
      <c r="M6" s="21" t="s">
        <v>55</v>
      </c>
      <c r="N6" s="40" t="s">
        <v>53</v>
      </c>
      <c r="O6" s="40" t="s">
        <v>54</v>
      </c>
      <c r="P6" s="40" t="s">
        <v>55</v>
      </c>
      <c r="Q6" s="55"/>
      <c r="R6" s="55"/>
      <c r="S6" s="21" t="s">
        <v>53</v>
      </c>
      <c r="T6" s="21" t="s">
        <v>54</v>
      </c>
      <c r="U6" s="21" t="s">
        <v>55</v>
      </c>
      <c r="V6" s="40" t="s">
        <v>53</v>
      </c>
      <c r="W6" s="40" t="s">
        <v>57</v>
      </c>
      <c r="X6" s="40" t="s">
        <v>55</v>
      </c>
    </row>
    <row r="7" spans="1:24" ht="144.6" thickBot="1" x14ac:dyDescent="0.35">
      <c r="A7" s="31" t="s">
        <v>14</v>
      </c>
      <c r="B7" s="43" t="s">
        <v>30</v>
      </c>
      <c r="C7" s="43" t="s">
        <v>32</v>
      </c>
      <c r="D7" s="43" t="s">
        <v>31</v>
      </c>
      <c r="E7" s="43" t="s">
        <v>37</v>
      </c>
      <c r="F7" s="43" t="s">
        <v>33</v>
      </c>
      <c r="G7" s="43" t="s">
        <v>45</v>
      </c>
      <c r="H7" s="43" t="s">
        <v>34</v>
      </c>
      <c r="I7" s="43" t="s">
        <v>48</v>
      </c>
      <c r="J7" s="43" t="s">
        <v>50</v>
      </c>
      <c r="K7" s="35">
        <v>3</v>
      </c>
      <c r="L7" s="36">
        <v>2</v>
      </c>
      <c r="M7" s="33">
        <f>(K7+L7)</f>
        <v>5</v>
      </c>
      <c r="N7" s="44">
        <f>IF(AND((K7&lt;=0),(L7&lt;=0)),0,$N$5*10^(K7-5))</f>
        <v>0.5</v>
      </c>
      <c r="O7" s="45">
        <f>IF(AND((K7&lt;=0),(L7&lt;=0)),0,$O$5*10^(L7-5))</f>
        <v>1000</v>
      </c>
      <c r="P7" s="45">
        <f>N7*O7</f>
        <v>500</v>
      </c>
      <c r="Q7" s="43" t="s">
        <v>35</v>
      </c>
      <c r="R7" s="43" t="s">
        <v>49</v>
      </c>
      <c r="S7" s="35">
        <v>3</v>
      </c>
      <c r="T7" s="36">
        <v>2</v>
      </c>
      <c r="U7" s="33">
        <f>(S7+T7)</f>
        <v>5</v>
      </c>
      <c r="V7" s="44">
        <f>IF(AND((S7&lt;=0),(T7&lt;=0)),0,$N$5*10^(S7-5))</f>
        <v>0.5</v>
      </c>
      <c r="W7" s="45">
        <f>IF(AND((S7&lt;=0),(T7&lt;=0)),0,$O$5*10^(T7-5))</f>
        <v>1000</v>
      </c>
      <c r="X7" s="45">
        <f>V7*W7</f>
        <v>500</v>
      </c>
    </row>
    <row r="8" spans="1:24" ht="16.2" thickBot="1" x14ac:dyDescent="0.35">
      <c r="A8" s="30">
        <v>1</v>
      </c>
      <c r="B8" s="9"/>
      <c r="C8" s="9"/>
      <c r="D8" s="9"/>
      <c r="E8" s="26"/>
      <c r="F8" s="32"/>
      <c r="G8" s="32"/>
      <c r="H8" s="32"/>
      <c r="I8" s="32"/>
      <c r="J8" s="32"/>
      <c r="K8" s="28"/>
      <c r="L8" s="28"/>
      <c r="M8" s="33">
        <f t="shared" ref="M8:M17" si="0">(K8+L8)</f>
        <v>0</v>
      </c>
      <c r="N8" s="44">
        <f>IF(AND((K8&lt;=0),(L8&lt;=0)),0,N$5*10^(K8-5))</f>
        <v>0</v>
      </c>
      <c r="O8" s="45">
        <f>IF(AND((K8&lt;=0),(L8&lt;=0)),0,O$5*10^(L8-5))</f>
        <v>0</v>
      </c>
      <c r="P8" s="45">
        <f t="shared" ref="P8:P17" si="1">N8*O8</f>
        <v>0</v>
      </c>
      <c r="Q8" s="32"/>
      <c r="R8" s="27"/>
      <c r="S8" s="28"/>
      <c r="T8" s="28"/>
      <c r="U8" s="33">
        <f t="shared" ref="U8:U17" si="2">(S8+T8)</f>
        <v>0</v>
      </c>
      <c r="V8" s="44">
        <f>IF(AND((S8&lt;=0),(T8&lt;=0)),0,$N$5*10^(S8-5))</f>
        <v>0</v>
      </c>
      <c r="W8" s="45">
        <f t="shared" ref="W8:W17" si="3">IF(AND((S8&lt;=0),(T8&lt;=0)),0,$O$5*10^(T8-5))</f>
        <v>0</v>
      </c>
      <c r="X8" s="45">
        <f t="shared" ref="X8:X17" si="4">V8*W8</f>
        <v>0</v>
      </c>
    </row>
    <row r="9" spans="1:24" ht="16.2" thickBot="1" x14ac:dyDescent="0.35">
      <c r="A9" s="14">
        <v>2</v>
      </c>
      <c r="B9" s="9"/>
      <c r="C9" s="9"/>
      <c r="D9" s="9"/>
      <c r="E9" s="26"/>
      <c r="F9" s="9"/>
      <c r="G9" s="9"/>
      <c r="H9" s="32"/>
      <c r="I9" s="9"/>
      <c r="J9" s="9"/>
      <c r="K9" s="10"/>
      <c r="L9" s="10"/>
      <c r="M9" s="33">
        <f t="shared" si="0"/>
        <v>0</v>
      </c>
      <c r="N9" s="44">
        <f t="shared" ref="N9:N17" si="5">IF(AND((K9&lt;=0),(L9&lt;=0)),0,N$5*10^(K9-5))</f>
        <v>0</v>
      </c>
      <c r="O9" s="45">
        <f t="shared" ref="O9:O17" si="6">IF(AND((K9&lt;=0),(L9&lt;=0)),0,O$5*10^(L9-5))</f>
        <v>0</v>
      </c>
      <c r="P9" s="45">
        <f t="shared" si="1"/>
        <v>0</v>
      </c>
      <c r="Q9" s="9"/>
      <c r="R9" s="24"/>
      <c r="S9" s="10"/>
      <c r="T9" s="28"/>
      <c r="U9" s="33">
        <f t="shared" si="2"/>
        <v>0</v>
      </c>
      <c r="V9" s="44">
        <f t="shared" ref="V9:V17" si="7">IF(AND((S9&lt;=0),(T9&lt;=0)),0,$N$5*10^(S9-5))</f>
        <v>0</v>
      </c>
      <c r="W9" s="45">
        <f t="shared" si="3"/>
        <v>0</v>
      </c>
      <c r="X9" s="45">
        <f t="shared" si="4"/>
        <v>0</v>
      </c>
    </row>
    <row r="10" spans="1:24" ht="16.2" thickBot="1" x14ac:dyDescent="0.35">
      <c r="A10" s="14">
        <v>3</v>
      </c>
      <c r="B10" s="9"/>
      <c r="C10" s="9"/>
      <c r="D10" s="9"/>
      <c r="E10" s="26"/>
      <c r="F10" s="25"/>
      <c r="G10" s="25"/>
      <c r="H10" s="25"/>
      <c r="I10" s="25"/>
      <c r="J10" s="25"/>
      <c r="K10" s="10"/>
      <c r="L10" s="10"/>
      <c r="M10" s="33">
        <f t="shared" si="0"/>
        <v>0</v>
      </c>
      <c r="N10" s="44">
        <f t="shared" si="5"/>
        <v>0</v>
      </c>
      <c r="O10" s="45">
        <f t="shared" si="6"/>
        <v>0</v>
      </c>
      <c r="P10" s="45">
        <f t="shared" si="1"/>
        <v>0</v>
      </c>
      <c r="Q10" s="25"/>
      <c r="R10" s="24"/>
      <c r="S10" s="10"/>
      <c r="T10" s="28"/>
      <c r="U10" s="33">
        <f t="shared" si="2"/>
        <v>0</v>
      </c>
      <c r="V10" s="44">
        <f t="shared" si="7"/>
        <v>0</v>
      </c>
      <c r="W10" s="45">
        <f t="shared" si="3"/>
        <v>0</v>
      </c>
      <c r="X10" s="45">
        <f t="shared" si="4"/>
        <v>0</v>
      </c>
    </row>
    <row r="11" spans="1:24" ht="16.2" thickBot="1" x14ac:dyDescent="0.35">
      <c r="A11" s="14">
        <v>4</v>
      </c>
      <c r="B11" s="22"/>
      <c r="C11" s="27"/>
      <c r="D11" s="22"/>
      <c r="E11" s="26"/>
      <c r="F11" s="32"/>
      <c r="G11" s="32"/>
      <c r="H11" s="32"/>
      <c r="I11" s="9"/>
      <c r="J11" s="9"/>
      <c r="K11" s="28"/>
      <c r="L11" s="28"/>
      <c r="M11" s="33">
        <f t="shared" si="0"/>
        <v>0</v>
      </c>
      <c r="N11" s="44">
        <f t="shared" si="5"/>
        <v>0</v>
      </c>
      <c r="O11" s="45">
        <f t="shared" si="6"/>
        <v>0</v>
      </c>
      <c r="P11" s="45">
        <f t="shared" si="1"/>
        <v>0</v>
      </c>
      <c r="Q11" s="27"/>
      <c r="R11" s="8"/>
      <c r="S11" s="28"/>
      <c r="T11" s="28"/>
      <c r="U11" s="33">
        <f t="shared" si="2"/>
        <v>0</v>
      </c>
      <c r="V11" s="44">
        <f t="shared" si="7"/>
        <v>0</v>
      </c>
      <c r="W11" s="45">
        <f t="shared" si="3"/>
        <v>0</v>
      </c>
      <c r="X11" s="45">
        <f t="shared" si="4"/>
        <v>0</v>
      </c>
    </row>
    <row r="12" spans="1:24" ht="16.2" thickBot="1" x14ac:dyDescent="0.35">
      <c r="A12" s="14">
        <v>5</v>
      </c>
      <c r="B12" s="23"/>
      <c r="C12" s="9"/>
      <c r="D12" s="23"/>
      <c r="E12" s="9"/>
      <c r="F12" s="9"/>
      <c r="G12" s="9"/>
      <c r="H12" s="9"/>
      <c r="I12" s="9"/>
      <c r="J12" s="9"/>
      <c r="K12" s="10"/>
      <c r="L12" s="10"/>
      <c r="M12" s="33">
        <f t="shared" si="0"/>
        <v>0</v>
      </c>
      <c r="N12" s="44">
        <f t="shared" si="5"/>
        <v>0</v>
      </c>
      <c r="O12" s="45">
        <f t="shared" si="6"/>
        <v>0</v>
      </c>
      <c r="P12" s="45">
        <f t="shared" si="1"/>
        <v>0</v>
      </c>
      <c r="Q12" s="8"/>
      <c r="R12" s="8"/>
      <c r="S12" s="10"/>
      <c r="T12" s="10"/>
      <c r="U12" s="33">
        <f t="shared" si="2"/>
        <v>0</v>
      </c>
      <c r="V12" s="44">
        <f t="shared" si="7"/>
        <v>0</v>
      </c>
      <c r="W12" s="45">
        <f t="shared" si="3"/>
        <v>0</v>
      </c>
      <c r="X12" s="45">
        <f t="shared" si="4"/>
        <v>0</v>
      </c>
    </row>
    <row r="13" spans="1:24" ht="16.2" thickBot="1" x14ac:dyDescent="0.35">
      <c r="A13" s="14">
        <v>6</v>
      </c>
      <c r="B13" s="23"/>
      <c r="C13" s="9"/>
      <c r="D13" s="23"/>
      <c r="E13" s="9"/>
      <c r="F13" s="9"/>
      <c r="G13" s="9"/>
      <c r="H13" s="9"/>
      <c r="I13" s="9"/>
      <c r="J13" s="9"/>
      <c r="K13" s="10"/>
      <c r="L13" s="10"/>
      <c r="M13" s="33">
        <f t="shared" si="0"/>
        <v>0</v>
      </c>
      <c r="N13" s="44">
        <f t="shared" si="5"/>
        <v>0</v>
      </c>
      <c r="O13" s="45">
        <f t="shared" si="6"/>
        <v>0</v>
      </c>
      <c r="P13" s="45">
        <f t="shared" si="1"/>
        <v>0</v>
      </c>
      <c r="Q13" s="8"/>
      <c r="R13" s="8"/>
      <c r="S13" s="10"/>
      <c r="T13" s="10"/>
      <c r="U13" s="33">
        <f t="shared" si="2"/>
        <v>0</v>
      </c>
      <c r="V13" s="44">
        <f t="shared" si="7"/>
        <v>0</v>
      </c>
      <c r="W13" s="45">
        <f t="shared" si="3"/>
        <v>0</v>
      </c>
      <c r="X13" s="45">
        <f t="shared" si="4"/>
        <v>0</v>
      </c>
    </row>
    <row r="14" spans="1:24" ht="16.2" thickBot="1" x14ac:dyDescent="0.35">
      <c r="A14" s="14">
        <v>7</v>
      </c>
      <c r="B14" s="23"/>
      <c r="C14" s="9"/>
      <c r="D14" s="23"/>
      <c r="E14" s="9"/>
      <c r="F14" s="9"/>
      <c r="G14" s="9"/>
      <c r="H14" s="9"/>
      <c r="I14" s="9"/>
      <c r="J14" s="9"/>
      <c r="K14" s="10"/>
      <c r="L14" s="10"/>
      <c r="M14" s="33">
        <f t="shared" si="0"/>
        <v>0</v>
      </c>
      <c r="N14" s="44">
        <f t="shared" si="5"/>
        <v>0</v>
      </c>
      <c r="O14" s="45">
        <f t="shared" si="6"/>
        <v>0</v>
      </c>
      <c r="P14" s="45">
        <f t="shared" si="1"/>
        <v>0</v>
      </c>
      <c r="Q14" s="8"/>
      <c r="R14" s="8"/>
      <c r="S14" s="10"/>
      <c r="T14" s="10"/>
      <c r="U14" s="33">
        <f t="shared" si="2"/>
        <v>0</v>
      </c>
      <c r="V14" s="44">
        <f t="shared" si="7"/>
        <v>0</v>
      </c>
      <c r="W14" s="45">
        <f t="shared" si="3"/>
        <v>0</v>
      </c>
      <c r="X14" s="45">
        <f t="shared" si="4"/>
        <v>0</v>
      </c>
    </row>
    <row r="15" spans="1:24" ht="16.2" thickBot="1" x14ac:dyDescent="0.35">
      <c r="A15" s="14">
        <v>8</v>
      </c>
      <c r="B15" s="23"/>
      <c r="C15" s="9"/>
      <c r="D15" s="23"/>
      <c r="E15" s="9"/>
      <c r="F15" s="9"/>
      <c r="G15" s="9"/>
      <c r="H15" s="9"/>
      <c r="I15" s="9"/>
      <c r="J15" s="9"/>
      <c r="K15" s="10"/>
      <c r="L15" s="10"/>
      <c r="M15" s="33">
        <f t="shared" si="0"/>
        <v>0</v>
      </c>
      <c r="N15" s="44">
        <f t="shared" si="5"/>
        <v>0</v>
      </c>
      <c r="O15" s="45">
        <f t="shared" si="6"/>
        <v>0</v>
      </c>
      <c r="P15" s="45">
        <f t="shared" si="1"/>
        <v>0</v>
      </c>
      <c r="Q15" s="8"/>
      <c r="R15" s="8"/>
      <c r="S15" s="10"/>
      <c r="T15" s="10"/>
      <c r="U15" s="33">
        <f t="shared" si="2"/>
        <v>0</v>
      </c>
      <c r="V15" s="44">
        <f t="shared" si="7"/>
        <v>0</v>
      </c>
      <c r="W15" s="45">
        <f t="shared" si="3"/>
        <v>0</v>
      </c>
      <c r="X15" s="45">
        <f t="shared" si="4"/>
        <v>0</v>
      </c>
    </row>
    <row r="16" spans="1:24" ht="16.2" thickBot="1" x14ac:dyDescent="0.35">
      <c r="A16" s="14">
        <v>9</v>
      </c>
      <c r="B16" s="23"/>
      <c r="C16" s="9"/>
      <c r="D16" s="23"/>
      <c r="E16" s="9"/>
      <c r="F16" s="9"/>
      <c r="G16" s="9"/>
      <c r="H16" s="9"/>
      <c r="I16" s="9"/>
      <c r="J16" s="9"/>
      <c r="K16" s="10"/>
      <c r="L16" s="10"/>
      <c r="M16" s="33">
        <f t="shared" si="0"/>
        <v>0</v>
      </c>
      <c r="N16" s="44">
        <f t="shared" si="5"/>
        <v>0</v>
      </c>
      <c r="O16" s="45">
        <f t="shared" si="6"/>
        <v>0</v>
      </c>
      <c r="P16" s="45">
        <f t="shared" si="1"/>
        <v>0</v>
      </c>
      <c r="Q16" s="8"/>
      <c r="R16" s="8"/>
      <c r="S16" s="10"/>
      <c r="T16" s="10"/>
      <c r="U16" s="33">
        <f t="shared" si="2"/>
        <v>0</v>
      </c>
      <c r="V16" s="44">
        <f t="shared" si="7"/>
        <v>0</v>
      </c>
      <c r="W16" s="45">
        <f t="shared" si="3"/>
        <v>0</v>
      </c>
      <c r="X16" s="45">
        <f t="shared" si="4"/>
        <v>0</v>
      </c>
    </row>
    <row r="17" spans="1:24" ht="16.2" thickBot="1" x14ac:dyDescent="0.35">
      <c r="A17" s="14">
        <v>10</v>
      </c>
      <c r="B17" s="23"/>
      <c r="C17" s="9"/>
      <c r="D17" s="23"/>
      <c r="E17" s="9"/>
      <c r="F17" s="9"/>
      <c r="G17" s="9"/>
      <c r="H17" s="9"/>
      <c r="I17" s="9"/>
      <c r="J17" s="9"/>
      <c r="K17" s="10"/>
      <c r="L17" s="10"/>
      <c r="M17" s="33">
        <f t="shared" si="0"/>
        <v>0</v>
      </c>
      <c r="N17" s="44">
        <f t="shared" si="5"/>
        <v>0</v>
      </c>
      <c r="O17" s="45">
        <f t="shared" si="6"/>
        <v>0</v>
      </c>
      <c r="P17" s="45">
        <f t="shared" si="1"/>
        <v>0</v>
      </c>
      <c r="Q17" s="8"/>
      <c r="R17" s="8"/>
      <c r="S17" s="10"/>
      <c r="T17" s="10"/>
      <c r="U17" s="33">
        <f t="shared" si="2"/>
        <v>0</v>
      </c>
      <c r="V17" s="44">
        <f t="shared" si="7"/>
        <v>0</v>
      </c>
      <c r="W17" s="45">
        <f t="shared" si="3"/>
        <v>0</v>
      </c>
      <c r="X17" s="45">
        <f t="shared" si="4"/>
        <v>0</v>
      </c>
    </row>
    <row r="18" spans="1:24" ht="15.6" x14ac:dyDescent="0.3">
      <c r="A18" s="14"/>
      <c r="B18" s="9"/>
      <c r="C18" s="9"/>
      <c r="D18" s="9"/>
      <c r="E18" s="9"/>
      <c r="F18" s="9"/>
      <c r="G18" s="9"/>
      <c r="H18" s="9"/>
      <c r="I18" s="9"/>
      <c r="J18" s="9"/>
      <c r="K18" s="10"/>
      <c r="L18" s="10"/>
      <c r="M18" s="34"/>
      <c r="N18" s="34"/>
      <c r="O18" s="34"/>
      <c r="P18" s="34"/>
      <c r="Q18" s="8"/>
      <c r="R18" s="8"/>
      <c r="S18" s="10"/>
      <c r="T18" s="10"/>
      <c r="U18" s="16"/>
    </row>
    <row r="19" spans="1:24" ht="15.6" x14ac:dyDescent="0.3">
      <c r="A19" s="14"/>
      <c r="B19" s="9"/>
      <c r="C19" s="9"/>
      <c r="D19" s="9"/>
      <c r="E19" s="9"/>
      <c r="F19" s="9"/>
      <c r="G19" s="9"/>
      <c r="H19" s="9"/>
      <c r="I19" s="9"/>
      <c r="J19" s="9"/>
      <c r="K19" s="10"/>
      <c r="L19" s="10"/>
      <c r="M19" s="34"/>
      <c r="N19" s="34"/>
      <c r="O19" s="34"/>
      <c r="P19" s="34"/>
      <c r="Q19" s="8"/>
      <c r="R19" s="8"/>
      <c r="S19" s="10"/>
      <c r="T19" s="10"/>
      <c r="U19" s="16"/>
    </row>
    <row r="20" spans="1:24" ht="15.6" x14ac:dyDescent="0.3">
      <c r="A20" s="14"/>
      <c r="B20" s="9"/>
      <c r="C20" s="9"/>
      <c r="D20" s="9"/>
      <c r="E20" s="9"/>
      <c r="F20" s="9"/>
      <c r="G20" s="9"/>
      <c r="H20" s="9"/>
      <c r="I20" s="9"/>
      <c r="J20" s="9"/>
      <c r="K20" s="10"/>
      <c r="L20" s="10"/>
      <c r="M20" s="34"/>
      <c r="N20" s="34"/>
      <c r="P20" s="34"/>
      <c r="Q20" s="8"/>
      <c r="R20" s="8"/>
      <c r="S20" s="10"/>
      <c r="T20" s="10"/>
      <c r="U20" s="16"/>
    </row>
    <row r="21" spans="1:24" ht="16.2" thickBot="1" x14ac:dyDescent="0.35">
      <c r="A21" s="14"/>
      <c r="B21" s="9"/>
      <c r="C21" s="9"/>
      <c r="D21" s="9"/>
      <c r="E21" s="9"/>
      <c r="F21" s="9"/>
      <c r="G21" s="9"/>
      <c r="H21" s="9"/>
      <c r="I21" s="9"/>
      <c r="J21" s="9"/>
      <c r="K21" s="10"/>
      <c r="L21" s="10"/>
      <c r="M21" s="34"/>
      <c r="N21" s="41"/>
      <c r="O21" s="41"/>
      <c r="P21" s="41"/>
      <c r="Q21" s="29"/>
      <c r="R21" s="29"/>
      <c r="S21" s="10"/>
      <c r="T21" s="10"/>
      <c r="U21" s="16"/>
    </row>
    <row r="22" spans="1:24" ht="15.6" x14ac:dyDescent="0.3">
      <c r="A22" s="14"/>
      <c r="B22" s="9"/>
      <c r="C22" s="9"/>
      <c r="D22" s="9"/>
      <c r="E22" s="9"/>
      <c r="F22" s="9"/>
      <c r="G22" s="9"/>
      <c r="H22" s="9"/>
      <c r="I22" s="9"/>
      <c r="J22" s="9"/>
      <c r="K22" s="10"/>
      <c r="L22" s="10"/>
      <c r="M22" s="34"/>
      <c r="N22" s="34"/>
      <c r="O22" s="34"/>
      <c r="P22" s="34"/>
      <c r="Q22" s="8"/>
      <c r="R22" s="8"/>
      <c r="S22" s="10"/>
      <c r="T22" s="10"/>
      <c r="U22" s="16"/>
    </row>
    <row r="23" spans="1:24" ht="15.6" x14ac:dyDescent="0.3">
      <c r="A23" s="14"/>
      <c r="B23" s="9"/>
      <c r="C23" s="9"/>
      <c r="D23" s="9"/>
      <c r="E23" s="9"/>
      <c r="F23" s="9"/>
      <c r="G23" s="9"/>
      <c r="H23" s="9"/>
      <c r="I23" s="9"/>
      <c r="J23" s="9"/>
      <c r="K23" s="10"/>
      <c r="L23" s="10"/>
      <c r="M23" s="34"/>
      <c r="N23" s="34"/>
      <c r="O23" s="34"/>
      <c r="P23" s="34"/>
      <c r="Q23" s="8"/>
      <c r="R23" s="8"/>
      <c r="S23" s="10"/>
      <c r="T23" s="10"/>
      <c r="U23" s="16"/>
    </row>
    <row r="24" spans="1:24" ht="15.6" x14ac:dyDescent="0.3">
      <c r="A24" s="14"/>
      <c r="B24" s="9"/>
      <c r="C24" s="9"/>
      <c r="D24" s="9"/>
      <c r="E24" s="9"/>
      <c r="F24" s="9"/>
      <c r="G24" s="9"/>
      <c r="H24" s="9"/>
      <c r="I24" s="9"/>
      <c r="J24" s="9"/>
      <c r="K24" s="10"/>
      <c r="L24" s="10"/>
      <c r="M24" s="34"/>
      <c r="N24" s="34"/>
      <c r="O24" s="34"/>
      <c r="P24" s="34"/>
      <c r="Q24" s="8"/>
      <c r="R24" s="8"/>
      <c r="S24" s="10"/>
      <c r="T24" s="10"/>
      <c r="U24" s="16"/>
    </row>
    <row r="25" spans="1:24" ht="15.6" x14ac:dyDescent="0.3">
      <c r="A25" s="14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34"/>
      <c r="N25" s="34"/>
      <c r="O25" s="34"/>
      <c r="P25" s="34"/>
      <c r="Q25" s="8"/>
      <c r="R25" s="8"/>
      <c r="S25" s="10"/>
      <c r="T25" s="10"/>
      <c r="U25" s="16"/>
    </row>
    <row r="26" spans="1:24" ht="15.6" x14ac:dyDescent="0.3">
      <c r="A26" s="14"/>
      <c r="B26" s="11"/>
      <c r="C26" s="11"/>
      <c r="D26" s="11"/>
      <c r="E26" s="11"/>
      <c r="F26" s="11"/>
      <c r="G26" s="11"/>
      <c r="H26" s="11"/>
      <c r="I26" s="11"/>
      <c r="J26" s="11"/>
      <c r="K26" s="12"/>
      <c r="L26" s="12"/>
      <c r="M26" s="34"/>
      <c r="N26" s="34"/>
      <c r="O26" s="34"/>
      <c r="P26" s="34"/>
      <c r="Q26" s="13"/>
      <c r="R26" s="13"/>
      <c r="S26" s="10"/>
      <c r="T26" s="10"/>
      <c r="U26" s="16"/>
    </row>
    <row r="27" spans="1:24" ht="15.6" x14ac:dyDescent="0.3">
      <c r="A27" s="14"/>
      <c r="B27" s="11"/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34"/>
      <c r="N27" s="34"/>
      <c r="O27" s="34"/>
      <c r="P27" s="34"/>
      <c r="Q27" s="13"/>
      <c r="R27" s="13"/>
      <c r="S27" s="10"/>
      <c r="T27" s="10"/>
      <c r="U27" s="16"/>
    </row>
    <row r="28" spans="1:24" ht="15.6" x14ac:dyDescent="0.3">
      <c r="A28" s="15"/>
      <c r="B28" s="7"/>
      <c r="C28" s="7"/>
      <c r="D28" s="7"/>
      <c r="E28" s="7"/>
      <c r="F28" s="7"/>
      <c r="G28" s="7"/>
      <c r="H28" s="7"/>
      <c r="I28" s="7"/>
      <c r="J28" s="7"/>
      <c r="K28" s="12"/>
      <c r="L28" s="12"/>
      <c r="M28" s="34"/>
      <c r="N28" s="34"/>
      <c r="O28" s="34"/>
      <c r="P28" s="34"/>
      <c r="Q28" s="8"/>
      <c r="R28" s="8"/>
      <c r="S28" s="10"/>
      <c r="T28" s="10"/>
      <c r="U28" s="16"/>
    </row>
    <row r="29" spans="1:24" ht="15.6" x14ac:dyDescent="0.3">
      <c r="A29" s="15"/>
      <c r="B29" s="7"/>
      <c r="C29" s="7"/>
      <c r="D29" s="7"/>
      <c r="E29" s="7"/>
      <c r="F29" s="7"/>
      <c r="G29" s="7"/>
      <c r="H29" s="7"/>
      <c r="I29" s="7"/>
      <c r="J29" s="7"/>
      <c r="K29" s="12"/>
      <c r="L29" s="12"/>
      <c r="M29" s="34"/>
      <c r="N29" s="34"/>
      <c r="O29" s="34"/>
      <c r="P29" s="34"/>
      <c r="Q29" s="8"/>
      <c r="R29" s="8"/>
      <c r="S29" s="10"/>
      <c r="T29" s="10"/>
      <c r="U29" s="16"/>
    </row>
    <row r="30" spans="1:24" ht="15.6" x14ac:dyDescent="0.3">
      <c r="A30" s="15"/>
      <c r="B30" s="7"/>
      <c r="C30" s="7"/>
      <c r="D30" s="7"/>
      <c r="E30" s="7"/>
      <c r="F30" s="7"/>
      <c r="G30" s="7"/>
      <c r="H30" s="7"/>
      <c r="I30" s="7"/>
      <c r="J30" s="7"/>
      <c r="K30" s="12"/>
      <c r="L30" s="12"/>
      <c r="M30" s="34"/>
      <c r="N30" s="34"/>
      <c r="O30" s="34"/>
      <c r="P30" s="34"/>
      <c r="Q30" s="8"/>
      <c r="R30" s="8"/>
      <c r="S30" s="10"/>
      <c r="T30" s="10"/>
      <c r="U30" s="16"/>
    </row>
    <row r="31" spans="1:24" ht="15.6" x14ac:dyDescent="0.3">
      <c r="A31" s="15"/>
      <c r="B31" s="7"/>
      <c r="C31" s="7"/>
      <c r="D31" s="7"/>
      <c r="E31" s="7"/>
      <c r="F31" s="7"/>
      <c r="G31" s="7"/>
      <c r="H31" s="7"/>
      <c r="I31" s="7"/>
      <c r="J31" s="7"/>
      <c r="K31" s="12"/>
      <c r="L31" s="12"/>
      <c r="M31" s="34"/>
      <c r="N31" s="34"/>
      <c r="O31" s="34"/>
      <c r="P31" s="34"/>
      <c r="Q31" s="8"/>
      <c r="R31" s="8"/>
      <c r="S31" s="10"/>
      <c r="T31" s="10"/>
      <c r="U31" s="16"/>
    </row>
    <row r="32" spans="1:24" ht="15.6" x14ac:dyDescent="0.3">
      <c r="A32" s="15"/>
      <c r="B32" s="7"/>
      <c r="C32" s="7"/>
      <c r="D32" s="7"/>
      <c r="E32" s="7"/>
      <c r="F32" s="7"/>
      <c r="G32" s="7"/>
      <c r="H32" s="7"/>
      <c r="I32" s="7"/>
      <c r="J32" s="7"/>
      <c r="K32" s="12"/>
      <c r="L32" s="12"/>
      <c r="M32" s="34"/>
      <c r="N32" s="34"/>
      <c r="O32" s="34"/>
      <c r="P32" s="34"/>
      <c r="Q32" s="8"/>
      <c r="R32" s="8"/>
      <c r="S32" s="10"/>
      <c r="T32" s="10"/>
      <c r="U32" s="16"/>
    </row>
    <row r="33" spans="1:21" ht="15.6" x14ac:dyDescent="0.3">
      <c r="A33" s="15"/>
      <c r="B33" s="7"/>
      <c r="C33" s="7"/>
      <c r="D33" s="7"/>
      <c r="E33" s="7"/>
      <c r="F33" s="7"/>
      <c r="G33" s="7"/>
      <c r="H33" s="7"/>
      <c r="I33" s="7"/>
      <c r="J33" s="7"/>
      <c r="K33" s="12"/>
      <c r="L33" s="12"/>
      <c r="M33" s="34"/>
      <c r="N33" s="34"/>
      <c r="O33" s="34"/>
      <c r="P33" s="34"/>
      <c r="Q33" s="8"/>
      <c r="R33" s="8"/>
      <c r="S33" s="10"/>
      <c r="T33" s="10"/>
      <c r="U33" s="16"/>
    </row>
    <row r="34" spans="1:21" ht="15.6" x14ac:dyDescent="0.3">
      <c r="A34" s="15"/>
      <c r="B34" s="7"/>
      <c r="C34" s="7"/>
      <c r="D34" s="7"/>
      <c r="E34" s="7"/>
      <c r="F34" s="7"/>
      <c r="G34" s="7"/>
      <c r="H34" s="7"/>
      <c r="I34" s="7"/>
      <c r="J34" s="7"/>
      <c r="K34" s="12"/>
      <c r="L34" s="12"/>
      <c r="M34" s="34"/>
      <c r="N34" s="34"/>
      <c r="O34" s="34"/>
      <c r="P34" s="34"/>
      <c r="Q34" s="8"/>
      <c r="R34" s="8"/>
      <c r="S34" s="10"/>
      <c r="T34" s="10"/>
      <c r="U34" s="16"/>
    </row>
    <row r="35" spans="1:21" ht="15.6" x14ac:dyDescent="0.3">
      <c r="A35" s="15"/>
      <c r="B35" s="7"/>
      <c r="C35" s="7"/>
      <c r="D35" s="7"/>
      <c r="E35" s="7"/>
      <c r="F35" s="7"/>
      <c r="G35" s="7"/>
      <c r="H35" s="7"/>
      <c r="I35" s="7"/>
      <c r="J35" s="7"/>
      <c r="K35" s="12"/>
      <c r="L35" s="12"/>
      <c r="M35" s="34"/>
      <c r="N35" s="34"/>
      <c r="O35" s="34"/>
      <c r="P35" s="34"/>
      <c r="Q35" s="8"/>
      <c r="R35" s="8"/>
      <c r="S35" s="10"/>
      <c r="T35" s="10"/>
      <c r="U35" s="16"/>
    </row>
    <row r="36" spans="1:21" ht="15.6" x14ac:dyDescent="0.3">
      <c r="A36" s="15"/>
      <c r="B36" s="7"/>
      <c r="C36" s="7"/>
      <c r="D36" s="7"/>
      <c r="E36" s="7"/>
      <c r="F36" s="7"/>
      <c r="G36" s="7"/>
      <c r="H36" s="7"/>
      <c r="I36" s="7"/>
      <c r="J36" s="7"/>
      <c r="K36" s="12"/>
      <c r="L36" s="12"/>
      <c r="M36" s="34"/>
      <c r="N36" s="34"/>
      <c r="O36" s="34"/>
      <c r="P36" s="34"/>
      <c r="Q36" s="8"/>
      <c r="R36" s="8"/>
      <c r="S36" s="10"/>
      <c r="T36" s="10"/>
      <c r="U36" s="16"/>
    </row>
    <row r="37" spans="1:21" ht="15.6" x14ac:dyDescent="0.3">
      <c r="A37" s="15"/>
      <c r="B37" s="7"/>
      <c r="C37" s="7"/>
      <c r="D37" s="7"/>
      <c r="E37" s="7"/>
      <c r="F37" s="7"/>
      <c r="G37" s="7"/>
      <c r="H37" s="7"/>
      <c r="I37" s="7"/>
      <c r="J37" s="7"/>
      <c r="K37" s="12"/>
      <c r="L37" s="12"/>
      <c r="M37" s="34"/>
      <c r="N37" s="34"/>
      <c r="O37" s="34"/>
      <c r="P37" s="34"/>
      <c r="Q37" s="8"/>
      <c r="R37" s="8"/>
      <c r="S37" s="10"/>
      <c r="T37" s="10"/>
      <c r="U37" s="16"/>
    </row>
    <row r="38" spans="1:21" ht="15.6" x14ac:dyDescent="0.3">
      <c r="A38" s="15"/>
      <c r="B38" s="7"/>
      <c r="C38" s="7"/>
      <c r="D38" s="7"/>
      <c r="E38" s="7"/>
      <c r="F38" s="7"/>
      <c r="G38" s="7"/>
      <c r="H38" s="7"/>
      <c r="I38" s="7"/>
      <c r="J38" s="7"/>
      <c r="K38" s="12"/>
      <c r="L38" s="12"/>
      <c r="M38" s="34"/>
      <c r="N38" s="34"/>
      <c r="O38" s="34"/>
      <c r="P38" s="34"/>
      <c r="Q38" s="8"/>
      <c r="R38" s="8"/>
      <c r="S38" s="10"/>
      <c r="T38" s="10"/>
      <c r="U38" s="16"/>
    </row>
    <row r="39" spans="1:21" ht="15.6" x14ac:dyDescent="0.3">
      <c r="A39" s="15"/>
      <c r="B39" s="7"/>
      <c r="C39" s="7"/>
      <c r="D39" s="7"/>
      <c r="E39" s="7"/>
      <c r="F39" s="7"/>
      <c r="G39" s="7"/>
      <c r="H39" s="7"/>
      <c r="I39" s="7"/>
      <c r="J39" s="7"/>
      <c r="K39" s="12"/>
      <c r="L39" s="12"/>
      <c r="M39" s="34"/>
      <c r="N39" s="34"/>
      <c r="O39" s="34"/>
      <c r="P39" s="34"/>
      <c r="Q39" s="8"/>
      <c r="R39" s="8"/>
      <c r="S39" s="10"/>
      <c r="T39" s="10"/>
      <c r="U39" s="16"/>
    </row>
    <row r="40" spans="1:21" ht="15.6" x14ac:dyDescent="0.3">
      <c r="A40" s="15"/>
      <c r="B40" s="7"/>
      <c r="C40" s="7"/>
      <c r="D40" s="7"/>
      <c r="E40" s="7"/>
      <c r="F40" s="7"/>
      <c r="G40" s="7"/>
      <c r="H40" s="7"/>
      <c r="I40" s="7"/>
      <c r="J40" s="7"/>
      <c r="K40" s="12"/>
      <c r="L40" s="12"/>
      <c r="M40" s="34"/>
      <c r="N40" s="34"/>
      <c r="O40" s="34"/>
      <c r="P40" s="34"/>
      <c r="Q40" s="8"/>
      <c r="R40" s="8"/>
      <c r="S40" s="10"/>
      <c r="T40" s="10"/>
      <c r="U40" s="16"/>
    </row>
    <row r="41" spans="1:21" ht="15.6" x14ac:dyDescent="0.3">
      <c r="A41" s="15"/>
      <c r="B41" s="7"/>
      <c r="C41" s="7"/>
      <c r="D41" s="7"/>
      <c r="E41" s="7"/>
      <c r="F41" s="7"/>
      <c r="G41" s="7"/>
      <c r="H41" s="7"/>
      <c r="I41" s="7"/>
      <c r="J41" s="7"/>
      <c r="K41" s="12"/>
      <c r="L41" s="12"/>
      <c r="M41" s="34"/>
      <c r="N41" s="34"/>
      <c r="O41" s="34"/>
      <c r="P41" s="34"/>
      <c r="Q41" s="8"/>
      <c r="R41" s="8"/>
      <c r="S41" s="10"/>
      <c r="T41" s="10"/>
      <c r="U41" s="16"/>
    </row>
    <row r="42" spans="1:21" ht="15.6" x14ac:dyDescent="0.3">
      <c r="A42" s="15"/>
      <c r="B42" s="7"/>
      <c r="C42" s="7"/>
      <c r="D42" s="7"/>
      <c r="E42" s="7"/>
      <c r="F42" s="7"/>
      <c r="G42" s="7"/>
      <c r="H42" s="7"/>
      <c r="I42" s="7"/>
      <c r="J42" s="7"/>
      <c r="K42" s="12"/>
      <c r="L42" s="12"/>
      <c r="M42" s="34"/>
      <c r="N42" s="34"/>
      <c r="O42" s="34"/>
      <c r="P42" s="34"/>
      <c r="Q42" s="8"/>
      <c r="R42" s="8"/>
      <c r="S42" s="10"/>
      <c r="T42" s="10"/>
      <c r="U42" s="16"/>
    </row>
    <row r="43" spans="1:21" ht="15.6" x14ac:dyDescent="0.3">
      <c r="A43" s="15"/>
      <c r="B43" s="7"/>
      <c r="C43" s="7"/>
      <c r="D43" s="7"/>
      <c r="E43" s="7"/>
      <c r="F43" s="7"/>
      <c r="G43" s="7"/>
      <c r="H43" s="7"/>
      <c r="I43" s="7"/>
      <c r="J43" s="7"/>
      <c r="K43" s="12"/>
      <c r="L43" s="12"/>
      <c r="M43" s="34"/>
      <c r="N43" s="34"/>
      <c r="O43" s="34"/>
      <c r="P43" s="34"/>
      <c r="Q43" s="8"/>
      <c r="R43" s="8"/>
      <c r="S43" s="10"/>
      <c r="T43" s="10"/>
      <c r="U43" s="16"/>
    </row>
    <row r="44" spans="1:21" ht="15.6" x14ac:dyDescent="0.3">
      <c r="A44" s="15"/>
      <c r="B44" s="7"/>
      <c r="C44" s="7"/>
      <c r="D44" s="7"/>
      <c r="E44" s="7"/>
      <c r="F44" s="7"/>
      <c r="G44" s="7"/>
      <c r="H44" s="7"/>
      <c r="I44" s="7"/>
      <c r="J44" s="7"/>
      <c r="K44" s="12"/>
      <c r="L44" s="12"/>
      <c r="M44" s="34"/>
      <c r="N44" s="34"/>
      <c r="O44" s="34"/>
      <c r="P44" s="34"/>
      <c r="Q44" s="8"/>
      <c r="R44" s="8"/>
      <c r="S44" s="10"/>
      <c r="T44" s="10"/>
      <c r="U44" s="16"/>
    </row>
    <row r="45" spans="1:21" ht="15.6" x14ac:dyDescent="0.3">
      <c r="A45" s="15"/>
      <c r="B45" s="7"/>
      <c r="C45" s="7"/>
      <c r="D45" s="7"/>
      <c r="E45" s="7"/>
      <c r="F45" s="7"/>
      <c r="G45" s="7"/>
      <c r="H45" s="7"/>
      <c r="I45" s="7"/>
      <c r="J45" s="7"/>
      <c r="K45" s="12"/>
      <c r="L45" s="12"/>
      <c r="M45" s="34"/>
      <c r="N45" s="34"/>
      <c r="O45" s="34"/>
      <c r="P45" s="34"/>
      <c r="Q45" s="8"/>
      <c r="R45" s="8"/>
      <c r="S45" s="10"/>
      <c r="T45" s="10"/>
      <c r="U45" s="16"/>
    </row>
    <row r="46" spans="1:21" ht="15.6" x14ac:dyDescent="0.3">
      <c r="A46" s="15"/>
      <c r="B46" s="7"/>
      <c r="C46" s="7"/>
      <c r="D46" s="7"/>
      <c r="E46" s="7"/>
      <c r="F46" s="7"/>
      <c r="G46" s="7"/>
      <c r="H46" s="7"/>
      <c r="I46" s="7"/>
      <c r="J46" s="7"/>
      <c r="K46" s="12"/>
      <c r="L46" s="12"/>
      <c r="M46" s="34"/>
      <c r="N46" s="34"/>
      <c r="O46" s="34"/>
      <c r="P46" s="34"/>
      <c r="Q46" s="8"/>
      <c r="R46" s="8"/>
      <c r="S46" s="10"/>
      <c r="T46" s="10"/>
      <c r="U46" s="16"/>
    </row>
    <row r="47" spans="1:21" ht="15.6" x14ac:dyDescent="0.3">
      <c r="A47" s="15"/>
      <c r="B47" s="7"/>
      <c r="C47" s="7"/>
      <c r="D47" s="7"/>
      <c r="E47" s="7"/>
      <c r="F47" s="7"/>
      <c r="G47" s="7"/>
      <c r="H47" s="7"/>
      <c r="I47" s="7"/>
      <c r="J47" s="7"/>
      <c r="K47" s="12"/>
      <c r="L47" s="12"/>
      <c r="M47" s="16"/>
      <c r="N47" s="16"/>
      <c r="O47" s="16"/>
      <c r="P47" s="16"/>
      <c r="Q47" s="8"/>
      <c r="R47" s="8"/>
      <c r="S47" s="10"/>
      <c r="T47" s="10"/>
      <c r="U47" s="16"/>
    </row>
    <row r="48" spans="1:21" ht="15.6" x14ac:dyDescent="0.3">
      <c r="A48" s="15"/>
      <c r="B48" s="7"/>
      <c r="C48" s="7"/>
      <c r="D48" s="7"/>
      <c r="E48" s="7"/>
      <c r="F48" s="7"/>
      <c r="G48" s="7"/>
      <c r="H48" s="7"/>
      <c r="I48" s="7"/>
      <c r="J48" s="7"/>
      <c r="K48" s="12"/>
      <c r="L48" s="12"/>
      <c r="M48" s="16"/>
      <c r="N48" s="16"/>
      <c r="O48" s="16"/>
      <c r="P48" s="16"/>
      <c r="Q48" s="8"/>
      <c r="R48" s="8"/>
      <c r="S48" s="10"/>
      <c r="T48" s="10"/>
      <c r="U48" s="16"/>
    </row>
    <row r="49" spans="1:21" ht="15.6" x14ac:dyDescent="0.3">
      <c r="A49" s="15"/>
      <c r="B49" s="7"/>
      <c r="C49" s="7"/>
      <c r="D49" s="7"/>
      <c r="E49" s="7"/>
      <c r="F49" s="7"/>
      <c r="G49" s="7"/>
      <c r="H49" s="7"/>
      <c r="I49" s="7"/>
      <c r="J49" s="7"/>
      <c r="K49" s="12"/>
      <c r="L49" s="12"/>
      <c r="M49" s="16"/>
      <c r="N49" s="16"/>
      <c r="O49" s="16"/>
      <c r="P49" s="16"/>
      <c r="Q49" s="8"/>
      <c r="R49" s="8"/>
      <c r="S49" s="10"/>
      <c r="T49" s="10"/>
      <c r="U49" s="16"/>
    </row>
    <row r="50" spans="1:21" ht="15.6" x14ac:dyDescent="0.3">
      <c r="A50" s="15"/>
      <c r="B50" s="7"/>
      <c r="C50" s="7"/>
      <c r="D50" s="7"/>
      <c r="E50" s="7"/>
      <c r="F50" s="7"/>
      <c r="G50" s="7"/>
      <c r="H50" s="7"/>
      <c r="I50" s="7"/>
      <c r="J50" s="7"/>
      <c r="K50" s="12"/>
      <c r="L50" s="12"/>
      <c r="M50" s="16"/>
      <c r="N50" s="16"/>
      <c r="O50" s="16"/>
      <c r="P50" s="16"/>
      <c r="Q50" s="8"/>
      <c r="R50" s="8"/>
      <c r="S50" s="10"/>
      <c r="T50" s="10"/>
      <c r="U50" s="16"/>
    </row>
    <row r="51" spans="1:21" ht="15.6" x14ac:dyDescent="0.3">
      <c r="A51" s="15"/>
      <c r="B51" s="7"/>
      <c r="C51" s="7"/>
      <c r="D51" s="7"/>
      <c r="E51" s="7"/>
      <c r="F51" s="7"/>
      <c r="G51" s="7"/>
      <c r="H51" s="7"/>
      <c r="I51" s="7"/>
      <c r="J51" s="7"/>
      <c r="K51" s="12"/>
      <c r="L51" s="12"/>
      <c r="M51" s="16"/>
      <c r="N51" s="16"/>
      <c r="O51" s="16"/>
      <c r="P51" s="16"/>
      <c r="Q51" s="8"/>
      <c r="R51" s="8"/>
      <c r="S51" s="10"/>
      <c r="T51" s="10"/>
      <c r="U51" s="16"/>
    </row>
    <row r="52" spans="1:21" ht="15.6" x14ac:dyDescent="0.3">
      <c r="A52" s="15"/>
      <c r="B52" s="7"/>
      <c r="C52" s="7"/>
      <c r="D52" s="7"/>
      <c r="E52" s="7"/>
      <c r="F52" s="7"/>
      <c r="G52" s="7"/>
      <c r="H52" s="7"/>
      <c r="I52" s="7"/>
      <c r="J52" s="7"/>
      <c r="K52" s="12"/>
      <c r="L52" s="12"/>
      <c r="M52" s="16"/>
      <c r="N52" s="16"/>
      <c r="O52" s="16"/>
      <c r="P52" s="16"/>
      <c r="Q52" s="8"/>
      <c r="R52" s="8"/>
      <c r="S52" s="10"/>
      <c r="T52" s="10"/>
      <c r="U52" s="16"/>
    </row>
    <row r="53" spans="1:21" ht="15.6" x14ac:dyDescent="0.3">
      <c r="A53" s="15"/>
      <c r="B53" s="7"/>
      <c r="C53" s="7"/>
      <c r="D53" s="7"/>
      <c r="E53" s="7"/>
      <c r="F53" s="7"/>
      <c r="G53" s="7"/>
      <c r="H53" s="7"/>
      <c r="I53" s="7"/>
      <c r="J53" s="7"/>
      <c r="K53" s="12"/>
      <c r="L53" s="12"/>
      <c r="M53" s="16"/>
      <c r="N53" s="16"/>
      <c r="O53" s="16"/>
      <c r="P53" s="16"/>
      <c r="Q53" s="8"/>
      <c r="R53" s="8"/>
      <c r="S53" s="10"/>
      <c r="T53" s="10"/>
      <c r="U53" s="16"/>
    </row>
    <row r="54" spans="1:21" ht="15.6" x14ac:dyDescent="0.3">
      <c r="A54" s="15"/>
      <c r="B54" s="7"/>
      <c r="C54" s="7"/>
      <c r="D54" s="7"/>
      <c r="E54" s="7"/>
      <c r="F54" s="7"/>
      <c r="G54" s="7"/>
      <c r="H54" s="7"/>
      <c r="I54" s="7"/>
      <c r="J54" s="7"/>
      <c r="K54" s="12"/>
      <c r="L54" s="12"/>
      <c r="M54" s="16"/>
      <c r="N54" s="16"/>
      <c r="O54" s="16"/>
      <c r="P54" s="16"/>
      <c r="Q54" s="8"/>
      <c r="R54" s="8"/>
      <c r="S54" s="10"/>
      <c r="T54" s="10"/>
      <c r="U54" s="16"/>
    </row>
    <row r="55" spans="1:21" ht="15.6" x14ac:dyDescent="0.3">
      <c r="A55" s="15"/>
      <c r="B55" s="7"/>
      <c r="C55" s="7"/>
      <c r="D55" s="7"/>
      <c r="E55" s="7"/>
      <c r="F55" s="7"/>
      <c r="G55" s="7"/>
      <c r="H55" s="7"/>
      <c r="I55" s="7"/>
      <c r="J55" s="7"/>
      <c r="K55" s="12"/>
      <c r="L55" s="12"/>
      <c r="M55" s="16"/>
      <c r="N55" s="16"/>
      <c r="O55" s="16"/>
      <c r="P55" s="16"/>
      <c r="Q55" s="8"/>
      <c r="R55" s="8"/>
      <c r="S55" s="10"/>
      <c r="T55" s="10"/>
      <c r="U55" s="16"/>
    </row>
    <row r="56" spans="1:21" ht="15.6" x14ac:dyDescent="0.3">
      <c r="A56" s="15"/>
      <c r="B56" s="7"/>
      <c r="C56" s="7"/>
      <c r="D56" s="7"/>
      <c r="E56" s="7"/>
      <c r="F56" s="7"/>
      <c r="G56" s="7"/>
      <c r="H56" s="7"/>
      <c r="I56" s="7"/>
      <c r="J56" s="7"/>
      <c r="K56" s="12"/>
      <c r="L56" s="12"/>
      <c r="M56" s="16"/>
      <c r="N56" s="16"/>
      <c r="O56" s="16"/>
      <c r="P56" s="16"/>
      <c r="Q56" s="8"/>
      <c r="R56" s="8"/>
      <c r="S56" s="10"/>
      <c r="T56" s="10"/>
      <c r="U56" s="16"/>
    </row>
    <row r="57" spans="1:21" ht="15.6" x14ac:dyDescent="0.3">
      <c r="A57" s="15"/>
      <c r="B57" s="7"/>
      <c r="C57" s="7"/>
      <c r="D57" s="7"/>
      <c r="E57" s="7"/>
      <c r="F57" s="7"/>
      <c r="G57" s="7"/>
      <c r="H57" s="7"/>
      <c r="I57" s="7"/>
      <c r="J57" s="7"/>
      <c r="K57" s="12"/>
      <c r="L57" s="12"/>
      <c r="M57" s="16"/>
      <c r="N57" s="16"/>
      <c r="O57" s="16"/>
      <c r="P57" s="16"/>
      <c r="Q57" s="8"/>
      <c r="R57" s="8"/>
      <c r="S57" s="10"/>
      <c r="T57" s="10"/>
      <c r="U57" s="16"/>
    </row>
    <row r="58" spans="1:21" ht="15.6" x14ac:dyDescent="0.3">
      <c r="A58" s="15"/>
      <c r="B58" s="7"/>
      <c r="C58" s="7"/>
      <c r="D58" s="7"/>
      <c r="E58" s="7"/>
      <c r="F58" s="7"/>
      <c r="G58" s="7"/>
      <c r="H58" s="7"/>
      <c r="I58" s="7"/>
      <c r="J58" s="7"/>
      <c r="K58" s="12"/>
      <c r="L58" s="12"/>
      <c r="M58" s="16"/>
      <c r="N58" s="16"/>
      <c r="O58" s="16"/>
      <c r="P58" s="16"/>
      <c r="Q58" s="8"/>
      <c r="R58" s="8"/>
      <c r="S58" s="10"/>
      <c r="T58" s="10"/>
      <c r="U58" s="16"/>
    </row>
    <row r="59" spans="1:21" ht="15.6" x14ac:dyDescent="0.3">
      <c r="A59" s="15"/>
      <c r="B59" s="7"/>
      <c r="C59" s="7"/>
      <c r="D59" s="7"/>
      <c r="E59" s="7"/>
      <c r="F59" s="7"/>
      <c r="G59" s="7"/>
      <c r="H59" s="7"/>
      <c r="I59" s="7"/>
      <c r="J59" s="7"/>
      <c r="K59" s="12"/>
      <c r="L59" s="12"/>
      <c r="M59" s="16"/>
      <c r="N59" s="16"/>
      <c r="O59" s="16"/>
      <c r="P59" s="16"/>
      <c r="Q59" s="8"/>
      <c r="R59" s="8"/>
      <c r="S59" s="10"/>
      <c r="T59" s="10"/>
      <c r="U59" s="16"/>
    </row>
    <row r="60" spans="1:21" ht="15.6" x14ac:dyDescent="0.3">
      <c r="A60" s="15"/>
      <c r="B60" s="7"/>
      <c r="C60" s="7"/>
      <c r="D60" s="7"/>
      <c r="E60" s="7"/>
      <c r="F60" s="7"/>
      <c r="G60" s="7"/>
      <c r="H60" s="7"/>
      <c r="I60" s="7"/>
      <c r="J60" s="7"/>
      <c r="K60" s="12"/>
      <c r="L60" s="12"/>
      <c r="M60" s="16"/>
      <c r="N60" s="16"/>
      <c r="O60" s="16"/>
      <c r="P60" s="16"/>
      <c r="Q60" s="8"/>
      <c r="R60" s="8"/>
      <c r="S60" s="10"/>
      <c r="T60" s="10"/>
      <c r="U60" s="16"/>
    </row>
    <row r="61" spans="1:21" ht="15.6" x14ac:dyDescent="0.3">
      <c r="A61" s="15"/>
      <c r="B61" s="7"/>
      <c r="C61" s="7"/>
      <c r="D61" s="7"/>
      <c r="E61" s="7"/>
      <c r="F61" s="7"/>
      <c r="G61" s="7"/>
      <c r="H61" s="7"/>
      <c r="I61" s="7"/>
      <c r="J61" s="7"/>
      <c r="K61" s="12"/>
      <c r="L61" s="12"/>
      <c r="M61" s="16"/>
      <c r="N61" s="16"/>
      <c r="O61" s="16"/>
      <c r="P61" s="16"/>
      <c r="Q61" s="8"/>
      <c r="R61" s="8"/>
      <c r="S61" s="10"/>
      <c r="T61" s="10"/>
      <c r="U61" s="16"/>
    </row>
    <row r="62" spans="1:21" ht="15.6" x14ac:dyDescent="0.3">
      <c r="A62" s="15"/>
      <c r="B62" s="7"/>
      <c r="C62" s="7"/>
      <c r="D62" s="7"/>
      <c r="E62" s="7"/>
      <c r="F62" s="7"/>
      <c r="G62" s="7"/>
      <c r="H62" s="7"/>
      <c r="I62" s="7"/>
      <c r="J62" s="7"/>
      <c r="K62" s="12"/>
      <c r="L62" s="12"/>
      <c r="M62" s="16"/>
      <c r="N62" s="16"/>
      <c r="O62" s="16"/>
      <c r="P62" s="16"/>
      <c r="Q62" s="8"/>
      <c r="R62" s="8"/>
      <c r="S62" s="10"/>
      <c r="T62" s="10"/>
      <c r="U62" s="16"/>
    </row>
    <row r="63" spans="1:21" ht="15.6" x14ac:dyDescent="0.3">
      <c r="A63" s="15"/>
      <c r="B63" s="7"/>
      <c r="C63" s="7"/>
      <c r="D63" s="7"/>
      <c r="E63" s="7"/>
      <c r="F63" s="7"/>
      <c r="G63" s="7"/>
      <c r="H63" s="7"/>
      <c r="I63" s="7"/>
      <c r="J63" s="7"/>
      <c r="K63" s="12"/>
      <c r="L63" s="12"/>
      <c r="M63" s="16"/>
      <c r="N63" s="16"/>
      <c r="O63" s="16"/>
      <c r="P63" s="16"/>
      <c r="Q63" s="8"/>
      <c r="R63" s="8"/>
      <c r="S63" s="10"/>
      <c r="T63" s="10"/>
      <c r="U63" s="16"/>
    </row>
    <row r="64" spans="1:21" ht="15.6" x14ac:dyDescent="0.3">
      <c r="A64" s="15"/>
      <c r="B64" s="7"/>
      <c r="C64" s="7"/>
      <c r="D64" s="7"/>
      <c r="E64" s="7"/>
      <c r="F64" s="7"/>
      <c r="G64" s="7"/>
      <c r="H64" s="7"/>
      <c r="I64" s="7"/>
      <c r="J64" s="7"/>
      <c r="K64" s="12"/>
      <c r="L64" s="12"/>
      <c r="M64" s="16"/>
      <c r="N64" s="16"/>
      <c r="O64" s="16"/>
      <c r="P64" s="16"/>
      <c r="Q64" s="8"/>
      <c r="R64" s="8"/>
      <c r="S64" s="10"/>
      <c r="T64" s="10"/>
      <c r="U64" s="16"/>
    </row>
    <row r="65" spans="1:21" ht="15.6" x14ac:dyDescent="0.3">
      <c r="A65" s="15"/>
      <c r="B65" s="7"/>
      <c r="C65" s="7"/>
      <c r="D65" s="7"/>
      <c r="E65" s="7"/>
      <c r="F65" s="7"/>
      <c r="G65" s="7"/>
      <c r="H65" s="7"/>
      <c r="I65" s="7"/>
      <c r="J65" s="7"/>
      <c r="K65" s="12"/>
      <c r="L65" s="12"/>
      <c r="M65" s="16"/>
      <c r="N65" s="16"/>
      <c r="O65" s="16"/>
      <c r="P65" s="16"/>
      <c r="Q65" s="8"/>
      <c r="R65" s="8"/>
      <c r="S65" s="10"/>
      <c r="T65" s="10"/>
      <c r="U65" s="16"/>
    </row>
    <row r="66" spans="1:21" ht="15.6" x14ac:dyDescent="0.3">
      <c r="A66" s="15"/>
      <c r="B66" s="7"/>
      <c r="C66" s="7"/>
      <c r="D66" s="7"/>
      <c r="E66" s="7"/>
      <c r="F66" s="7"/>
      <c r="G66" s="7"/>
      <c r="H66" s="7"/>
      <c r="I66" s="7"/>
      <c r="J66" s="7"/>
      <c r="K66" s="12"/>
      <c r="L66" s="12"/>
      <c r="M66" s="16"/>
      <c r="N66" s="16"/>
      <c r="O66" s="16"/>
      <c r="P66" s="16"/>
      <c r="Q66" s="8"/>
      <c r="R66" s="8"/>
      <c r="S66" s="10"/>
      <c r="T66" s="10"/>
      <c r="U66" s="16"/>
    </row>
    <row r="67" spans="1:21" ht="15.6" x14ac:dyDescent="0.3">
      <c r="A67" s="15"/>
      <c r="B67" s="7"/>
      <c r="C67" s="7"/>
      <c r="D67" s="7"/>
      <c r="E67" s="7"/>
      <c r="F67" s="7"/>
      <c r="G67" s="7"/>
      <c r="H67" s="7"/>
      <c r="I67" s="7"/>
      <c r="J67" s="7"/>
      <c r="K67" s="12"/>
      <c r="L67" s="12"/>
      <c r="M67" s="16"/>
      <c r="N67" s="16"/>
      <c r="O67" s="16"/>
      <c r="P67" s="16"/>
      <c r="Q67" s="8"/>
      <c r="R67" s="8"/>
      <c r="S67" s="10"/>
      <c r="T67" s="10"/>
      <c r="U67" s="16"/>
    </row>
    <row r="68" spans="1:21" x14ac:dyDescent="0.3">
      <c r="K68" s="5"/>
      <c r="L68" s="5"/>
      <c r="M68" s="6"/>
      <c r="N68" s="6"/>
      <c r="O68" s="6"/>
      <c r="P68" s="6"/>
    </row>
    <row r="69" spans="1:21" x14ac:dyDescent="0.3">
      <c r="K69" s="5"/>
      <c r="L69" s="5"/>
      <c r="M69" s="6"/>
      <c r="N69" s="6"/>
      <c r="O69" s="6"/>
      <c r="P69" s="6"/>
    </row>
    <row r="70" spans="1:21" x14ac:dyDescent="0.3">
      <c r="K70" s="5"/>
      <c r="L70" s="5"/>
      <c r="M70" s="6"/>
      <c r="N70" s="6"/>
      <c r="O70" s="6"/>
      <c r="P70" s="6"/>
    </row>
  </sheetData>
  <sortState xmlns:xlrd2="http://schemas.microsoft.com/office/spreadsheetml/2017/richdata2" ref="B10:R28">
    <sortCondition descending="1" ref="M10:M28"/>
  </sortState>
  <mergeCells count="23">
    <mergeCell ref="V2:X2"/>
    <mergeCell ref="K3:M5"/>
    <mergeCell ref="S3:U5"/>
    <mergeCell ref="V3:X5"/>
    <mergeCell ref="O4:P4"/>
    <mergeCell ref="O5:P5"/>
    <mergeCell ref="R3:R6"/>
    <mergeCell ref="S2:U2"/>
    <mergeCell ref="K2:M2"/>
    <mergeCell ref="N3:P3"/>
    <mergeCell ref="N2:P2"/>
    <mergeCell ref="A3:A6"/>
    <mergeCell ref="B3:B6"/>
    <mergeCell ref="G3:G6"/>
    <mergeCell ref="E3:E6"/>
    <mergeCell ref="F3:F6"/>
    <mergeCell ref="B1:H1"/>
    <mergeCell ref="H3:H6"/>
    <mergeCell ref="I3:I6"/>
    <mergeCell ref="Q3:Q6"/>
    <mergeCell ref="J3:J6"/>
    <mergeCell ref="C3:C6"/>
    <mergeCell ref="D3:D6"/>
  </mergeCells>
  <conditionalFormatting sqref="M7:M17">
    <cfRule type="cellIs" dxfId="63" priority="140" operator="greaterThanOrEqual">
      <formula>3</formula>
    </cfRule>
    <cfRule type="cellIs" dxfId="96" priority="82" operator="greaterThanOrEqual">
      <formula>8</formula>
    </cfRule>
    <cfRule type="cellIs" dxfId="95" priority="83" operator="greaterThanOrEqual">
      <formula>7</formula>
    </cfRule>
    <cfRule type="cellIs" dxfId="94" priority="114" operator="greaterThanOrEqual">
      <formula>6</formula>
    </cfRule>
    <cfRule type="cellIs" dxfId="93" priority="139" operator="greaterThanOrEqual">
      <formula>5</formula>
    </cfRule>
    <cfRule type="cellIs" dxfId="92" priority="142" operator="lessThanOrEqual">
      <formula>0</formula>
    </cfRule>
    <cfRule type="cellIs" dxfId="91" priority="61" operator="greaterThan">
      <formula>10</formula>
    </cfRule>
    <cfRule type="cellIs" dxfId="62" priority="141" operator="greaterThan">
      <formula>0</formula>
    </cfRule>
    <cfRule type="cellIs" dxfId="90" priority="81" operator="greaterThanOrEqual">
      <formula>9</formula>
    </cfRule>
  </conditionalFormatting>
  <conditionalFormatting sqref="M18:P19 M20:N20 P20 M21:P67">
    <cfRule type="cellIs" dxfId="89" priority="225" operator="between">
      <formula>2</formula>
      <formula>3.9</formula>
    </cfRule>
    <cfRule type="cellIs" dxfId="88" priority="224" operator="between">
      <formula>4</formula>
      <formula>5.9</formula>
    </cfRule>
    <cfRule type="cellIs" dxfId="87" priority="223" operator="between">
      <formula>6</formula>
      <formula>10</formula>
    </cfRule>
  </conditionalFormatting>
  <conditionalFormatting sqref="M18:P19 M20:N20 P20 M21:P70">
    <cfRule type="cellIs" dxfId="86" priority="226" operator="equal">
      <formula>0</formula>
    </cfRule>
  </conditionalFormatting>
  <conditionalFormatting sqref="M68:P70">
    <cfRule type="cellIs" dxfId="85" priority="248" operator="between">
      <formula>4</formula>
      <formula>5</formula>
    </cfRule>
    <cfRule type="cellIs" dxfId="84" priority="249" operator="between">
      <formula>1</formula>
      <formula>3</formula>
    </cfRule>
    <cfRule type="cellIs" dxfId="83" priority="247" operator="between">
      <formula>6</formula>
      <formula>8</formula>
    </cfRule>
  </conditionalFormatting>
  <conditionalFormatting sqref="N7:P17">
    <cfRule type="cellIs" dxfId="82" priority="62" operator="lessThanOrEqual">
      <formula>0</formula>
    </cfRule>
  </conditionalFormatting>
  <conditionalFormatting sqref="Q21:R21">
    <cfRule type="cellIs" dxfId="81" priority="195" operator="greaterThan">
      <formula>6</formula>
    </cfRule>
    <cfRule type="cellIs" dxfId="80" priority="196" operator="between">
      <formula>4</formula>
      <formula>5.9</formula>
    </cfRule>
    <cfRule type="cellIs" dxfId="79" priority="197" operator="between">
      <formula>2</formula>
      <formula>3.9</formula>
    </cfRule>
    <cfRule type="cellIs" dxfId="78" priority="198" operator="lessThan">
      <formula>0.001</formula>
    </cfRule>
  </conditionalFormatting>
  <conditionalFormatting sqref="U18:U67">
    <cfRule type="cellIs" dxfId="68" priority="147" operator="between">
      <formula>6</formula>
      <formula>10</formula>
    </cfRule>
    <cfRule type="cellIs" dxfId="67" priority="148" operator="between">
      <formula>4</formula>
      <formula>5.9</formula>
    </cfRule>
    <cfRule type="cellIs" dxfId="66" priority="149" operator="between">
      <formula>2</formula>
      <formula>3.9</formula>
    </cfRule>
    <cfRule type="cellIs" dxfId="65" priority="150" operator="equal">
      <formula>0</formula>
    </cfRule>
  </conditionalFormatting>
  <conditionalFormatting sqref="V7:X17">
    <cfRule type="cellIs" dxfId="64" priority="28" operator="lessThanOrEqual">
      <formula>0</formula>
    </cfRule>
  </conditionalFormatting>
  <conditionalFormatting sqref="U7:U17">
    <cfRule type="cellIs" dxfId="2" priority="1" operator="greaterThan">
      <formula>10</formula>
    </cfRule>
    <cfRule type="cellIs" dxfId="0" priority="2" operator="greaterThanOrEqual">
      <formula>9</formula>
    </cfRule>
    <cfRule type="cellIs" dxfId="7" priority="3" operator="greaterThanOrEqual">
      <formula>8</formula>
    </cfRule>
    <cfRule type="cellIs" dxfId="6" priority="4" operator="greaterThanOrEqual">
      <formula>7</formula>
    </cfRule>
    <cfRule type="cellIs" dxfId="5" priority="5" operator="greaterThanOrEqual">
      <formula>6</formula>
    </cfRule>
    <cfRule type="cellIs" dxfId="4" priority="6" operator="greaterThanOrEqual">
      <formula>5</formula>
    </cfRule>
    <cfRule type="cellIs" dxfId="8" priority="7" operator="greaterThanOrEqual">
      <formula>3</formula>
    </cfRule>
    <cfRule type="cellIs" dxfId="1" priority="8" operator="greaterThan">
      <formula>0</formula>
    </cfRule>
    <cfRule type="cellIs" dxfId="3" priority="9" operator="lessThanOrEqual">
      <formula>0</formula>
    </cfRule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Tjenesteprofil</vt:lpstr>
      <vt:lpstr>Deltakere</vt:lpstr>
      <vt:lpstr>Risikovurdering</vt:lpstr>
      <vt:lpstr>Tjeneste_System</vt:lpstr>
    </vt:vector>
  </TitlesOfParts>
  <Company>UNINETT 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UiO - Informasjonssikkerhet</dc:title>
  <dc:creator>josang@ifi.uio.no</dc:creator>
  <cp:lastModifiedBy>Audun Jøsang</cp:lastModifiedBy>
  <cp:lastPrinted>2014-07-29T11:43:31Z</cp:lastPrinted>
  <dcterms:created xsi:type="dcterms:W3CDTF">2013-08-20T08:10:14Z</dcterms:created>
  <dcterms:modified xsi:type="dcterms:W3CDTF">2025-03-17T08:13:27Z</dcterms:modified>
</cp:coreProperties>
</file>