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MeusArqs-Consultorias\CIAT-Panama\Ciclos de Teste\TAG 1.2.2\Relatório de Teste\Versão 2 - atualização do JP\"/>
    </mc:Choice>
  </mc:AlternateContent>
  <bookViews>
    <workbookView xWindow="0" yWindow="0" windowWidth="20490" windowHeight="7230"/>
  </bookViews>
  <sheets>
    <sheet name="Capa" sheetId="4" r:id="rId1"/>
    <sheet name="Resumo" sheetId="5" r:id="rId2"/>
    <sheet name="V 1.2.2" sheetId="2" r:id="rId3"/>
  </sheets>
  <definedNames>
    <definedName name="_xlnm.Print_Area" localSheetId="0">Capa!$A$2:$M$50</definedName>
  </definedNames>
  <calcPr calcId="171027" concurrentCalc="0"/>
</workbook>
</file>

<file path=xl/calcChain.xml><?xml version="1.0" encoding="utf-8"?>
<calcChain xmlns="http://schemas.openxmlformats.org/spreadsheetml/2006/main">
  <c r="B37" i="5" l="1"/>
  <c r="B36" i="5"/>
  <c r="C46" i="2"/>
  <c r="B38" i="2"/>
  <c r="B40" i="2"/>
  <c r="B41" i="2"/>
  <c r="B46" i="2"/>
  <c r="B45" i="2"/>
  <c r="B44" i="2"/>
  <c r="B43" i="2"/>
  <c r="B42" i="2"/>
  <c r="B39" i="2"/>
  <c r="B37" i="2"/>
  <c r="D46" i="2"/>
</calcChain>
</file>

<file path=xl/comments1.xml><?xml version="1.0" encoding="utf-8"?>
<comments xmlns="http://schemas.openxmlformats.org/spreadsheetml/2006/main">
  <authors>
    <author>Adriano Ungarelli</author>
  </authors>
  <commentList>
    <comment ref="I37" authorId="0" shapeId="0">
      <text>
        <r>
          <rPr>
            <b/>
            <sz val="9"/>
            <color indexed="81"/>
            <rFont val="Segoe UI"/>
            <family val="2"/>
          </rPr>
          <t xml:space="preserve">Adriano Ungarelli:
</t>
        </r>
        <r>
          <rPr>
            <sz val="9"/>
            <color indexed="81"/>
            <rFont val="Segoe UI"/>
            <family val="2"/>
          </rPr>
          <t>Os casos de uso Parametrizar Tipos de Pedidos de Áreas e Parametrizar Tipos de Pedidos de Documento e Áreas não foram executados pois uma nova versão do sistema foi liberada pela fábrica e optou-se em abortar os testes da versão 1.2.2 já que vários problemas já foram relatados e a versão se tornou obsoleta.
Os 68 CTs não executados são desses dois casos de uso.</t>
        </r>
      </text>
    </comment>
  </commentList>
</comments>
</file>

<file path=xl/sharedStrings.xml><?xml version="1.0" encoding="utf-8"?>
<sst xmlns="http://schemas.openxmlformats.org/spreadsheetml/2006/main" count="34" uniqueCount="31">
  <si>
    <t>Secretaria da Fazenda do Estado do Tocantins
Centro Interamericano de Administrações Tributárias</t>
  </si>
  <si>
    <t>OS 4721 - ARR0900 - Parâmetros</t>
  </si>
  <si>
    <t>Versões avaliadas</t>
  </si>
  <si>
    <t>Inconformidades</t>
  </si>
  <si>
    <t>CTs Ok</t>
  </si>
  <si>
    <t>CTs Falha</t>
  </si>
  <si>
    <t>CTs Bloq</t>
  </si>
  <si>
    <t>Versão 1.2.2</t>
  </si>
  <si>
    <t>CTs Qtde</t>
  </si>
  <si>
    <t>CT não executados</t>
  </si>
  <si>
    <t>ARRUC0910</t>
  </si>
  <si>
    <t>ARRUC0911</t>
  </si>
  <si>
    <t>ARRUC0920</t>
  </si>
  <si>
    <t>ARRUC0930</t>
  </si>
  <si>
    <t>ARRUC0940</t>
  </si>
  <si>
    <t>ARRUC0950</t>
  </si>
  <si>
    <t>ARRUC0960</t>
  </si>
  <si>
    <t>ARRUC0970</t>
  </si>
  <si>
    <t>ARRUC0980</t>
  </si>
  <si>
    <t>Casos de Uso</t>
  </si>
  <si>
    <t>Estatísticas TestLink</t>
  </si>
  <si>
    <t>Relatório de Testes da OS</t>
  </si>
  <si>
    <t>Testlink - Os resultados da execução estão no anexo:</t>
  </si>
  <si>
    <t>Mantis - As inconformidades estão descritas nos anexos:</t>
  </si>
  <si>
    <t>Versão 1.0.0</t>
  </si>
  <si>
    <t>Indicadores de qualidade da OS</t>
  </si>
  <si>
    <t>Totais</t>
  </si>
  <si>
    <t>Grave</t>
  </si>
  <si>
    <t>Não Grave</t>
  </si>
  <si>
    <t>OS 4721 - Relatório de Ciclo de Testes - Lista de Inconformidades na Versão 1.2.2</t>
  </si>
  <si>
    <t>OS 4721 - Relatório de Ciclo de Testes - Situação da Execução dos Testes da Versão 1.2.2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</si>
</sst>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8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5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6" fillId="6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" fillId="3" borderId="8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Inconformidades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Resumo!$B$35</c:f>
              <c:strCache>
                <c:ptCount val="1"/>
                <c:pt idx="0">
                  <c:v>Inconformidades</c:v>
                </c:pt>
              </c:strCache>
            </c:strRef>
          </c:cat>
          <c:val>
            <c:numRef>
              <c:f>Resumo!$B$36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A-4646-A949-BE291533DAE9}"/>
            </c:ext>
          </c:extLst>
        </c:ser>
        <c:ser>
          <c:idx val="0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Resumo!$B$35</c:f>
              <c:strCache>
                <c:ptCount val="1"/>
                <c:pt idx="0">
                  <c:v>Inconformidades</c:v>
                </c:pt>
              </c:strCache>
            </c:strRef>
          </c:cat>
          <c:val>
            <c:numRef>
              <c:f>Resumo!$B$37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17-471A-87EF-B06502B30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45927424"/>
        <c:axId val="47117440"/>
        <c:axId val="0"/>
      </c:bar3DChart>
      <c:catAx>
        <c:axId val="4592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117440"/>
        <c:crosses val="autoZero"/>
        <c:auto val="1"/>
        <c:lblAlgn val="ctr"/>
        <c:lblOffset val="100"/>
        <c:noMultiLvlLbl val="0"/>
      </c:catAx>
      <c:valAx>
        <c:axId val="471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92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Ocorrências por Tipo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Resumo!$C$35:$E$35</c:f>
              <c:strCache>
                <c:ptCount val="3"/>
                <c:pt idx="0">
                  <c:v>Não Grave</c:v>
                </c:pt>
                <c:pt idx="1">
                  <c:v>Grave</c:v>
                </c:pt>
                <c:pt idx="2">
                  <c:v>CTs Qtde</c:v>
                </c:pt>
              </c:strCache>
            </c:strRef>
          </c:cat>
          <c:val>
            <c:numRef>
              <c:f>Resumo!$C$36:$E$36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B9-4870-8C9B-2CE36496D0F7}"/>
            </c:ext>
          </c:extLst>
        </c:ser>
        <c:ser>
          <c:idx val="1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Resumo!$C$35:$E$35</c:f>
              <c:strCache>
                <c:ptCount val="3"/>
                <c:pt idx="0">
                  <c:v>Não Grave</c:v>
                </c:pt>
                <c:pt idx="1">
                  <c:v>Grave</c:v>
                </c:pt>
                <c:pt idx="2">
                  <c:v>CTs Qtde</c:v>
                </c:pt>
              </c:strCache>
            </c:strRef>
          </c:cat>
          <c:val>
            <c:numRef>
              <c:f>Resumo!$C$37:$E$37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B9-4870-8C9B-2CE36496D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65584128"/>
        <c:axId val="87708416"/>
        <c:axId val="0"/>
      </c:bar3DChart>
      <c:catAx>
        <c:axId val="6558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708416"/>
        <c:crosses val="autoZero"/>
        <c:auto val="1"/>
        <c:lblAlgn val="ctr"/>
        <c:lblOffset val="100"/>
        <c:noMultiLvlLbl val="0"/>
      </c:catAx>
      <c:valAx>
        <c:axId val="877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58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</a:t>
            </a:r>
            <a:r>
              <a:rPr lang="pt-BR" baseline="0"/>
              <a:t> de Teste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Resumo!$G$35:$J$35</c:f>
              <c:strCache>
                <c:ptCount val="3"/>
                <c:pt idx="0">
                  <c:v>CTs Falha</c:v>
                </c:pt>
                <c:pt idx="1">
                  <c:v>CTs Bloq</c:v>
                </c:pt>
                <c:pt idx="2">
                  <c:v>CT não executados</c:v>
                </c:pt>
              </c:strCache>
            </c:strRef>
          </c:cat>
          <c:val>
            <c:numRef>
              <c:f>Resumo!$G$36:$J$36</c:f>
              <c:numCache>
                <c:formatCode>General</c:formatCode>
                <c:ptCount val="4"/>
                <c:pt idx="0">
                  <c:v>17</c:v>
                </c:pt>
                <c:pt idx="1">
                  <c:v>152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F-49EF-875E-40C23A02F715}"/>
            </c:ext>
          </c:extLst>
        </c:ser>
        <c:ser>
          <c:idx val="1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Resumo!$G$35:$J$35</c:f>
              <c:strCache>
                <c:ptCount val="3"/>
                <c:pt idx="0">
                  <c:v>CTs Falha</c:v>
                </c:pt>
                <c:pt idx="1">
                  <c:v>CTs Bloq</c:v>
                </c:pt>
                <c:pt idx="2">
                  <c:v>CT não executados</c:v>
                </c:pt>
              </c:strCache>
            </c:strRef>
          </c:cat>
          <c:val>
            <c:numRef>
              <c:f>Resumo!$G$37:$J$37</c:f>
              <c:numCache>
                <c:formatCode>General</c:formatCode>
                <c:ptCount val="4"/>
                <c:pt idx="0">
                  <c:v>22</c:v>
                </c:pt>
                <c:pt idx="1">
                  <c:v>4</c:v>
                </c:pt>
                <c:pt idx="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F-49EF-875E-40C23A02F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shape val="box"/>
        <c:axId val="90204416"/>
        <c:axId val="90401024"/>
        <c:axId val="0"/>
      </c:bar3DChart>
      <c:catAx>
        <c:axId val="902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401024"/>
        <c:crosses val="autoZero"/>
        <c:auto val="1"/>
        <c:lblAlgn val="ctr"/>
        <c:lblOffset val="100"/>
        <c:noMultiLvlLbl val="0"/>
      </c:catAx>
      <c:valAx>
        <c:axId val="904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20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Resumo!$A$36</c:f>
              <c:strCache>
                <c:ptCount val="1"/>
                <c:pt idx="0">
                  <c:v>Versão 1.0.0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Resumo!$B$35:$J$35</c15:sqref>
                  </c15:fullRef>
                </c:ext>
              </c:extLst>
              <c:f>(Resumo!$B$35:$E$35,Resumo!$G$35:$J$35)</c:f>
              <c:strCache>
                <c:ptCount val="7"/>
                <c:pt idx="0">
                  <c:v>Inconformidades</c:v>
                </c:pt>
                <c:pt idx="1">
                  <c:v>Não Grave</c:v>
                </c:pt>
                <c:pt idx="2">
                  <c:v>Grave</c:v>
                </c:pt>
                <c:pt idx="3">
                  <c:v>CTs Qtde</c:v>
                </c:pt>
                <c:pt idx="4">
                  <c:v>CTs Falha</c:v>
                </c:pt>
                <c:pt idx="5">
                  <c:v>CTs Bloq</c:v>
                </c:pt>
                <c:pt idx="6">
                  <c:v>CT não executados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Resumo!$B$36:$J$36</c15:sqref>
                  </c15:fullRef>
                </c:ext>
              </c:extLst>
              <c:f>(Resumo!$B$36:$E$36,Resumo!$G$36:$J$36)</c:f>
              <c:numCache>
                <c:formatCode>General</c:formatCode>
                <c:ptCount val="8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244</c:v>
                </c:pt>
                <c:pt idx="4">
                  <c:v>17</c:v>
                </c:pt>
                <c:pt idx="5">
                  <c:v>152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4-4D86-9BF7-2B9249069683}"/>
            </c:ext>
          </c:extLst>
        </c:ser>
        <c:ser>
          <c:idx val="1"/>
          <c:order val="1"/>
          <c:tx>
            <c:strRef>
              <c:f>Resumo!$A$37</c:f>
              <c:strCache>
                <c:ptCount val="1"/>
                <c:pt idx="0">
                  <c:v>Versão 1.2.2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Resumo!$B$35:$J$35</c15:sqref>
                  </c15:fullRef>
                </c:ext>
              </c:extLst>
              <c:f>(Resumo!$B$35:$E$35,Resumo!$G$35:$J$35)</c:f>
              <c:strCache>
                <c:ptCount val="7"/>
                <c:pt idx="0">
                  <c:v>Inconformidades</c:v>
                </c:pt>
                <c:pt idx="1">
                  <c:v>Não Grave</c:v>
                </c:pt>
                <c:pt idx="2">
                  <c:v>Grave</c:v>
                </c:pt>
                <c:pt idx="3">
                  <c:v>CTs Qtde</c:v>
                </c:pt>
                <c:pt idx="4">
                  <c:v>CTs Falha</c:v>
                </c:pt>
                <c:pt idx="5">
                  <c:v>CTs Bloq</c:v>
                </c:pt>
                <c:pt idx="6">
                  <c:v>CT não executados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Resumo!$B$37:$J$37</c15:sqref>
                  </c15:fullRef>
                </c:ext>
              </c:extLst>
              <c:f>(Resumo!$B$37:$E$37,Resumo!$G$37:$J$37)</c:f>
              <c:numCache>
                <c:formatCode>General</c:formatCode>
                <c:ptCount val="8"/>
                <c:pt idx="0">
                  <c:v>20</c:v>
                </c:pt>
                <c:pt idx="1">
                  <c:v>7</c:v>
                </c:pt>
                <c:pt idx="2">
                  <c:v>13</c:v>
                </c:pt>
                <c:pt idx="3">
                  <c:v>238</c:v>
                </c:pt>
                <c:pt idx="4">
                  <c:v>22</c:v>
                </c:pt>
                <c:pt idx="5">
                  <c:v>4</c:v>
                </c:pt>
                <c:pt idx="6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4-4D86-9BF7-2B92490696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91913600"/>
        <c:axId val="92033792"/>
      </c:barChart>
      <c:catAx>
        <c:axId val="9191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033792"/>
        <c:crosses val="autoZero"/>
        <c:auto val="1"/>
        <c:lblAlgn val="ctr"/>
        <c:lblOffset val="100"/>
        <c:noMultiLvlLbl val="0"/>
      </c:catAx>
      <c:valAx>
        <c:axId val="92033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191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pt-BR"/>
              <a:t>Ocorrências por Tipo</a:t>
            </a:r>
          </a:p>
        </c:rich>
      </c:tx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'V 1.2.2'!$C$36</c:f>
              <c:strCache>
                <c:ptCount val="1"/>
                <c:pt idx="0">
                  <c:v>Não Grave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1.2.2'!$C$37:$C$45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B-4EC7-877A-4EA6632F5A15}"/>
            </c:ext>
          </c:extLst>
        </c:ser>
        <c:ser>
          <c:idx val="1"/>
          <c:order val="1"/>
          <c:tx>
            <c:strRef>
              <c:f>'V 1.2.2'!$D$36</c:f>
              <c:strCache>
                <c:ptCount val="1"/>
                <c:pt idx="0">
                  <c:v>Grave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1.2.2'!$D$37:$D$45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BB-4EC7-877A-4EA6632F5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93956736"/>
        <c:axId val="94049024"/>
        <c:axId val="0"/>
      </c:bar3DChart>
      <c:catAx>
        <c:axId val="9395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94049024"/>
        <c:crosses val="autoZero"/>
        <c:auto val="1"/>
        <c:lblAlgn val="ctr"/>
        <c:lblOffset val="100"/>
        <c:noMultiLvlLbl val="0"/>
      </c:catAx>
      <c:valAx>
        <c:axId val="9404902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pt-BR"/>
          </a:p>
        </c:txPr>
        <c:crossAx val="93956736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'V 1.2.2'!$B$36</c:f>
              <c:strCache>
                <c:ptCount val="1"/>
                <c:pt idx="0">
                  <c:v>Inconformidades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'V 1.2.2'!$A$37:$A$45</c:f>
              <c:strCache>
                <c:ptCount val="9"/>
                <c:pt idx="0">
                  <c:v>ARRUC0910</c:v>
                </c:pt>
                <c:pt idx="1">
                  <c:v>ARRUC0911</c:v>
                </c:pt>
                <c:pt idx="2">
                  <c:v>ARRUC0920</c:v>
                </c:pt>
                <c:pt idx="3">
                  <c:v>ARRUC0930</c:v>
                </c:pt>
                <c:pt idx="4">
                  <c:v>ARRUC0940</c:v>
                </c:pt>
                <c:pt idx="5">
                  <c:v>ARRUC0950</c:v>
                </c:pt>
                <c:pt idx="6">
                  <c:v>ARRUC0960</c:v>
                </c:pt>
                <c:pt idx="7">
                  <c:v>ARRUC0970</c:v>
                </c:pt>
                <c:pt idx="8">
                  <c:v>ARRUC0980</c:v>
                </c:pt>
              </c:strCache>
            </c:strRef>
          </c:cat>
          <c:val>
            <c:numRef>
              <c:f>'V 1.2.2'!$B$37:$B$45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6-4CC8-A98A-BC193A594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66675</xdr:rowOff>
    </xdr:from>
    <xdr:to>
      <xdr:col>12</xdr:col>
      <xdr:colOff>569595</xdr:colOff>
      <xdr:row>7</xdr:row>
      <xdr:rowOff>164465</xdr:rowOff>
    </xdr:to>
    <xdr:pic>
      <xdr:nvPicPr>
        <xdr:cNvPr id="4" name="Imagem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66675"/>
          <a:ext cx="7513320" cy="143129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69181</xdr:colOff>
      <xdr:row>3</xdr:row>
      <xdr:rowOff>19050</xdr:rowOff>
    </xdr:from>
    <xdr:to>
      <xdr:col>3</xdr:col>
      <xdr:colOff>50131</xdr:colOff>
      <xdr:row>17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120315</xdr:colOff>
      <xdr:row>3</xdr:row>
      <xdr:rowOff>19050</xdr:rowOff>
    </xdr:from>
    <xdr:to>
      <xdr:col>9</xdr:col>
      <xdr:colOff>272715</xdr:colOff>
      <xdr:row>17</xdr:row>
      <xdr:rowOff>95250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360446</xdr:colOff>
      <xdr:row>3</xdr:row>
      <xdr:rowOff>29076</xdr:rowOff>
    </xdr:from>
    <xdr:to>
      <xdr:col>15</xdr:col>
      <xdr:colOff>551447</xdr:colOff>
      <xdr:row>17</xdr:row>
      <xdr:rowOff>105276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61911</xdr:colOff>
      <xdr:row>17</xdr:row>
      <xdr:rowOff>171450</xdr:rowOff>
    </xdr:from>
    <xdr:to>
      <xdr:col>15</xdr:col>
      <xdr:colOff>561473</xdr:colOff>
      <xdr:row>32</xdr:row>
      <xdr:rowOff>57150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333375</xdr:colOff>
      <xdr:row>16</xdr:row>
      <xdr:rowOff>133350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9439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295274</xdr:colOff>
      <xdr:row>1</xdr:row>
      <xdr:rowOff>9525</xdr:rowOff>
    </xdr:from>
    <xdr:to>
      <xdr:col>20</xdr:col>
      <xdr:colOff>19049</xdr:colOff>
      <xdr:row>16</xdr:row>
      <xdr:rowOff>142875</xdr:rowOff>
    </xdr:to>
    <xdr:pic>
      <xdr:nvPicPr>
        <xdr:cNvPr id="3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05874" y="247650"/>
          <a:ext cx="3990975" cy="2990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428626</xdr:colOff>
      <xdr:row>16</xdr:row>
      <xdr:rowOff>171450</xdr:rowOff>
    </xdr:from>
    <xdr:to>
      <xdr:col>20</xdr:col>
      <xdr:colOff>19050</xdr:colOff>
      <xdr:row>31</xdr:row>
      <xdr:rowOff>57150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16</xdr:row>
      <xdr:rowOff>166687</xdr:rowOff>
    </xdr:from>
    <xdr:to>
      <xdr:col>9</xdr:col>
      <xdr:colOff>371475</xdr:colOff>
      <xdr:row>31</xdr:row>
      <xdr:rowOff>52387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showGridLines="0" showRowColHeaders="0" tabSelected="1" workbookViewId="0">
      <selection activeCell="Q13" sqref="Q13"/>
    </sheetView>
  </sheetViews>
  <sheetFormatPr defaultRowHeight="15" x14ac:dyDescent="0.25"/>
  <sheetData>
    <row r="1" spans="1:13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spans="1:13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6" spans="1:13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12" spans="1:13" x14ac:dyDescent="0.25">
      <c r="A12" s="11" t="s">
        <v>0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</row>
    <row r="13" spans="1:13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</row>
    <row r="14" spans="1:13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</row>
    <row r="18" spans="1:13" ht="15" customHeight="1" x14ac:dyDescent="0.25">
      <c r="A18" s="13" t="s">
        <v>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5" customHeight="1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2" spans="1:13" ht="15" customHeight="1" x14ac:dyDescent="0.25">
      <c r="A22" s="13" t="s">
        <v>21</v>
      </c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" customHeight="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</sheetData>
  <mergeCells count="3">
    <mergeCell ref="A12:M14"/>
    <mergeCell ref="A18:M19"/>
    <mergeCell ref="A22:M23"/>
  </mergeCells>
  <pageMargins left="0.51181102362204722" right="0.51181102362204722" top="0.78740157480314965" bottom="0.78740157480314965" header="0.31496062992125984" footer="0.31496062992125984"/>
  <pageSetup paperSize="9" scale="77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zoomScale="95" zoomScaleNormal="95" workbookViewId="0">
      <selection activeCell="D41" sqref="D41"/>
    </sheetView>
  </sheetViews>
  <sheetFormatPr defaultRowHeight="15" x14ac:dyDescent="0.25"/>
  <cols>
    <col min="1" max="1" width="16.85546875" bestFit="1" customWidth="1"/>
    <col min="2" max="2" width="16.7109375" customWidth="1"/>
    <col min="3" max="3" width="9.7109375" customWidth="1"/>
    <col min="9" max="9" width="16.7109375" customWidth="1"/>
    <col min="10" max="10" width="8.42578125" bestFit="1" customWidth="1"/>
    <col min="11" max="11" width="17.7109375" bestFit="1" customWidth="1"/>
  </cols>
  <sheetData>
    <row r="1" spans="1:16" ht="15" customHeight="1" x14ac:dyDescent="0.25">
      <c r="A1" s="15" t="s">
        <v>25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7"/>
    </row>
    <row r="2" spans="1:16" ht="15.75" thickBot="1" x14ac:dyDescent="0.3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20"/>
    </row>
    <row r="3" spans="1:16" ht="3.75" customHeight="1" x14ac:dyDescent="0.25"/>
    <row r="35" spans="1:10" x14ac:dyDescent="0.25">
      <c r="A35" s="5" t="s">
        <v>2</v>
      </c>
      <c r="B35" s="5" t="s">
        <v>3</v>
      </c>
      <c r="C35" s="5" t="s">
        <v>28</v>
      </c>
      <c r="D35" s="5" t="s">
        <v>27</v>
      </c>
      <c r="E35" s="9" t="s">
        <v>8</v>
      </c>
      <c r="F35" s="9" t="s">
        <v>4</v>
      </c>
      <c r="G35" s="9" t="s">
        <v>5</v>
      </c>
      <c r="H35" s="9" t="s">
        <v>6</v>
      </c>
      <c r="I35" s="26" t="s">
        <v>9</v>
      </c>
      <c r="J35" s="27"/>
    </row>
    <row r="36" spans="1:10" x14ac:dyDescent="0.25">
      <c r="A36" s="2" t="s">
        <v>24</v>
      </c>
      <c r="B36" s="4">
        <f>C36+D36</f>
        <v>7</v>
      </c>
      <c r="C36" s="4">
        <v>3</v>
      </c>
      <c r="D36" s="4">
        <v>4</v>
      </c>
      <c r="E36" s="10">
        <v>244</v>
      </c>
      <c r="F36" s="10">
        <v>75</v>
      </c>
      <c r="G36" s="10">
        <v>17</v>
      </c>
      <c r="H36" s="10">
        <v>152</v>
      </c>
      <c r="I36" s="28">
        <v>0</v>
      </c>
      <c r="J36" s="29"/>
    </row>
    <row r="37" spans="1:10" x14ac:dyDescent="0.25">
      <c r="A37" s="2" t="s">
        <v>7</v>
      </c>
      <c r="B37" s="10">
        <f>C37+D37</f>
        <v>20</v>
      </c>
      <c r="C37" s="4">
        <v>7</v>
      </c>
      <c r="D37" s="4">
        <v>13</v>
      </c>
      <c r="E37" s="10">
        <v>238</v>
      </c>
      <c r="F37" s="10">
        <v>144</v>
      </c>
      <c r="G37" s="10">
        <v>22</v>
      </c>
      <c r="H37" s="10">
        <v>4</v>
      </c>
      <c r="I37" s="28">
        <v>68</v>
      </c>
      <c r="J37" s="29"/>
    </row>
    <row r="38" spans="1:10" x14ac:dyDescent="0.25">
      <c r="A38" s="2"/>
      <c r="B38" s="4"/>
      <c r="C38" s="4"/>
      <c r="D38" s="4"/>
      <c r="E38" s="10"/>
      <c r="F38" s="10"/>
      <c r="G38" s="10"/>
      <c r="H38" s="10"/>
      <c r="I38" s="28"/>
      <c r="J38" s="29"/>
    </row>
  </sheetData>
  <mergeCells count="5">
    <mergeCell ref="A1:P2"/>
    <mergeCell ref="I35:J35"/>
    <mergeCell ref="I36:J36"/>
    <mergeCell ref="I37:J37"/>
    <mergeCell ref="I38:J38"/>
  </mergeCells>
  <pageMargins left="0.511811024" right="0.511811024" top="0.78740157499999996" bottom="0.78740157499999996" header="0.31496062000000002" footer="0.31496062000000002"/>
  <pageSetup paperSize="9" scale="79" orientation="landscape" horizontalDpi="4294967295" verticalDpi="4294967295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showGridLines="0" workbookViewId="0">
      <selection activeCell="G43" sqref="G43"/>
    </sheetView>
  </sheetViews>
  <sheetFormatPr defaultRowHeight="15" x14ac:dyDescent="0.25"/>
  <cols>
    <col min="1" max="1" width="12.42578125" bestFit="1" customWidth="1"/>
    <col min="2" max="2" width="16.140625" bestFit="1" customWidth="1"/>
  </cols>
  <sheetData>
    <row r="1" spans="1:20" ht="18.75" x14ac:dyDescent="0.3">
      <c r="A1" s="21" t="s">
        <v>20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33" spans="1:20" x14ac:dyDescent="0.25">
      <c r="A33" s="22" t="s">
        <v>23</v>
      </c>
      <c r="B33" s="23"/>
      <c r="C33" s="23"/>
      <c r="D33" s="23"/>
      <c r="E33" s="23"/>
      <c r="F33" s="23"/>
      <c r="G33" s="23"/>
      <c r="H33" s="23"/>
      <c r="K33" s="22" t="s">
        <v>22</v>
      </c>
      <c r="L33" s="23"/>
      <c r="M33" s="23"/>
      <c r="N33" s="23"/>
      <c r="O33" s="23"/>
      <c r="P33" s="23"/>
      <c r="Q33" s="23"/>
      <c r="R33" s="23"/>
      <c r="S33" s="23"/>
      <c r="T33" s="23"/>
    </row>
    <row r="34" spans="1:20" x14ac:dyDescent="0.25">
      <c r="A34" s="24" t="s">
        <v>29</v>
      </c>
      <c r="B34" s="25"/>
      <c r="C34" s="25"/>
      <c r="D34" s="25"/>
      <c r="E34" s="25"/>
      <c r="F34" s="25"/>
      <c r="G34" s="25"/>
      <c r="H34" s="25"/>
      <c r="K34" s="24" t="s">
        <v>30</v>
      </c>
      <c r="L34" s="25"/>
      <c r="M34" s="25"/>
      <c r="N34" s="25"/>
      <c r="O34" s="25"/>
      <c r="P34" s="25"/>
      <c r="Q34" s="25"/>
      <c r="R34" s="25"/>
      <c r="S34" s="25"/>
      <c r="T34" s="25"/>
    </row>
    <row r="36" spans="1:20" x14ac:dyDescent="0.25">
      <c r="A36" s="6" t="s">
        <v>19</v>
      </c>
      <c r="B36" s="6" t="s">
        <v>3</v>
      </c>
      <c r="C36" s="6" t="s">
        <v>28</v>
      </c>
      <c r="D36" s="6" t="s">
        <v>27</v>
      </c>
    </row>
    <row r="37" spans="1:20" x14ac:dyDescent="0.25">
      <c r="A37" s="3" t="s">
        <v>10</v>
      </c>
      <c r="B37" s="4">
        <f>SUM(C37:D37)</f>
        <v>1</v>
      </c>
      <c r="C37" s="4">
        <v>1</v>
      </c>
      <c r="D37" s="4">
        <v>0</v>
      </c>
    </row>
    <row r="38" spans="1:20" x14ac:dyDescent="0.25">
      <c r="A38" s="3" t="s">
        <v>11</v>
      </c>
      <c r="B38" s="10">
        <f t="shared" ref="B38:B45" si="0">SUM(C38:D38)</f>
        <v>4</v>
      </c>
      <c r="C38" s="4">
        <v>2</v>
      </c>
      <c r="D38" s="4">
        <v>2</v>
      </c>
    </row>
    <row r="39" spans="1:20" x14ac:dyDescent="0.25">
      <c r="A39" s="3" t="s">
        <v>12</v>
      </c>
      <c r="B39" s="10">
        <f t="shared" si="0"/>
        <v>7</v>
      </c>
      <c r="C39" s="4">
        <v>3</v>
      </c>
      <c r="D39" s="4">
        <v>4</v>
      </c>
    </row>
    <row r="40" spans="1:20" x14ac:dyDescent="0.25">
      <c r="A40" s="3" t="s">
        <v>13</v>
      </c>
      <c r="B40" s="10">
        <f t="shared" si="0"/>
        <v>0</v>
      </c>
      <c r="C40" s="4">
        <v>0</v>
      </c>
      <c r="D40" s="4">
        <v>0</v>
      </c>
    </row>
    <row r="41" spans="1:20" x14ac:dyDescent="0.25">
      <c r="A41" s="3" t="s">
        <v>14</v>
      </c>
      <c r="B41" s="10">
        <f t="shared" si="0"/>
        <v>0</v>
      </c>
      <c r="C41" s="4">
        <v>0</v>
      </c>
      <c r="D41" s="4">
        <v>0</v>
      </c>
    </row>
    <row r="42" spans="1:20" x14ac:dyDescent="0.25">
      <c r="A42" s="3" t="s">
        <v>15</v>
      </c>
      <c r="B42" s="10">
        <f t="shared" si="0"/>
        <v>8</v>
      </c>
      <c r="C42" s="4">
        <v>1</v>
      </c>
      <c r="D42" s="4">
        <v>7</v>
      </c>
    </row>
    <row r="43" spans="1:20" x14ac:dyDescent="0.25">
      <c r="A43" s="3" t="s">
        <v>16</v>
      </c>
      <c r="B43" s="10">
        <f t="shared" si="0"/>
        <v>0</v>
      </c>
      <c r="C43" s="4">
        <v>0</v>
      </c>
      <c r="D43" s="4">
        <v>0</v>
      </c>
    </row>
    <row r="44" spans="1:20" x14ac:dyDescent="0.25">
      <c r="A44" s="3" t="s">
        <v>17</v>
      </c>
      <c r="B44" s="10">
        <f t="shared" si="0"/>
        <v>0</v>
      </c>
      <c r="C44" s="4">
        <v>0</v>
      </c>
      <c r="D44" s="4">
        <v>0</v>
      </c>
    </row>
    <row r="45" spans="1:20" x14ac:dyDescent="0.25">
      <c r="A45" s="3" t="s">
        <v>18</v>
      </c>
      <c r="B45" s="10">
        <f t="shared" si="0"/>
        <v>0</v>
      </c>
      <c r="C45" s="4">
        <v>0</v>
      </c>
      <c r="D45" s="4">
        <v>0</v>
      </c>
    </row>
    <row r="46" spans="1:20" x14ac:dyDescent="0.25">
      <c r="A46" s="8" t="s">
        <v>26</v>
      </c>
      <c r="B46" s="7">
        <f>SUM(B37:B45)</f>
        <v>20</v>
      </c>
      <c r="C46" s="7">
        <f>SUM(C37:C45)</f>
        <v>7</v>
      </c>
      <c r="D46" s="7">
        <f t="shared" ref="D46" si="1">SUM(D37:D45)</f>
        <v>13</v>
      </c>
    </row>
  </sheetData>
  <mergeCells count="5">
    <mergeCell ref="A1:T1"/>
    <mergeCell ref="A33:H33"/>
    <mergeCell ref="A34:H34"/>
    <mergeCell ref="K33:T33"/>
    <mergeCell ref="K34:T34"/>
  </mergeCells>
  <pageMargins left="0.511811024" right="0.511811024" top="0.78740157499999996" bottom="0.78740157499999996" header="0.31496062000000002" footer="0.31496062000000002"/>
  <pageSetup paperSize="9" scale="67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Capa</vt:lpstr>
      <vt:lpstr>Resumo</vt:lpstr>
      <vt:lpstr>V 1.2.2</vt:lpstr>
      <vt:lpstr>Capa!Area_de_impressao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Naves Ungarelli</dc:creator>
  <cp:lastModifiedBy>Adriano Ungarelli</cp:lastModifiedBy>
  <cp:lastPrinted>2016-08-30T18:08:34Z</cp:lastPrinted>
  <dcterms:created xsi:type="dcterms:W3CDTF">2016-08-26T17:47:24Z</dcterms:created>
  <dcterms:modified xsi:type="dcterms:W3CDTF">2016-09-15T18:28:47Z</dcterms:modified>
</cp:coreProperties>
</file>