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3_MANUAL\"/>
    </mc:Choice>
  </mc:AlternateContent>
  <bookViews>
    <workbookView xWindow="0" yWindow="0" windowWidth="20490" windowHeight="7530" activeTab="3"/>
  </bookViews>
  <sheets>
    <sheet name="Paginas" sheetId="1" r:id="rId1"/>
    <sheet name="Paginas20161014" sheetId="16" r:id="rId2"/>
    <sheet name="Paginas20161116" sheetId="15" r:id="rId3"/>
    <sheet name="Lista" sheetId="11" r:id="rId4"/>
    <sheet name="Imagens" sheetId="14" r:id="rId5"/>
    <sheet name="SIS" sheetId="10" r:id="rId6"/>
    <sheet name="USU" sheetId="13" r:id="rId7"/>
    <sheet name="STR" sheetId="7" r:id="rId8"/>
    <sheet name="PAR" sheetId="8" r:id="rId9"/>
    <sheet name="ARR" sheetId="9" r:id="rId10"/>
    <sheet name="Orfã" sheetId="4" r:id="rId11"/>
  </sheets>
  <definedNames>
    <definedName name="_xlnm._FilterDatabase" localSheetId="4" hidden="1">Imagens!$A$1:$H$405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F72" i="16"/>
  <c r="E72" i="16"/>
  <c r="D72" i="16"/>
  <c r="C72" i="16"/>
  <c r="B72" i="16"/>
  <c r="F71" i="16"/>
  <c r="E71" i="16"/>
  <c r="D71" i="16"/>
  <c r="C71" i="16"/>
  <c r="B71" i="16"/>
  <c r="F70" i="16"/>
  <c r="E70" i="16"/>
  <c r="D70" i="16"/>
  <c r="C70" i="16"/>
  <c r="B70" i="16"/>
  <c r="F69" i="16"/>
  <c r="E69" i="16"/>
  <c r="D69" i="16"/>
  <c r="C69" i="16"/>
  <c r="B69" i="16"/>
  <c r="F68" i="16"/>
  <c r="E68" i="16"/>
  <c r="D68" i="16"/>
  <c r="C68" i="16"/>
  <c r="B68" i="16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F61" i="16"/>
  <c r="E61" i="16"/>
  <c r="D61" i="16"/>
  <c r="C61" i="16"/>
  <c r="B61" i="16"/>
  <c r="F60" i="16"/>
  <c r="E60" i="16"/>
  <c r="D60" i="16"/>
  <c r="C60" i="16"/>
  <c r="B60" i="16"/>
  <c r="F59" i="16"/>
  <c r="E59" i="16"/>
  <c r="D59" i="16"/>
  <c r="C59" i="16"/>
  <c r="B59" i="16"/>
  <c r="F58" i="16"/>
  <c r="E58" i="16"/>
  <c r="D58" i="16"/>
  <c r="C58" i="16"/>
  <c r="B58" i="16"/>
  <c r="F57" i="16"/>
  <c r="E57" i="16"/>
  <c r="D57" i="16"/>
  <c r="C57" i="16"/>
  <c r="B57" i="16"/>
  <c r="F56" i="16"/>
  <c r="E56" i="16"/>
  <c r="D56" i="16"/>
  <c r="C56" i="16"/>
  <c r="B56" i="16"/>
  <c r="F55" i="16"/>
  <c r="E55" i="16"/>
  <c r="D55" i="16"/>
  <c r="C55" i="16"/>
  <c r="B55" i="16"/>
  <c r="F54" i="16"/>
  <c r="E54" i="16"/>
  <c r="D54" i="16"/>
  <c r="C54" i="16"/>
  <c r="B54" i="16"/>
  <c r="F53" i="16"/>
  <c r="E53" i="16"/>
  <c r="D53" i="16"/>
  <c r="C53" i="16"/>
  <c r="B53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F48" i="16"/>
  <c r="E48" i="16"/>
  <c r="D48" i="16"/>
  <c r="C48" i="16"/>
  <c r="B48" i="16"/>
  <c r="F47" i="16"/>
  <c r="E47" i="16"/>
  <c r="D47" i="16"/>
  <c r="C47" i="16"/>
  <c r="B47" i="16"/>
  <c r="F46" i="16"/>
  <c r="E46" i="16"/>
  <c r="D46" i="16"/>
  <c r="C46" i="16"/>
  <c r="B46" i="16"/>
  <c r="F45" i="16"/>
  <c r="E45" i="16"/>
  <c r="D45" i="16"/>
  <c r="C45" i="16"/>
  <c r="B45" i="16"/>
  <c r="F44" i="16"/>
  <c r="E44" i="16"/>
  <c r="D44" i="16"/>
  <c r="C44" i="16"/>
  <c r="B44" i="16"/>
  <c r="F43" i="16"/>
  <c r="E43" i="16"/>
  <c r="D43" i="16"/>
  <c r="C43" i="16"/>
  <c r="B43" i="16"/>
  <c r="F42" i="16"/>
  <c r="E42" i="16"/>
  <c r="D42" i="16"/>
  <c r="C42" i="16"/>
  <c r="B42" i="16"/>
  <c r="F41" i="16"/>
  <c r="E41" i="16"/>
  <c r="D41" i="16"/>
  <c r="C41" i="16"/>
  <c r="B41" i="16"/>
  <c r="F40" i="16"/>
  <c r="E40" i="16"/>
  <c r="D40" i="16"/>
  <c r="C40" i="16"/>
  <c r="B40" i="16"/>
  <c r="F39" i="16"/>
  <c r="E39" i="16"/>
  <c r="D39" i="16"/>
  <c r="C39" i="16"/>
  <c r="B39" i="16"/>
  <c r="F38" i="16"/>
  <c r="E38" i="16"/>
  <c r="D38" i="16"/>
  <c r="C38" i="16"/>
  <c r="B38" i="16"/>
  <c r="F37" i="16"/>
  <c r="E37" i="16"/>
  <c r="D37" i="16"/>
  <c r="C37" i="16"/>
  <c r="B37" i="16"/>
  <c r="F36" i="16"/>
  <c r="E36" i="16"/>
  <c r="D36" i="16"/>
  <c r="C36" i="16"/>
  <c r="B36" i="16"/>
  <c r="F35" i="16"/>
  <c r="E35" i="16"/>
  <c r="D35" i="16"/>
  <c r="C35" i="16"/>
  <c r="B35" i="16"/>
  <c r="F34" i="16"/>
  <c r="E34" i="16"/>
  <c r="D34" i="16"/>
  <c r="C34" i="16"/>
  <c r="B34" i="16"/>
  <c r="F33" i="16"/>
  <c r="E33" i="16"/>
  <c r="D33" i="16"/>
  <c r="C33" i="16"/>
  <c r="B33" i="16"/>
  <c r="F32" i="16"/>
  <c r="E32" i="16"/>
  <c r="D32" i="16"/>
  <c r="C32" i="16"/>
  <c r="B32" i="16"/>
  <c r="F31" i="16"/>
  <c r="E31" i="16"/>
  <c r="D31" i="16"/>
  <c r="C31" i="16"/>
  <c r="B31" i="16"/>
  <c r="F30" i="16"/>
  <c r="E30" i="16"/>
  <c r="D30" i="16"/>
  <c r="C30" i="16"/>
  <c r="B30" i="16"/>
  <c r="F29" i="16"/>
  <c r="E29" i="16"/>
  <c r="D29" i="16"/>
  <c r="C29" i="16"/>
  <c r="B29" i="16"/>
  <c r="F28" i="16"/>
  <c r="E28" i="16"/>
  <c r="D28" i="16"/>
  <c r="C28" i="16"/>
  <c r="B28" i="16"/>
  <c r="F27" i="16"/>
  <c r="E27" i="16"/>
  <c r="D27" i="16"/>
  <c r="C27" i="16"/>
  <c r="B27" i="16"/>
  <c r="F26" i="16"/>
  <c r="E26" i="16"/>
  <c r="D26" i="16"/>
  <c r="C26" i="16"/>
  <c r="B26" i="16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5" i="16"/>
  <c r="E15" i="16"/>
  <c r="D15" i="16"/>
  <c r="C15" i="16"/>
  <c r="B15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" i="16"/>
  <c r="E2" i="16"/>
  <c r="D2" i="16"/>
  <c r="C2" i="16"/>
  <c r="B2" i="16"/>
  <c r="F1" i="16"/>
  <c r="E1" i="16"/>
  <c r="D1" i="16"/>
  <c r="C1" i="16"/>
  <c r="B1" i="16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H364" i="14" l="1"/>
  <c r="G364" i="14"/>
  <c r="F364" i="14"/>
  <c r="E364" i="14"/>
  <c r="D364" i="14"/>
  <c r="C364" i="14"/>
  <c r="H363" i="14"/>
  <c r="G363" i="14"/>
  <c r="F363" i="14"/>
  <c r="E363" i="14"/>
  <c r="D363" i="14"/>
  <c r="C363" i="14"/>
  <c r="H361" i="14"/>
  <c r="G361" i="14"/>
  <c r="F361" i="14"/>
  <c r="E361" i="14"/>
  <c r="D361" i="14"/>
  <c r="C361" i="14"/>
  <c r="H218" i="14"/>
  <c r="G218" i="14"/>
  <c r="F218" i="14"/>
  <c r="E218" i="14"/>
  <c r="D218" i="14"/>
  <c r="C218" i="14"/>
  <c r="H217" i="14"/>
  <c r="G217" i="14"/>
  <c r="F217" i="14"/>
  <c r="E217" i="14"/>
  <c r="D217" i="14"/>
  <c r="C217" i="14"/>
  <c r="H188" i="14"/>
  <c r="G188" i="14"/>
  <c r="F188" i="14"/>
  <c r="E188" i="14"/>
  <c r="D188" i="14"/>
  <c r="C188" i="14"/>
  <c r="H145" i="14"/>
  <c r="G145" i="14"/>
  <c r="F145" i="14"/>
  <c r="E145" i="14"/>
  <c r="D145" i="14"/>
  <c r="C145" i="14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4" i="14"/>
  <c r="G84" i="14"/>
  <c r="F84" i="14"/>
  <c r="E84" i="14"/>
  <c r="D84" i="14"/>
  <c r="C84" i="14"/>
  <c r="H79" i="14"/>
  <c r="G79" i="14"/>
  <c r="F79" i="14"/>
  <c r="E79" i="14"/>
  <c r="D79" i="14"/>
  <c r="C79" i="14"/>
  <c r="H74" i="14"/>
  <c r="G74" i="14"/>
  <c r="F74" i="14"/>
  <c r="E74" i="14"/>
  <c r="D74" i="14"/>
  <c r="C74" i="14"/>
  <c r="H70" i="14"/>
  <c r="G70" i="14"/>
  <c r="F70" i="14"/>
  <c r="E70" i="14"/>
  <c r="D70" i="14"/>
  <c r="C70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2" i="14"/>
  <c r="G62" i="14"/>
  <c r="F62" i="14"/>
  <c r="E62" i="14"/>
  <c r="D62" i="14"/>
  <c r="C62" i="14"/>
  <c r="H61" i="14"/>
  <c r="G61" i="14"/>
  <c r="F61" i="14"/>
  <c r="E61" i="14"/>
  <c r="D61" i="14"/>
  <c r="C61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8" i="14"/>
  <c r="G48" i="14"/>
  <c r="F48" i="14"/>
  <c r="E48" i="14"/>
  <c r="D48" i="14"/>
  <c r="C48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2" i="14"/>
  <c r="G42" i="14"/>
  <c r="F42" i="14"/>
  <c r="E42" i="14"/>
  <c r="D42" i="14"/>
  <c r="C42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5" i="14"/>
  <c r="G35" i="14"/>
  <c r="F35" i="14"/>
  <c r="E35" i="14"/>
  <c r="D35" i="14"/>
  <c r="C35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27" i="14"/>
  <c r="G27" i="14"/>
  <c r="F27" i="14"/>
  <c r="E27" i="14"/>
  <c r="D27" i="14"/>
  <c r="C27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0" i="14"/>
  <c r="G20" i="14"/>
  <c r="F20" i="14"/>
  <c r="E20" i="14"/>
  <c r="D20" i="14"/>
  <c r="C20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1" i="14"/>
  <c r="G11" i="14"/>
  <c r="F11" i="14"/>
  <c r="E11" i="14"/>
  <c r="D11" i="14"/>
  <c r="C11" i="14"/>
  <c r="H6" i="14"/>
  <c r="G6" i="14"/>
  <c r="F6" i="14"/>
  <c r="E6" i="14"/>
  <c r="D6" i="14"/>
  <c r="C6" i="14"/>
  <c r="H2" i="14"/>
  <c r="G2" i="14"/>
  <c r="F2" i="14"/>
  <c r="E2" i="14"/>
  <c r="D2" i="14"/>
  <c r="C2" i="14"/>
  <c r="H405" i="14"/>
  <c r="G405" i="14"/>
  <c r="F405" i="14"/>
  <c r="E405" i="14"/>
  <c r="D405" i="14"/>
  <c r="C405" i="14"/>
  <c r="H404" i="14"/>
  <c r="G404" i="14"/>
  <c r="F404" i="14"/>
  <c r="E404" i="14"/>
  <c r="D404" i="14"/>
  <c r="C404" i="14"/>
  <c r="H403" i="14"/>
  <c r="G403" i="14"/>
  <c r="F403" i="14"/>
  <c r="E403" i="14"/>
  <c r="D403" i="14"/>
  <c r="C403" i="14"/>
  <c r="H402" i="14"/>
  <c r="G402" i="14"/>
  <c r="F402" i="14"/>
  <c r="E402" i="14"/>
  <c r="D402" i="14"/>
  <c r="C402" i="14"/>
  <c r="H401" i="14"/>
  <c r="G401" i="14"/>
  <c r="F401" i="14"/>
  <c r="E401" i="14"/>
  <c r="D401" i="14"/>
  <c r="C401" i="14"/>
  <c r="H400" i="14"/>
  <c r="G400" i="14"/>
  <c r="F400" i="14"/>
  <c r="E400" i="14"/>
  <c r="D400" i="14"/>
  <c r="C400" i="14"/>
  <c r="H399" i="14"/>
  <c r="G399" i="14"/>
  <c r="F399" i="14"/>
  <c r="E399" i="14"/>
  <c r="D399" i="14"/>
  <c r="C399" i="14"/>
  <c r="H398" i="14"/>
  <c r="G398" i="14"/>
  <c r="F398" i="14"/>
  <c r="E398" i="14"/>
  <c r="D398" i="14"/>
  <c r="C398" i="14"/>
  <c r="H397" i="14"/>
  <c r="G397" i="14"/>
  <c r="F397" i="14"/>
  <c r="E397" i="14"/>
  <c r="D397" i="14"/>
  <c r="C397" i="14"/>
  <c r="H396" i="14"/>
  <c r="G396" i="14"/>
  <c r="F396" i="14"/>
  <c r="E396" i="14"/>
  <c r="D396" i="14"/>
  <c r="C396" i="14"/>
  <c r="H395" i="14"/>
  <c r="G395" i="14"/>
  <c r="F395" i="14"/>
  <c r="E395" i="14"/>
  <c r="D395" i="14"/>
  <c r="C395" i="14"/>
  <c r="H394" i="14"/>
  <c r="G394" i="14"/>
  <c r="F394" i="14"/>
  <c r="E394" i="14"/>
  <c r="D394" i="14"/>
  <c r="C394" i="14"/>
  <c r="H393" i="14"/>
  <c r="G393" i="14"/>
  <c r="F393" i="14"/>
  <c r="E393" i="14"/>
  <c r="D393" i="14"/>
  <c r="C393" i="14"/>
  <c r="H392" i="14"/>
  <c r="G392" i="14"/>
  <c r="F392" i="14"/>
  <c r="E392" i="14"/>
  <c r="D392" i="14"/>
  <c r="C392" i="14"/>
  <c r="H391" i="14"/>
  <c r="G391" i="14"/>
  <c r="F391" i="14"/>
  <c r="E391" i="14"/>
  <c r="D391" i="14"/>
  <c r="C391" i="14"/>
  <c r="H390" i="14"/>
  <c r="G390" i="14"/>
  <c r="F390" i="14"/>
  <c r="E390" i="14"/>
  <c r="D390" i="14"/>
  <c r="C390" i="14"/>
  <c r="H389" i="14"/>
  <c r="G389" i="14"/>
  <c r="F389" i="14"/>
  <c r="E389" i="14"/>
  <c r="D389" i="14"/>
  <c r="C389" i="14"/>
  <c r="H388" i="14"/>
  <c r="G388" i="14"/>
  <c r="F388" i="14"/>
  <c r="E388" i="14"/>
  <c r="D388" i="14"/>
  <c r="C388" i="14"/>
  <c r="H387" i="14"/>
  <c r="G387" i="14"/>
  <c r="F387" i="14"/>
  <c r="E387" i="14"/>
  <c r="D387" i="14"/>
  <c r="C387" i="14"/>
  <c r="H386" i="14"/>
  <c r="G386" i="14"/>
  <c r="F386" i="14"/>
  <c r="E386" i="14"/>
  <c r="D386" i="14"/>
  <c r="C386" i="14"/>
  <c r="H385" i="14"/>
  <c r="G385" i="14"/>
  <c r="F385" i="14"/>
  <c r="E385" i="14"/>
  <c r="D385" i="14"/>
  <c r="C385" i="14"/>
  <c r="H384" i="14"/>
  <c r="G384" i="14"/>
  <c r="F384" i="14"/>
  <c r="E384" i="14"/>
  <c r="D384" i="14"/>
  <c r="C384" i="14"/>
  <c r="H383" i="14"/>
  <c r="G383" i="14"/>
  <c r="F383" i="14"/>
  <c r="E383" i="14"/>
  <c r="D383" i="14"/>
  <c r="C383" i="14"/>
  <c r="H382" i="14"/>
  <c r="G382" i="14"/>
  <c r="F382" i="14"/>
  <c r="E382" i="14"/>
  <c r="D382" i="14"/>
  <c r="C382" i="14"/>
  <c r="H381" i="14"/>
  <c r="G381" i="14"/>
  <c r="F381" i="14"/>
  <c r="E381" i="14"/>
  <c r="D381" i="14"/>
  <c r="C381" i="14"/>
  <c r="H380" i="14"/>
  <c r="G380" i="14"/>
  <c r="F380" i="14"/>
  <c r="E380" i="14"/>
  <c r="D380" i="14"/>
  <c r="C380" i="14"/>
  <c r="H379" i="14"/>
  <c r="G379" i="14"/>
  <c r="F379" i="14"/>
  <c r="E379" i="14"/>
  <c r="D379" i="14"/>
  <c r="C379" i="14"/>
  <c r="H378" i="14"/>
  <c r="G378" i="14"/>
  <c r="F378" i="14"/>
  <c r="E378" i="14"/>
  <c r="D378" i="14"/>
  <c r="C378" i="14"/>
  <c r="H377" i="14"/>
  <c r="G377" i="14"/>
  <c r="F377" i="14"/>
  <c r="E377" i="14"/>
  <c r="D377" i="14"/>
  <c r="C377" i="14"/>
  <c r="H376" i="14"/>
  <c r="G376" i="14"/>
  <c r="F376" i="14"/>
  <c r="E376" i="14"/>
  <c r="D376" i="14"/>
  <c r="C376" i="14"/>
  <c r="H375" i="14"/>
  <c r="G375" i="14"/>
  <c r="F375" i="14"/>
  <c r="E375" i="14"/>
  <c r="D375" i="14"/>
  <c r="C375" i="14"/>
  <c r="H374" i="14"/>
  <c r="G374" i="14"/>
  <c r="F374" i="14"/>
  <c r="E374" i="14"/>
  <c r="D374" i="14"/>
  <c r="C374" i="14"/>
  <c r="H373" i="14"/>
  <c r="G373" i="14"/>
  <c r="F373" i="14"/>
  <c r="E373" i="14"/>
  <c r="D373" i="14"/>
  <c r="C373" i="14"/>
  <c r="H372" i="14"/>
  <c r="G372" i="14"/>
  <c r="F372" i="14"/>
  <c r="E372" i="14"/>
  <c r="D372" i="14"/>
  <c r="C372" i="14"/>
  <c r="H371" i="14"/>
  <c r="G371" i="14"/>
  <c r="F371" i="14"/>
  <c r="E371" i="14"/>
  <c r="D371" i="14"/>
  <c r="C371" i="14"/>
  <c r="H370" i="14"/>
  <c r="G370" i="14"/>
  <c r="F370" i="14"/>
  <c r="E370" i="14"/>
  <c r="D370" i="14"/>
  <c r="C370" i="14"/>
  <c r="H369" i="14"/>
  <c r="G369" i="14"/>
  <c r="F369" i="14"/>
  <c r="E369" i="14"/>
  <c r="D369" i="14"/>
  <c r="C369" i="14"/>
  <c r="H368" i="14"/>
  <c r="G368" i="14"/>
  <c r="F368" i="14"/>
  <c r="E368" i="14"/>
  <c r="D368" i="14"/>
  <c r="C368" i="14"/>
  <c r="H367" i="14"/>
  <c r="G367" i="14"/>
  <c r="F367" i="14"/>
  <c r="E367" i="14"/>
  <c r="D367" i="14"/>
  <c r="C367" i="14"/>
  <c r="H366" i="14"/>
  <c r="G366" i="14"/>
  <c r="F366" i="14"/>
  <c r="E366" i="14"/>
  <c r="D366" i="14"/>
  <c r="C366" i="14"/>
  <c r="H365" i="14"/>
  <c r="G365" i="14"/>
  <c r="F365" i="14"/>
  <c r="E365" i="14"/>
  <c r="D365" i="14"/>
  <c r="C365" i="14"/>
  <c r="H362" i="14"/>
  <c r="G362" i="14"/>
  <c r="F362" i="14"/>
  <c r="E362" i="14"/>
  <c r="D362" i="14"/>
  <c r="C362" i="14"/>
  <c r="H360" i="14"/>
  <c r="G360" i="14"/>
  <c r="F360" i="14"/>
  <c r="E360" i="14"/>
  <c r="D360" i="14"/>
  <c r="C360" i="14"/>
  <c r="H359" i="14"/>
  <c r="G359" i="14"/>
  <c r="F359" i="14"/>
  <c r="E359" i="14"/>
  <c r="D359" i="14"/>
  <c r="C359" i="14"/>
  <c r="H358" i="14"/>
  <c r="G358" i="14"/>
  <c r="F358" i="14"/>
  <c r="E358" i="14"/>
  <c r="D358" i="14"/>
  <c r="C358" i="14"/>
  <c r="H357" i="14"/>
  <c r="G357" i="14"/>
  <c r="F357" i="14"/>
  <c r="E357" i="14"/>
  <c r="D357" i="14"/>
  <c r="C357" i="14"/>
  <c r="H356" i="14"/>
  <c r="G356" i="14"/>
  <c r="F356" i="14"/>
  <c r="E356" i="14"/>
  <c r="D356" i="14"/>
  <c r="C356" i="14"/>
  <c r="H355" i="14"/>
  <c r="G355" i="14"/>
  <c r="F355" i="14"/>
  <c r="E355" i="14"/>
  <c r="D355" i="14"/>
  <c r="C355" i="14"/>
  <c r="H354" i="14"/>
  <c r="G354" i="14"/>
  <c r="F354" i="14"/>
  <c r="E354" i="14"/>
  <c r="D354" i="14"/>
  <c r="C354" i="14"/>
  <c r="H353" i="14"/>
  <c r="G353" i="14"/>
  <c r="F353" i="14"/>
  <c r="E353" i="14"/>
  <c r="D353" i="14"/>
  <c r="C353" i="14"/>
  <c r="H352" i="14"/>
  <c r="G352" i="14"/>
  <c r="F352" i="14"/>
  <c r="E352" i="14"/>
  <c r="D352" i="14"/>
  <c r="C352" i="14"/>
  <c r="H351" i="14"/>
  <c r="G351" i="14"/>
  <c r="F351" i="14"/>
  <c r="E351" i="14"/>
  <c r="D351" i="14"/>
  <c r="C351" i="14"/>
  <c r="H350" i="14"/>
  <c r="G350" i="14"/>
  <c r="F350" i="14"/>
  <c r="E350" i="14"/>
  <c r="D350" i="14"/>
  <c r="C350" i="14"/>
  <c r="H349" i="14"/>
  <c r="G349" i="14"/>
  <c r="F349" i="14"/>
  <c r="E349" i="14"/>
  <c r="D349" i="14"/>
  <c r="C349" i="14"/>
  <c r="H348" i="14"/>
  <c r="G348" i="14"/>
  <c r="F348" i="14"/>
  <c r="E348" i="14"/>
  <c r="D348" i="14"/>
  <c r="C348" i="14"/>
  <c r="H347" i="14"/>
  <c r="G347" i="14"/>
  <c r="F347" i="14"/>
  <c r="E347" i="14"/>
  <c r="D347" i="14"/>
  <c r="C347" i="14"/>
  <c r="H346" i="14"/>
  <c r="G346" i="14"/>
  <c r="F346" i="14"/>
  <c r="E346" i="14"/>
  <c r="D346" i="14"/>
  <c r="C346" i="14"/>
  <c r="H345" i="14"/>
  <c r="G345" i="14"/>
  <c r="F345" i="14"/>
  <c r="E345" i="14"/>
  <c r="D345" i="14"/>
  <c r="C345" i="14"/>
  <c r="H344" i="14"/>
  <c r="G344" i="14"/>
  <c r="F344" i="14"/>
  <c r="E344" i="14"/>
  <c r="D344" i="14"/>
  <c r="C344" i="14"/>
  <c r="H343" i="14"/>
  <c r="G343" i="14"/>
  <c r="F343" i="14"/>
  <c r="E343" i="14"/>
  <c r="D343" i="14"/>
  <c r="C343" i="14"/>
  <c r="H342" i="14"/>
  <c r="G342" i="14"/>
  <c r="F342" i="14"/>
  <c r="E342" i="14"/>
  <c r="D342" i="14"/>
  <c r="C342" i="14"/>
  <c r="H341" i="14"/>
  <c r="G341" i="14"/>
  <c r="F341" i="14"/>
  <c r="E341" i="14"/>
  <c r="D341" i="14"/>
  <c r="C341" i="14"/>
  <c r="H340" i="14"/>
  <c r="G340" i="14"/>
  <c r="F340" i="14"/>
  <c r="E340" i="14"/>
  <c r="D340" i="14"/>
  <c r="C340" i="14"/>
  <c r="H339" i="14"/>
  <c r="G339" i="14"/>
  <c r="F339" i="14"/>
  <c r="E339" i="14"/>
  <c r="D339" i="14"/>
  <c r="C339" i="14"/>
  <c r="H338" i="14"/>
  <c r="G338" i="14"/>
  <c r="F338" i="14"/>
  <c r="E338" i="14"/>
  <c r="D338" i="14"/>
  <c r="C338" i="14"/>
  <c r="H337" i="14"/>
  <c r="G337" i="14"/>
  <c r="F337" i="14"/>
  <c r="E337" i="14"/>
  <c r="D337" i="14"/>
  <c r="C337" i="14"/>
  <c r="H336" i="14"/>
  <c r="G336" i="14"/>
  <c r="F336" i="14"/>
  <c r="E336" i="14"/>
  <c r="D336" i="14"/>
  <c r="C336" i="14"/>
  <c r="H335" i="14"/>
  <c r="G335" i="14"/>
  <c r="F335" i="14"/>
  <c r="E335" i="14"/>
  <c r="D335" i="14"/>
  <c r="C335" i="14"/>
  <c r="H334" i="14"/>
  <c r="G334" i="14"/>
  <c r="F334" i="14"/>
  <c r="E334" i="14"/>
  <c r="D334" i="14"/>
  <c r="C334" i="14"/>
  <c r="H333" i="14"/>
  <c r="G333" i="14"/>
  <c r="F333" i="14"/>
  <c r="E333" i="14"/>
  <c r="D333" i="14"/>
  <c r="C333" i="14"/>
  <c r="H332" i="14"/>
  <c r="G332" i="14"/>
  <c r="F332" i="14"/>
  <c r="E332" i="14"/>
  <c r="D332" i="14"/>
  <c r="C332" i="14"/>
  <c r="H331" i="14"/>
  <c r="G331" i="14"/>
  <c r="F331" i="14"/>
  <c r="E331" i="14"/>
  <c r="D331" i="14"/>
  <c r="C331" i="14"/>
  <c r="H330" i="14"/>
  <c r="G330" i="14"/>
  <c r="F330" i="14"/>
  <c r="E330" i="14"/>
  <c r="D330" i="14"/>
  <c r="C330" i="14"/>
  <c r="H329" i="14"/>
  <c r="G329" i="14"/>
  <c r="F329" i="14"/>
  <c r="E329" i="14"/>
  <c r="D329" i="14"/>
  <c r="C329" i="14"/>
  <c r="H328" i="14"/>
  <c r="G328" i="14"/>
  <c r="F328" i="14"/>
  <c r="E328" i="14"/>
  <c r="D328" i="14"/>
  <c r="C328" i="14"/>
  <c r="H327" i="14"/>
  <c r="G327" i="14"/>
  <c r="F327" i="14"/>
  <c r="E327" i="14"/>
  <c r="D327" i="14"/>
  <c r="C327" i="14"/>
  <c r="H326" i="14"/>
  <c r="G326" i="14"/>
  <c r="F326" i="14"/>
  <c r="E326" i="14"/>
  <c r="D326" i="14"/>
  <c r="C326" i="14"/>
  <c r="H325" i="14"/>
  <c r="G325" i="14"/>
  <c r="F325" i="14"/>
  <c r="E325" i="14"/>
  <c r="D325" i="14"/>
  <c r="C325" i="14"/>
  <c r="H324" i="14"/>
  <c r="G324" i="14"/>
  <c r="F324" i="14"/>
  <c r="E324" i="14"/>
  <c r="D324" i="14"/>
  <c r="C324" i="14"/>
  <c r="H323" i="14"/>
  <c r="G323" i="14"/>
  <c r="F323" i="14"/>
  <c r="E323" i="14"/>
  <c r="D323" i="14"/>
  <c r="C323" i="14"/>
  <c r="H322" i="14"/>
  <c r="G322" i="14"/>
  <c r="F322" i="14"/>
  <c r="E322" i="14"/>
  <c r="D322" i="14"/>
  <c r="C322" i="14"/>
  <c r="H321" i="14"/>
  <c r="G321" i="14"/>
  <c r="F321" i="14"/>
  <c r="E321" i="14"/>
  <c r="D321" i="14"/>
  <c r="C321" i="14"/>
  <c r="H320" i="14"/>
  <c r="G320" i="14"/>
  <c r="F320" i="14"/>
  <c r="E320" i="14"/>
  <c r="D320" i="14"/>
  <c r="C320" i="14"/>
  <c r="H319" i="14"/>
  <c r="G319" i="14"/>
  <c r="F319" i="14"/>
  <c r="E319" i="14"/>
  <c r="D319" i="14"/>
  <c r="C319" i="14"/>
  <c r="H318" i="14"/>
  <c r="G318" i="14"/>
  <c r="F318" i="14"/>
  <c r="E318" i="14"/>
  <c r="D318" i="14"/>
  <c r="C318" i="14"/>
  <c r="H317" i="14"/>
  <c r="G317" i="14"/>
  <c r="F317" i="14"/>
  <c r="E317" i="14"/>
  <c r="D317" i="14"/>
  <c r="C317" i="14"/>
  <c r="H316" i="14"/>
  <c r="G316" i="14"/>
  <c r="F316" i="14"/>
  <c r="E316" i="14"/>
  <c r="D316" i="14"/>
  <c r="C316" i="14"/>
  <c r="H315" i="14"/>
  <c r="G315" i="14"/>
  <c r="F315" i="14"/>
  <c r="E315" i="14"/>
  <c r="D315" i="14"/>
  <c r="C315" i="14"/>
  <c r="H314" i="14"/>
  <c r="G314" i="14"/>
  <c r="F314" i="14"/>
  <c r="E314" i="14"/>
  <c r="D314" i="14"/>
  <c r="C314" i="14"/>
  <c r="H313" i="14"/>
  <c r="G313" i="14"/>
  <c r="F313" i="14"/>
  <c r="E313" i="14"/>
  <c r="D313" i="14"/>
  <c r="C313" i="14"/>
  <c r="H312" i="14"/>
  <c r="G312" i="14"/>
  <c r="F312" i="14"/>
  <c r="E312" i="14"/>
  <c r="D312" i="14"/>
  <c r="C312" i="14"/>
  <c r="H311" i="14"/>
  <c r="G311" i="14"/>
  <c r="F311" i="14"/>
  <c r="E311" i="14"/>
  <c r="D311" i="14"/>
  <c r="C311" i="14"/>
  <c r="H310" i="14"/>
  <c r="G310" i="14"/>
  <c r="F310" i="14"/>
  <c r="E310" i="14"/>
  <c r="D310" i="14"/>
  <c r="C310" i="14"/>
  <c r="H309" i="14"/>
  <c r="G309" i="14"/>
  <c r="F309" i="14"/>
  <c r="E309" i="14"/>
  <c r="D309" i="14"/>
  <c r="C309" i="14"/>
  <c r="H308" i="14"/>
  <c r="G308" i="14"/>
  <c r="F308" i="14"/>
  <c r="E308" i="14"/>
  <c r="D308" i="14"/>
  <c r="C308" i="14"/>
  <c r="H307" i="14"/>
  <c r="G307" i="14"/>
  <c r="F307" i="14"/>
  <c r="E307" i="14"/>
  <c r="D307" i="14"/>
  <c r="C307" i="14"/>
  <c r="H306" i="14"/>
  <c r="G306" i="14"/>
  <c r="F306" i="14"/>
  <c r="E306" i="14"/>
  <c r="D306" i="14"/>
  <c r="C306" i="14"/>
  <c r="H305" i="14"/>
  <c r="G305" i="14"/>
  <c r="F305" i="14"/>
  <c r="E305" i="14"/>
  <c r="D305" i="14"/>
  <c r="C305" i="14"/>
  <c r="H304" i="14"/>
  <c r="G304" i="14"/>
  <c r="F304" i="14"/>
  <c r="E304" i="14"/>
  <c r="D304" i="14"/>
  <c r="C304" i="14"/>
  <c r="H303" i="14"/>
  <c r="G303" i="14"/>
  <c r="F303" i="14"/>
  <c r="E303" i="14"/>
  <c r="D303" i="14"/>
  <c r="C303" i="14"/>
  <c r="H302" i="14"/>
  <c r="G302" i="14"/>
  <c r="F302" i="14"/>
  <c r="E302" i="14"/>
  <c r="D302" i="14"/>
  <c r="C302" i="14"/>
  <c r="H301" i="14"/>
  <c r="G301" i="14"/>
  <c r="F301" i="14"/>
  <c r="E301" i="14"/>
  <c r="D301" i="14"/>
  <c r="C301" i="14"/>
  <c r="H300" i="14"/>
  <c r="G300" i="14"/>
  <c r="F300" i="14"/>
  <c r="E300" i="14"/>
  <c r="D300" i="14"/>
  <c r="C300" i="14"/>
  <c r="H299" i="14"/>
  <c r="G299" i="14"/>
  <c r="F299" i="14"/>
  <c r="E299" i="14"/>
  <c r="D299" i="14"/>
  <c r="C299" i="14"/>
  <c r="H298" i="14"/>
  <c r="G298" i="14"/>
  <c r="F298" i="14"/>
  <c r="E298" i="14"/>
  <c r="D298" i="14"/>
  <c r="C298" i="14"/>
  <c r="H297" i="14"/>
  <c r="G297" i="14"/>
  <c r="F297" i="14"/>
  <c r="E297" i="14"/>
  <c r="D297" i="14"/>
  <c r="C297" i="14"/>
  <c r="H296" i="14"/>
  <c r="G296" i="14"/>
  <c r="F296" i="14"/>
  <c r="E296" i="14"/>
  <c r="D296" i="14"/>
  <c r="C296" i="14"/>
  <c r="H295" i="14"/>
  <c r="G295" i="14"/>
  <c r="F295" i="14"/>
  <c r="E295" i="14"/>
  <c r="D295" i="14"/>
  <c r="C295" i="14"/>
  <c r="H294" i="14"/>
  <c r="G294" i="14"/>
  <c r="F294" i="14"/>
  <c r="E294" i="14"/>
  <c r="D294" i="14"/>
  <c r="C294" i="14"/>
  <c r="H293" i="14"/>
  <c r="G293" i="14"/>
  <c r="F293" i="14"/>
  <c r="E293" i="14"/>
  <c r="D293" i="14"/>
  <c r="C293" i="14"/>
  <c r="H292" i="14"/>
  <c r="G292" i="14"/>
  <c r="F292" i="14"/>
  <c r="E292" i="14"/>
  <c r="D292" i="14"/>
  <c r="C292" i="14"/>
  <c r="H291" i="14"/>
  <c r="G291" i="14"/>
  <c r="F291" i="14"/>
  <c r="E291" i="14"/>
  <c r="D291" i="14"/>
  <c r="C291" i="14"/>
  <c r="H290" i="14"/>
  <c r="G290" i="14"/>
  <c r="F290" i="14"/>
  <c r="E290" i="14"/>
  <c r="D290" i="14"/>
  <c r="C290" i="14"/>
  <c r="H289" i="14"/>
  <c r="G289" i="14"/>
  <c r="F289" i="14"/>
  <c r="E289" i="14"/>
  <c r="D289" i="14"/>
  <c r="C289" i="14"/>
  <c r="H288" i="14"/>
  <c r="G288" i="14"/>
  <c r="F288" i="14"/>
  <c r="E288" i="14"/>
  <c r="D288" i="14"/>
  <c r="C288" i="14"/>
  <c r="H287" i="14"/>
  <c r="G287" i="14"/>
  <c r="F287" i="14"/>
  <c r="E287" i="14"/>
  <c r="D287" i="14"/>
  <c r="C287" i="14"/>
  <c r="H286" i="14"/>
  <c r="G286" i="14"/>
  <c r="F286" i="14"/>
  <c r="E286" i="14"/>
  <c r="D286" i="14"/>
  <c r="C286" i="14"/>
  <c r="H285" i="14"/>
  <c r="G285" i="14"/>
  <c r="F285" i="14"/>
  <c r="E285" i="14"/>
  <c r="D285" i="14"/>
  <c r="C285" i="14"/>
  <c r="H284" i="14"/>
  <c r="G284" i="14"/>
  <c r="F284" i="14"/>
  <c r="E284" i="14"/>
  <c r="D284" i="14"/>
  <c r="C284" i="14"/>
  <c r="H283" i="14"/>
  <c r="G283" i="14"/>
  <c r="F283" i="14"/>
  <c r="E283" i="14"/>
  <c r="D283" i="14"/>
  <c r="C283" i="14"/>
  <c r="H282" i="14"/>
  <c r="G282" i="14"/>
  <c r="F282" i="14"/>
  <c r="E282" i="14"/>
  <c r="D282" i="14"/>
  <c r="C282" i="14"/>
  <c r="H281" i="14"/>
  <c r="G281" i="14"/>
  <c r="F281" i="14"/>
  <c r="E281" i="14"/>
  <c r="D281" i="14"/>
  <c r="C281" i="14"/>
  <c r="H280" i="14"/>
  <c r="G280" i="14"/>
  <c r="F280" i="14"/>
  <c r="E280" i="14"/>
  <c r="D280" i="14"/>
  <c r="C280" i="14"/>
  <c r="H279" i="14"/>
  <c r="G279" i="14"/>
  <c r="F279" i="14"/>
  <c r="E279" i="14"/>
  <c r="D279" i="14"/>
  <c r="C279" i="14"/>
  <c r="H278" i="14"/>
  <c r="G278" i="14"/>
  <c r="F278" i="14"/>
  <c r="E278" i="14"/>
  <c r="D278" i="14"/>
  <c r="C278" i="14"/>
  <c r="H277" i="14"/>
  <c r="G277" i="14"/>
  <c r="F277" i="14"/>
  <c r="E277" i="14"/>
  <c r="D277" i="14"/>
  <c r="C277" i="14"/>
  <c r="H276" i="14"/>
  <c r="G276" i="14"/>
  <c r="F276" i="14"/>
  <c r="E276" i="14"/>
  <c r="D276" i="14"/>
  <c r="C276" i="14"/>
  <c r="H275" i="14"/>
  <c r="G275" i="14"/>
  <c r="F275" i="14"/>
  <c r="E275" i="14"/>
  <c r="D275" i="14"/>
  <c r="C275" i="14"/>
  <c r="H274" i="14"/>
  <c r="G274" i="14"/>
  <c r="F274" i="14"/>
  <c r="E274" i="14"/>
  <c r="D274" i="14"/>
  <c r="C274" i="14"/>
  <c r="H273" i="14"/>
  <c r="G273" i="14"/>
  <c r="F273" i="14"/>
  <c r="E273" i="14"/>
  <c r="D273" i="14"/>
  <c r="C273" i="14"/>
  <c r="H272" i="14"/>
  <c r="G272" i="14"/>
  <c r="F272" i="14"/>
  <c r="E272" i="14"/>
  <c r="D272" i="14"/>
  <c r="C272" i="14"/>
  <c r="H271" i="14"/>
  <c r="G271" i="14"/>
  <c r="F271" i="14"/>
  <c r="E271" i="14"/>
  <c r="D271" i="14"/>
  <c r="C271" i="14"/>
  <c r="H270" i="14"/>
  <c r="G270" i="14"/>
  <c r="F270" i="14"/>
  <c r="E270" i="14"/>
  <c r="D270" i="14"/>
  <c r="C270" i="14"/>
  <c r="H269" i="14"/>
  <c r="G269" i="14"/>
  <c r="F269" i="14"/>
  <c r="E269" i="14"/>
  <c r="D269" i="14"/>
  <c r="C269" i="14"/>
  <c r="H268" i="14"/>
  <c r="G268" i="14"/>
  <c r="F268" i="14"/>
  <c r="E268" i="14"/>
  <c r="D268" i="14"/>
  <c r="C268" i="14"/>
  <c r="H267" i="14"/>
  <c r="G267" i="14"/>
  <c r="F267" i="14"/>
  <c r="E267" i="14"/>
  <c r="D267" i="14"/>
  <c r="C267" i="14"/>
  <c r="H266" i="14"/>
  <c r="G266" i="14"/>
  <c r="F266" i="14"/>
  <c r="E266" i="14"/>
  <c r="D266" i="14"/>
  <c r="C266" i="14"/>
  <c r="H265" i="14"/>
  <c r="G265" i="14"/>
  <c r="F265" i="14"/>
  <c r="E265" i="14"/>
  <c r="D265" i="14"/>
  <c r="C265" i="14"/>
  <c r="H264" i="14"/>
  <c r="G264" i="14"/>
  <c r="F264" i="14"/>
  <c r="E264" i="14"/>
  <c r="D264" i="14"/>
  <c r="C264" i="14"/>
  <c r="H263" i="14"/>
  <c r="G263" i="14"/>
  <c r="F263" i="14"/>
  <c r="E263" i="14"/>
  <c r="D263" i="14"/>
  <c r="C263" i="14"/>
  <c r="H262" i="14"/>
  <c r="G262" i="14"/>
  <c r="F262" i="14"/>
  <c r="E262" i="14"/>
  <c r="D262" i="14"/>
  <c r="C262" i="14"/>
  <c r="H261" i="14"/>
  <c r="G261" i="14"/>
  <c r="F261" i="14"/>
  <c r="E261" i="14"/>
  <c r="D261" i="14"/>
  <c r="C261" i="14"/>
  <c r="H260" i="14"/>
  <c r="G260" i="14"/>
  <c r="F260" i="14"/>
  <c r="E260" i="14"/>
  <c r="D260" i="14"/>
  <c r="C260" i="14"/>
  <c r="H259" i="14"/>
  <c r="G259" i="14"/>
  <c r="F259" i="14"/>
  <c r="E259" i="14"/>
  <c r="D259" i="14"/>
  <c r="C259" i="14"/>
  <c r="H258" i="14"/>
  <c r="G258" i="14"/>
  <c r="F258" i="14"/>
  <c r="E258" i="14"/>
  <c r="D258" i="14"/>
  <c r="C258" i="14"/>
  <c r="H257" i="14"/>
  <c r="G257" i="14"/>
  <c r="F257" i="14"/>
  <c r="E257" i="14"/>
  <c r="D257" i="14"/>
  <c r="C257" i="14"/>
  <c r="H256" i="14"/>
  <c r="G256" i="14"/>
  <c r="F256" i="14"/>
  <c r="E256" i="14"/>
  <c r="D256" i="14"/>
  <c r="C256" i="14"/>
  <c r="H255" i="14"/>
  <c r="G255" i="14"/>
  <c r="F255" i="14"/>
  <c r="E255" i="14"/>
  <c r="D255" i="14"/>
  <c r="C255" i="14"/>
  <c r="H254" i="14"/>
  <c r="G254" i="14"/>
  <c r="F254" i="14"/>
  <c r="E254" i="14"/>
  <c r="D254" i="14"/>
  <c r="C254" i="14"/>
  <c r="H253" i="14"/>
  <c r="G253" i="14"/>
  <c r="F253" i="14"/>
  <c r="E253" i="14"/>
  <c r="D253" i="14"/>
  <c r="C253" i="14"/>
  <c r="H252" i="14"/>
  <c r="G252" i="14"/>
  <c r="F252" i="14"/>
  <c r="E252" i="14"/>
  <c r="D252" i="14"/>
  <c r="C252" i="14"/>
  <c r="H251" i="14"/>
  <c r="G251" i="14"/>
  <c r="F251" i="14"/>
  <c r="E251" i="14"/>
  <c r="D251" i="14"/>
  <c r="C251" i="14"/>
  <c r="H250" i="14"/>
  <c r="G250" i="14"/>
  <c r="F250" i="14"/>
  <c r="E250" i="14"/>
  <c r="D250" i="14"/>
  <c r="C250" i="14"/>
  <c r="H249" i="14"/>
  <c r="G249" i="14"/>
  <c r="F249" i="14"/>
  <c r="E249" i="14"/>
  <c r="D249" i="14"/>
  <c r="C249" i="14"/>
  <c r="H248" i="14"/>
  <c r="G248" i="14"/>
  <c r="F248" i="14"/>
  <c r="E248" i="14"/>
  <c r="D248" i="14"/>
  <c r="C248" i="14"/>
  <c r="H247" i="14"/>
  <c r="G247" i="14"/>
  <c r="F247" i="14"/>
  <c r="E247" i="14"/>
  <c r="D247" i="14"/>
  <c r="C247" i="14"/>
  <c r="H246" i="14"/>
  <c r="G246" i="14"/>
  <c r="F246" i="14"/>
  <c r="E246" i="14"/>
  <c r="D246" i="14"/>
  <c r="C246" i="14"/>
  <c r="H245" i="14"/>
  <c r="G245" i="14"/>
  <c r="F245" i="14"/>
  <c r="E245" i="14"/>
  <c r="D245" i="14"/>
  <c r="C245" i="14"/>
  <c r="H244" i="14"/>
  <c r="G244" i="14"/>
  <c r="F244" i="14"/>
  <c r="E244" i="14"/>
  <c r="D244" i="14"/>
  <c r="C244" i="14"/>
  <c r="H243" i="14"/>
  <c r="G243" i="14"/>
  <c r="F243" i="14"/>
  <c r="E243" i="14"/>
  <c r="D243" i="14"/>
  <c r="C243" i="14"/>
  <c r="H242" i="14"/>
  <c r="G242" i="14"/>
  <c r="F242" i="14"/>
  <c r="E242" i="14"/>
  <c r="D242" i="14"/>
  <c r="C242" i="14"/>
  <c r="H241" i="14"/>
  <c r="G241" i="14"/>
  <c r="F241" i="14"/>
  <c r="E241" i="14"/>
  <c r="D241" i="14"/>
  <c r="C241" i="14"/>
  <c r="H240" i="14"/>
  <c r="G240" i="14"/>
  <c r="F240" i="14"/>
  <c r="E240" i="14"/>
  <c r="D240" i="14"/>
  <c r="C240" i="14"/>
  <c r="H239" i="14"/>
  <c r="G239" i="14"/>
  <c r="F239" i="14"/>
  <c r="E239" i="14"/>
  <c r="D239" i="14"/>
  <c r="C239" i="14"/>
  <c r="H238" i="14"/>
  <c r="G238" i="14"/>
  <c r="F238" i="14"/>
  <c r="E238" i="14"/>
  <c r="D238" i="14"/>
  <c r="C238" i="14"/>
  <c r="H237" i="14"/>
  <c r="G237" i="14"/>
  <c r="F237" i="14"/>
  <c r="E237" i="14"/>
  <c r="D237" i="14"/>
  <c r="C237" i="14"/>
  <c r="H236" i="14"/>
  <c r="G236" i="14"/>
  <c r="F236" i="14"/>
  <c r="E236" i="14"/>
  <c r="D236" i="14"/>
  <c r="C236" i="14"/>
  <c r="H235" i="14"/>
  <c r="G235" i="14"/>
  <c r="F235" i="14"/>
  <c r="E235" i="14"/>
  <c r="D235" i="14"/>
  <c r="C235" i="14"/>
  <c r="H234" i="14"/>
  <c r="G234" i="14"/>
  <c r="F234" i="14"/>
  <c r="E234" i="14"/>
  <c r="D234" i="14"/>
  <c r="C234" i="14"/>
  <c r="H233" i="14"/>
  <c r="G233" i="14"/>
  <c r="F233" i="14"/>
  <c r="E233" i="14"/>
  <c r="D233" i="14"/>
  <c r="C233" i="14"/>
  <c r="H232" i="14"/>
  <c r="G232" i="14"/>
  <c r="F232" i="14"/>
  <c r="E232" i="14"/>
  <c r="D232" i="14"/>
  <c r="C232" i="14"/>
  <c r="H231" i="14"/>
  <c r="G231" i="14"/>
  <c r="F231" i="14"/>
  <c r="E231" i="14"/>
  <c r="D231" i="14"/>
  <c r="C231" i="14"/>
  <c r="H230" i="14"/>
  <c r="G230" i="14"/>
  <c r="F230" i="14"/>
  <c r="E230" i="14"/>
  <c r="D230" i="14"/>
  <c r="C230" i="14"/>
  <c r="H229" i="14"/>
  <c r="G229" i="14"/>
  <c r="F229" i="14"/>
  <c r="E229" i="14"/>
  <c r="D229" i="14"/>
  <c r="C229" i="14"/>
  <c r="H228" i="14"/>
  <c r="G228" i="14"/>
  <c r="F228" i="14"/>
  <c r="E228" i="14"/>
  <c r="D228" i="14"/>
  <c r="C228" i="14"/>
  <c r="H227" i="14"/>
  <c r="G227" i="14"/>
  <c r="F227" i="14"/>
  <c r="E227" i="14"/>
  <c r="D227" i="14"/>
  <c r="C227" i="14"/>
  <c r="H226" i="14"/>
  <c r="G226" i="14"/>
  <c r="F226" i="14"/>
  <c r="E226" i="14"/>
  <c r="D226" i="14"/>
  <c r="C226" i="14"/>
  <c r="H225" i="14"/>
  <c r="G225" i="14"/>
  <c r="F225" i="14"/>
  <c r="E225" i="14"/>
  <c r="D225" i="14"/>
  <c r="C225" i="14"/>
  <c r="H224" i="14"/>
  <c r="G224" i="14"/>
  <c r="F224" i="14"/>
  <c r="E224" i="14"/>
  <c r="D224" i="14"/>
  <c r="C224" i="14"/>
  <c r="H223" i="14"/>
  <c r="G223" i="14"/>
  <c r="F223" i="14"/>
  <c r="E223" i="14"/>
  <c r="D223" i="14"/>
  <c r="C223" i="14"/>
  <c r="H222" i="14"/>
  <c r="G222" i="14"/>
  <c r="F222" i="14"/>
  <c r="E222" i="14"/>
  <c r="D222" i="14"/>
  <c r="C222" i="14"/>
  <c r="H221" i="14"/>
  <c r="G221" i="14"/>
  <c r="F221" i="14"/>
  <c r="E221" i="14"/>
  <c r="D221" i="14"/>
  <c r="C221" i="14"/>
  <c r="H220" i="14"/>
  <c r="G220" i="14"/>
  <c r="F220" i="14"/>
  <c r="E220" i="14"/>
  <c r="D220" i="14"/>
  <c r="C220" i="14"/>
  <c r="H219" i="14"/>
  <c r="G219" i="14"/>
  <c r="F219" i="14"/>
  <c r="E219" i="14"/>
  <c r="D219" i="14"/>
  <c r="C219" i="14"/>
  <c r="H216" i="14"/>
  <c r="G216" i="14"/>
  <c r="F216" i="14"/>
  <c r="E216" i="14"/>
  <c r="D216" i="14"/>
  <c r="C216" i="14"/>
  <c r="H215" i="14"/>
  <c r="G215" i="14"/>
  <c r="F215" i="14"/>
  <c r="E215" i="14"/>
  <c r="D215" i="14"/>
  <c r="C215" i="14"/>
  <c r="H214" i="14"/>
  <c r="G214" i="14"/>
  <c r="F214" i="14"/>
  <c r="E214" i="14"/>
  <c r="D214" i="14"/>
  <c r="C214" i="14"/>
  <c r="H213" i="14"/>
  <c r="G213" i="14"/>
  <c r="F213" i="14"/>
  <c r="E213" i="14"/>
  <c r="D213" i="14"/>
  <c r="C213" i="14"/>
  <c r="H212" i="14"/>
  <c r="G212" i="14"/>
  <c r="F212" i="14"/>
  <c r="E212" i="14"/>
  <c r="D212" i="14"/>
  <c r="C212" i="14"/>
  <c r="H211" i="14"/>
  <c r="G211" i="14"/>
  <c r="F211" i="14"/>
  <c r="E211" i="14"/>
  <c r="D211" i="14"/>
  <c r="C211" i="14"/>
  <c r="H210" i="14"/>
  <c r="G210" i="14"/>
  <c r="F210" i="14"/>
  <c r="E210" i="14"/>
  <c r="D210" i="14"/>
  <c r="C210" i="14"/>
  <c r="H209" i="14"/>
  <c r="G209" i="14"/>
  <c r="F209" i="14"/>
  <c r="E209" i="14"/>
  <c r="D209" i="14"/>
  <c r="C209" i="14"/>
  <c r="H208" i="14"/>
  <c r="G208" i="14"/>
  <c r="F208" i="14"/>
  <c r="E208" i="14"/>
  <c r="D208" i="14"/>
  <c r="C208" i="14"/>
  <c r="H207" i="14"/>
  <c r="G207" i="14"/>
  <c r="F207" i="14"/>
  <c r="E207" i="14"/>
  <c r="D207" i="14"/>
  <c r="C207" i="14"/>
  <c r="H206" i="14"/>
  <c r="G206" i="14"/>
  <c r="F206" i="14"/>
  <c r="E206" i="14"/>
  <c r="D206" i="14"/>
  <c r="C206" i="14"/>
  <c r="H205" i="14"/>
  <c r="G205" i="14"/>
  <c r="F205" i="14"/>
  <c r="E205" i="14"/>
  <c r="D205" i="14"/>
  <c r="C205" i="14"/>
  <c r="H204" i="14"/>
  <c r="G204" i="14"/>
  <c r="F204" i="14"/>
  <c r="E204" i="14"/>
  <c r="D204" i="14"/>
  <c r="C204" i="14"/>
  <c r="H203" i="14"/>
  <c r="G203" i="14"/>
  <c r="F203" i="14"/>
  <c r="E203" i="14"/>
  <c r="D203" i="14"/>
  <c r="C203" i="14"/>
  <c r="H202" i="14"/>
  <c r="G202" i="14"/>
  <c r="F202" i="14"/>
  <c r="E202" i="14"/>
  <c r="D202" i="14"/>
  <c r="C202" i="14"/>
  <c r="H201" i="14"/>
  <c r="G201" i="14"/>
  <c r="F201" i="14"/>
  <c r="E201" i="14"/>
  <c r="D201" i="14"/>
  <c r="C201" i="14"/>
  <c r="H200" i="14"/>
  <c r="G200" i="14"/>
  <c r="F200" i="14"/>
  <c r="E200" i="14"/>
  <c r="D200" i="14"/>
  <c r="C200" i="14"/>
  <c r="H199" i="14"/>
  <c r="G199" i="14"/>
  <c r="F199" i="14"/>
  <c r="E199" i="14"/>
  <c r="D199" i="14"/>
  <c r="C199" i="14"/>
  <c r="H198" i="14"/>
  <c r="G198" i="14"/>
  <c r="F198" i="14"/>
  <c r="E198" i="14"/>
  <c r="D198" i="14"/>
  <c r="C198" i="14"/>
  <c r="H197" i="14"/>
  <c r="G197" i="14"/>
  <c r="F197" i="14"/>
  <c r="E197" i="14"/>
  <c r="D197" i="14"/>
  <c r="C197" i="14"/>
  <c r="H196" i="14"/>
  <c r="G196" i="14"/>
  <c r="F196" i="14"/>
  <c r="E196" i="14"/>
  <c r="D196" i="14"/>
  <c r="C196" i="14"/>
  <c r="H195" i="14"/>
  <c r="G195" i="14"/>
  <c r="F195" i="14"/>
  <c r="E195" i="14"/>
  <c r="D195" i="14"/>
  <c r="C195" i="14"/>
  <c r="H194" i="14"/>
  <c r="G194" i="14"/>
  <c r="F194" i="14"/>
  <c r="E194" i="14"/>
  <c r="D194" i="14"/>
  <c r="C194" i="14"/>
  <c r="H193" i="14"/>
  <c r="G193" i="14"/>
  <c r="F193" i="14"/>
  <c r="E193" i="14"/>
  <c r="D193" i="14"/>
  <c r="C193" i="14"/>
  <c r="H192" i="14"/>
  <c r="G192" i="14"/>
  <c r="F192" i="14"/>
  <c r="E192" i="14"/>
  <c r="D192" i="14"/>
  <c r="C192" i="14"/>
  <c r="H191" i="14"/>
  <c r="G191" i="14"/>
  <c r="F191" i="14"/>
  <c r="E191" i="14"/>
  <c r="D191" i="14"/>
  <c r="C191" i="14"/>
  <c r="H190" i="14"/>
  <c r="G190" i="14"/>
  <c r="F190" i="14"/>
  <c r="E190" i="14"/>
  <c r="D190" i="14"/>
  <c r="C190" i="14"/>
  <c r="H189" i="14"/>
  <c r="G189" i="14"/>
  <c r="F189" i="14"/>
  <c r="E189" i="14"/>
  <c r="D189" i="14"/>
  <c r="C189" i="14"/>
  <c r="H187" i="14"/>
  <c r="G187" i="14"/>
  <c r="F187" i="14"/>
  <c r="E187" i="14"/>
  <c r="D187" i="14"/>
  <c r="C187" i="14"/>
  <c r="H186" i="14"/>
  <c r="G186" i="14"/>
  <c r="F186" i="14"/>
  <c r="E186" i="14"/>
  <c r="D186" i="14"/>
  <c r="C186" i="14"/>
  <c r="H185" i="14"/>
  <c r="G185" i="14"/>
  <c r="F185" i="14"/>
  <c r="E185" i="14"/>
  <c r="D185" i="14"/>
  <c r="C185" i="14"/>
  <c r="H184" i="14"/>
  <c r="G184" i="14"/>
  <c r="F184" i="14"/>
  <c r="E184" i="14"/>
  <c r="D184" i="14"/>
  <c r="C184" i="14"/>
  <c r="H183" i="14"/>
  <c r="G183" i="14"/>
  <c r="F183" i="14"/>
  <c r="E183" i="14"/>
  <c r="D183" i="14"/>
  <c r="C183" i="14"/>
  <c r="H182" i="14"/>
  <c r="G182" i="14"/>
  <c r="F182" i="14"/>
  <c r="E182" i="14"/>
  <c r="D182" i="14"/>
  <c r="C182" i="14"/>
  <c r="H181" i="14"/>
  <c r="G181" i="14"/>
  <c r="F181" i="14"/>
  <c r="E181" i="14"/>
  <c r="D181" i="14"/>
  <c r="C181" i="14"/>
  <c r="H180" i="14"/>
  <c r="G180" i="14"/>
  <c r="F180" i="14"/>
  <c r="E180" i="14"/>
  <c r="D180" i="14"/>
  <c r="C180" i="14"/>
  <c r="H179" i="14"/>
  <c r="G179" i="14"/>
  <c r="F179" i="14"/>
  <c r="E179" i="14"/>
  <c r="D179" i="14"/>
  <c r="C179" i="14"/>
  <c r="H178" i="14"/>
  <c r="G178" i="14"/>
  <c r="F178" i="14"/>
  <c r="E178" i="14"/>
  <c r="D178" i="14"/>
  <c r="C178" i="14"/>
  <c r="H177" i="14"/>
  <c r="G177" i="14"/>
  <c r="F177" i="14"/>
  <c r="E177" i="14"/>
  <c r="D177" i="14"/>
  <c r="C177" i="14"/>
  <c r="H176" i="14"/>
  <c r="G176" i="14"/>
  <c r="F176" i="14"/>
  <c r="E176" i="14"/>
  <c r="D176" i="14"/>
  <c r="C176" i="14"/>
  <c r="H175" i="14"/>
  <c r="G175" i="14"/>
  <c r="F175" i="14"/>
  <c r="E175" i="14"/>
  <c r="D175" i="14"/>
  <c r="C175" i="14"/>
  <c r="H174" i="14"/>
  <c r="G174" i="14"/>
  <c r="F174" i="14"/>
  <c r="E174" i="14"/>
  <c r="D174" i="14"/>
  <c r="C174" i="14"/>
  <c r="H173" i="14"/>
  <c r="G173" i="14"/>
  <c r="F173" i="14"/>
  <c r="E173" i="14"/>
  <c r="D173" i="14"/>
  <c r="C173" i="14"/>
  <c r="H172" i="14"/>
  <c r="G172" i="14"/>
  <c r="F172" i="14"/>
  <c r="E172" i="14"/>
  <c r="D172" i="14"/>
  <c r="C172" i="14"/>
  <c r="H171" i="14"/>
  <c r="G171" i="14"/>
  <c r="F171" i="14"/>
  <c r="E171" i="14"/>
  <c r="D171" i="14"/>
  <c r="C171" i="14"/>
  <c r="H170" i="14"/>
  <c r="G170" i="14"/>
  <c r="F170" i="14"/>
  <c r="E170" i="14"/>
  <c r="D170" i="14"/>
  <c r="C170" i="14"/>
  <c r="H169" i="14"/>
  <c r="G169" i="14"/>
  <c r="F169" i="14"/>
  <c r="E169" i="14"/>
  <c r="D169" i="14"/>
  <c r="C169" i="14"/>
  <c r="H168" i="14"/>
  <c r="G168" i="14"/>
  <c r="F168" i="14"/>
  <c r="E168" i="14"/>
  <c r="D168" i="14"/>
  <c r="C168" i="14"/>
  <c r="H167" i="14"/>
  <c r="G167" i="14"/>
  <c r="F167" i="14"/>
  <c r="E167" i="14"/>
  <c r="D167" i="14"/>
  <c r="C167" i="14"/>
  <c r="H166" i="14"/>
  <c r="G166" i="14"/>
  <c r="F166" i="14"/>
  <c r="E166" i="14"/>
  <c r="D166" i="14"/>
  <c r="C166" i="14"/>
  <c r="H165" i="14"/>
  <c r="G165" i="14"/>
  <c r="F165" i="14"/>
  <c r="E165" i="14"/>
  <c r="D165" i="14"/>
  <c r="C165" i="14"/>
  <c r="H164" i="14"/>
  <c r="G164" i="14"/>
  <c r="F164" i="14"/>
  <c r="E164" i="14"/>
  <c r="D164" i="14"/>
  <c r="C164" i="14"/>
  <c r="H163" i="14"/>
  <c r="G163" i="14"/>
  <c r="F163" i="14"/>
  <c r="E163" i="14"/>
  <c r="D163" i="14"/>
  <c r="C163" i="14"/>
  <c r="H162" i="14"/>
  <c r="G162" i="14"/>
  <c r="F162" i="14"/>
  <c r="E162" i="14"/>
  <c r="D162" i="14"/>
  <c r="C162" i="14"/>
  <c r="H161" i="14"/>
  <c r="G161" i="14"/>
  <c r="F161" i="14"/>
  <c r="E161" i="14"/>
  <c r="D161" i="14"/>
  <c r="C161" i="14"/>
  <c r="H160" i="14"/>
  <c r="G160" i="14"/>
  <c r="F160" i="14"/>
  <c r="E160" i="14"/>
  <c r="D160" i="14"/>
  <c r="C160" i="14"/>
  <c r="H159" i="14"/>
  <c r="G159" i="14"/>
  <c r="F159" i="14"/>
  <c r="E159" i="14"/>
  <c r="D159" i="14"/>
  <c r="C159" i="14"/>
  <c r="H158" i="14"/>
  <c r="G158" i="14"/>
  <c r="F158" i="14"/>
  <c r="E158" i="14"/>
  <c r="D158" i="14"/>
  <c r="C158" i="14"/>
  <c r="H157" i="14"/>
  <c r="G157" i="14"/>
  <c r="F157" i="14"/>
  <c r="E157" i="14"/>
  <c r="D157" i="14"/>
  <c r="C157" i="14"/>
  <c r="H156" i="14"/>
  <c r="G156" i="14"/>
  <c r="F156" i="14"/>
  <c r="E156" i="14"/>
  <c r="D156" i="14"/>
  <c r="C156" i="14"/>
  <c r="H155" i="14"/>
  <c r="G155" i="14"/>
  <c r="F155" i="14"/>
  <c r="E155" i="14"/>
  <c r="D155" i="14"/>
  <c r="C155" i="14"/>
  <c r="H154" i="14"/>
  <c r="G154" i="14"/>
  <c r="F154" i="14"/>
  <c r="E154" i="14"/>
  <c r="D154" i="14"/>
  <c r="C154" i="14"/>
  <c r="H153" i="14"/>
  <c r="G153" i="14"/>
  <c r="F153" i="14"/>
  <c r="E153" i="14"/>
  <c r="D153" i="14"/>
  <c r="C153" i="14"/>
  <c r="H152" i="14"/>
  <c r="G152" i="14"/>
  <c r="F152" i="14"/>
  <c r="E152" i="14"/>
  <c r="D152" i="14"/>
  <c r="C152" i="14"/>
  <c r="H151" i="14"/>
  <c r="G151" i="14"/>
  <c r="F151" i="14"/>
  <c r="E151" i="14"/>
  <c r="D151" i="14"/>
  <c r="C151" i="14"/>
  <c r="H150" i="14"/>
  <c r="G150" i="14"/>
  <c r="F150" i="14"/>
  <c r="E150" i="14"/>
  <c r="D150" i="14"/>
  <c r="C150" i="14"/>
  <c r="H149" i="14"/>
  <c r="G149" i="14"/>
  <c r="F149" i="14"/>
  <c r="E149" i="14"/>
  <c r="D149" i="14"/>
  <c r="C149" i="14"/>
  <c r="H148" i="14"/>
  <c r="G148" i="14"/>
  <c r="F148" i="14"/>
  <c r="E148" i="14"/>
  <c r="D148" i="14"/>
  <c r="C148" i="14"/>
  <c r="H147" i="14"/>
  <c r="G147" i="14"/>
  <c r="F147" i="14"/>
  <c r="E147" i="14"/>
  <c r="D147" i="14"/>
  <c r="C147" i="14"/>
  <c r="H146" i="14"/>
  <c r="G146" i="14"/>
  <c r="F146" i="14"/>
  <c r="E146" i="14"/>
  <c r="D146" i="14"/>
  <c r="C146" i="14"/>
  <c r="H144" i="14"/>
  <c r="G144" i="14"/>
  <c r="F144" i="14"/>
  <c r="E144" i="14"/>
  <c r="D144" i="14"/>
  <c r="C144" i="14"/>
  <c r="H143" i="14"/>
  <c r="G143" i="14"/>
  <c r="F143" i="14"/>
  <c r="E143" i="14"/>
  <c r="D143" i="14"/>
  <c r="C143" i="14"/>
  <c r="H142" i="14"/>
  <c r="G142" i="14"/>
  <c r="F142" i="14"/>
  <c r="E142" i="14"/>
  <c r="D142" i="14"/>
  <c r="C142" i="14"/>
  <c r="H141" i="14"/>
  <c r="G141" i="14"/>
  <c r="F141" i="14"/>
  <c r="E141" i="14"/>
  <c r="D141" i="14"/>
  <c r="C141" i="14"/>
  <c r="H140" i="14"/>
  <c r="G140" i="14"/>
  <c r="F140" i="14"/>
  <c r="E140" i="14"/>
  <c r="D140" i="14"/>
  <c r="C140" i="14"/>
  <c r="H139" i="14"/>
  <c r="G139" i="14"/>
  <c r="F139" i="14"/>
  <c r="E139" i="14"/>
  <c r="D139" i="14"/>
  <c r="C139" i="14"/>
  <c r="H138" i="14"/>
  <c r="G138" i="14"/>
  <c r="F138" i="14"/>
  <c r="E138" i="14"/>
  <c r="D138" i="14"/>
  <c r="C138" i="14"/>
  <c r="H137" i="14"/>
  <c r="G137" i="14"/>
  <c r="F137" i="14"/>
  <c r="E137" i="14"/>
  <c r="D137" i="14"/>
  <c r="C137" i="14"/>
  <c r="H136" i="14"/>
  <c r="G136" i="14"/>
  <c r="F136" i="14"/>
  <c r="E136" i="14"/>
  <c r="D136" i="14"/>
  <c r="C136" i="14"/>
  <c r="H135" i="14"/>
  <c r="G135" i="14"/>
  <c r="F135" i="14"/>
  <c r="E135" i="14"/>
  <c r="D135" i="14"/>
  <c r="C135" i="14"/>
  <c r="H134" i="14"/>
  <c r="G134" i="14"/>
  <c r="F134" i="14"/>
  <c r="E134" i="14"/>
  <c r="D134" i="14"/>
  <c r="C134" i="14"/>
  <c r="H133" i="14"/>
  <c r="G133" i="14"/>
  <c r="F133" i="14"/>
  <c r="E133" i="14"/>
  <c r="D133" i="14"/>
  <c r="C133" i="14"/>
  <c r="H132" i="14"/>
  <c r="G132" i="14"/>
  <c r="F132" i="14"/>
  <c r="E132" i="14"/>
  <c r="D132" i="14"/>
  <c r="C132" i="14"/>
  <c r="H131" i="14"/>
  <c r="G131" i="14"/>
  <c r="F131" i="14"/>
  <c r="E131" i="14"/>
  <c r="D131" i="14"/>
  <c r="C131" i="14"/>
  <c r="H130" i="14"/>
  <c r="G130" i="14"/>
  <c r="F130" i="14"/>
  <c r="E130" i="14"/>
  <c r="D130" i="14"/>
  <c r="C130" i="14"/>
  <c r="H129" i="14"/>
  <c r="G129" i="14"/>
  <c r="F129" i="14"/>
  <c r="E129" i="14"/>
  <c r="D129" i="14"/>
  <c r="C129" i="14"/>
  <c r="H128" i="14"/>
  <c r="G128" i="14"/>
  <c r="F128" i="14"/>
  <c r="E128" i="14"/>
  <c r="D128" i="14"/>
  <c r="C128" i="14"/>
  <c r="H127" i="14"/>
  <c r="G127" i="14"/>
  <c r="F127" i="14"/>
  <c r="E127" i="14"/>
  <c r="D127" i="14"/>
  <c r="C127" i="14"/>
  <c r="H126" i="14"/>
  <c r="G126" i="14"/>
  <c r="F126" i="14"/>
  <c r="E126" i="14"/>
  <c r="D126" i="14"/>
  <c r="C126" i="14"/>
  <c r="H125" i="14"/>
  <c r="G125" i="14"/>
  <c r="F125" i="14"/>
  <c r="E125" i="14"/>
  <c r="D125" i="14"/>
  <c r="C125" i="14"/>
  <c r="H124" i="14"/>
  <c r="G124" i="14"/>
  <c r="F124" i="14"/>
  <c r="E124" i="14"/>
  <c r="D124" i="14"/>
  <c r="C124" i="14"/>
  <c r="H123" i="14"/>
  <c r="G123" i="14"/>
  <c r="F123" i="14"/>
  <c r="E123" i="14"/>
  <c r="D123" i="14"/>
  <c r="C123" i="14"/>
  <c r="H122" i="14"/>
  <c r="G122" i="14"/>
  <c r="F122" i="14"/>
  <c r="E122" i="14"/>
  <c r="D122" i="14"/>
  <c r="C122" i="14"/>
  <c r="H121" i="14"/>
  <c r="G121" i="14"/>
  <c r="F121" i="14"/>
  <c r="E121" i="14"/>
  <c r="D121" i="14"/>
  <c r="C121" i="14"/>
  <c r="H120" i="14"/>
  <c r="G120" i="14"/>
  <c r="F120" i="14"/>
  <c r="E120" i="14"/>
  <c r="D120" i="14"/>
  <c r="C120" i="14"/>
  <c r="H119" i="14"/>
  <c r="G119" i="14"/>
  <c r="F119" i="14"/>
  <c r="E119" i="14"/>
  <c r="D119" i="14"/>
  <c r="C119" i="14"/>
  <c r="H118" i="14"/>
  <c r="G118" i="14"/>
  <c r="F118" i="14"/>
  <c r="E118" i="14"/>
  <c r="D118" i="14"/>
  <c r="C118" i="14"/>
  <c r="H117" i="14"/>
  <c r="G117" i="14"/>
  <c r="F117" i="14"/>
  <c r="E117" i="14"/>
  <c r="D117" i="14"/>
  <c r="C117" i="14"/>
  <c r="H116" i="14"/>
  <c r="G116" i="14"/>
  <c r="F116" i="14"/>
  <c r="E116" i="14"/>
  <c r="D116" i="14"/>
  <c r="C116" i="14"/>
  <c r="H115" i="14"/>
  <c r="G115" i="14"/>
  <c r="F115" i="14"/>
  <c r="E115" i="14"/>
  <c r="D115" i="14"/>
  <c r="C115" i="14"/>
  <c r="H114" i="14"/>
  <c r="G114" i="14"/>
  <c r="F114" i="14"/>
  <c r="E114" i="14"/>
  <c r="D114" i="14"/>
  <c r="C114" i="14"/>
  <c r="H113" i="14"/>
  <c r="G113" i="14"/>
  <c r="F113" i="14"/>
  <c r="E113" i="14"/>
  <c r="D113" i="14"/>
  <c r="C113" i="14"/>
  <c r="H112" i="14"/>
  <c r="G112" i="14"/>
  <c r="F112" i="14"/>
  <c r="E112" i="14"/>
  <c r="D112" i="14"/>
  <c r="C112" i="14"/>
  <c r="H111" i="14"/>
  <c r="G111" i="14"/>
  <c r="F111" i="14"/>
  <c r="E111" i="14"/>
  <c r="D111" i="14"/>
  <c r="C111" i="14"/>
  <c r="H110" i="14"/>
  <c r="G110" i="14"/>
  <c r="F110" i="14"/>
  <c r="E110" i="14"/>
  <c r="D110" i="14"/>
  <c r="C110" i="14"/>
  <c r="H109" i="14"/>
  <c r="G109" i="14"/>
  <c r="F109" i="14"/>
  <c r="E109" i="14"/>
  <c r="D109" i="14"/>
  <c r="C109" i="14"/>
  <c r="H108" i="14"/>
  <c r="G108" i="14"/>
  <c r="F108" i="14"/>
  <c r="E108" i="14"/>
  <c r="D108" i="14"/>
  <c r="C108" i="14"/>
  <c r="H107" i="14"/>
  <c r="G107" i="14"/>
  <c r="F107" i="14"/>
  <c r="E107" i="14"/>
  <c r="D107" i="14"/>
  <c r="C107" i="14"/>
  <c r="H106" i="14"/>
  <c r="G106" i="14"/>
  <c r="F106" i="14"/>
  <c r="E106" i="14"/>
  <c r="D106" i="14"/>
  <c r="C106" i="14"/>
  <c r="H105" i="14"/>
  <c r="G105" i="14"/>
  <c r="F105" i="14"/>
  <c r="E105" i="14"/>
  <c r="D105" i="14"/>
  <c r="C105" i="14"/>
  <c r="H104" i="14"/>
  <c r="G104" i="14"/>
  <c r="F104" i="14"/>
  <c r="E104" i="14"/>
  <c r="D104" i="14"/>
  <c r="C104" i="14"/>
  <c r="H103" i="14"/>
  <c r="G103" i="14"/>
  <c r="F103" i="14"/>
  <c r="E103" i="14"/>
  <c r="D103" i="14"/>
  <c r="C103" i="14"/>
  <c r="H102" i="14"/>
  <c r="G102" i="14"/>
  <c r="F102" i="14"/>
  <c r="E102" i="14"/>
  <c r="D102" i="14"/>
  <c r="C102" i="14"/>
  <c r="H101" i="14"/>
  <c r="G101" i="14"/>
  <c r="F101" i="14"/>
  <c r="E101" i="14"/>
  <c r="D101" i="14"/>
  <c r="C101" i="14"/>
  <c r="H100" i="14"/>
  <c r="G100" i="14"/>
  <c r="F100" i="14"/>
  <c r="E100" i="14"/>
  <c r="D100" i="14"/>
  <c r="C100" i="14"/>
  <c r="H99" i="14"/>
  <c r="G99" i="14"/>
  <c r="F99" i="14"/>
  <c r="E99" i="14"/>
  <c r="D99" i="14"/>
  <c r="C99" i="14"/>
  <c r="H98" i="14"/>
  <c r="G98" i="14"/>
  <c r="F98" i="14"/>
  <c r="E98" i="14"/>
  <c r="D98" i="14"/>
  <c r="C98" i="14"/>
  <c r="H97" i="14"/>
  <c r="G97" i="14"/>
  <c r="F97" i="14"/>
  <c r="E97" i="14"/>
  <c r="D97" i="14"/>
  <c r="C97" i="14"/>
  <c r="H96" i="14"/>
  <c r="G96" i="14"/>
  <c r="F96" i="14"/>
  <c r="E96" i="14"/>
  <c r="D96" i="14"/>
  <c r="C96" i="14"/>
  <c r="H95" i="14"/>
  <c r="G95" i="14"/>
  <c r="F95" i="14"/>
  <c r="E95" i="14"/>
  <c r="D95" i="14"/>
  <c r="C95" i="14"/>
  <c r="H94" i="14"/>
  <c r="G94" i="14"/>
  <c r="F94" i="14"/>
  <c r="E94" i="14"/>
  <c r="D94" i="14"/>
  <c r="C94" i="14"/>
  <c r="H93" i="14"/>
  <c r="G93" i="14"/>
  <c r="F93" i="14"/>
  <c r="E93" i="14"/>
  <c r="D93" i="14"/>
  <c r="C93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H75" i="14"/>
  <c r="G75" i="14"/>
  <c r="F75" i="14"/>
  <c r="E75" i="14"/>
  <c r="D75" i="14"/>
  <c r="C75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69" i="14"/>
  <c r="G69" i="14"/>
  <c r="F69" i="14"/>
  <c r="E69" i="14"/>
  <c r="D69" i="14"/>
  <c r="C69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H60" i="14"/>
  <c r="G60" i="14"/>
  <c r="F60" i="14"/>
  <c r="E60" i="14"/>
  <c r="D60" i="14"/>
  <c r="C60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49" i="14"/>
  <c r="G49" i="14"/>
  <c r="F49" i="14"/>
  <c r="E49" i="14"/>
  <c r="D49" i="14"/>
  <c r="C49" i="14"/>
  <c r="H47" i="14"/>
  <c r="G47" i="14"/>
  <c r="F47" i="14"/>
  <c r="E47" i="14"/>
  <c r="D47" i="14"/>
  <c r="C47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6" i="14"/>
  <c r="G36" i="14"/>
  <c r="F36" i="14"/>
  <c r="E36" i="14"/>
  <c r="D36" i="14"/>
  <c r="C36" i="14"/>
  <c r="H34" i="14"/>
  <c r="G34" i="14"/>
  <c r="F34" i="14"/>
  <c r="E34" i="14"/>
  <c r="D34" i="14"/>
  <c r="C34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1" i="14"/>
  <c r="G21" i="14"/>
  <c r="F21" i="14"/>
  <c r="E21" i="14"/>
  <c r="D21" i="14"/>
  <c r="C21" i="14"/>
  <c r="H19" i="14"/>
  <c r="G19" i="14"/>
  <c r="F19" i="14"/>
  <c r="E19" i="14"/>
  <c r="D19" i="14"/>
  <c r="C19" i="14"/>
  <c r="H15" i="14"/>
  <c r="G15" i="14"/>
  <c r="F15" i="14"/>
  <c r="E15" i="14"/>
  <c r="D15" i="14"/>
  <c r="C15" i="14"/>
  <c r="H12" i="14"/>
  <c r="G12" i="14"/>
  <c r="F12" i="14"/>
  <c r="E12" i="14"/>
  <c r="D12" i="14"/>
  <c r="C12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B188" i="14" l="1"/>
  <c r="B23" i="14"/>
  <c r="B33" i="14"/>
  <c r="B61" i="14"/>
  <c r="B88" i="14"/>
  <c r="B6" i="14"/>
  <c r="B35" i="14"/>
  <c r="B38" i="14"/>
  <c r="B70" i="14"/>
  <c r="B11" i="14"/>
  <c r="B17" i="14"/>
  <c r="B20" i="14"/>
  <c r="B74" i="14"/>
  <c r="B84" i="14"/>
  <c r="B145" i="14"/>
  <c r="B42" i="14"/>
  <c r="B50" i="14"/>
  <c r="B58" i="14"/>
  <c r="B361" i="14"/>
  <c r="B13" i="14"/>
  <c r="B16" i="14"/>
  <c r="B31" i="14"/>
  <c r="B45" i="14"/>
  <c r="B48" i="14"/>
  <c r="B67" i="14"/>
  <c r="B89" i="14"/>
  <c r="B91" i="14"/>
  <c r="B92" i="14"/>
  <c r="B363" i="14"/>
  <c r="B2" i="14"/>
  <c r="B18" i="14"/>
  <c r="B22" i="14"/>
  <c r="B37" i="14"/>
  <c r="B51" i="14"/>
  <c r="B59" i="14"/>
  <c r="B79" i="14"/>
  <c r="B217" i="14"/>
  <c r="B218" i="14"/>
  <c r="B14" i="14"/>
  <c r="B27" i="14"/>
  <c r="B32" i="14"/>
  <c r="B46" i="14"/>
  <c r="B62" i="14"/>
  <c r="B68" i="14"/>
  <c r="B90" i="14"/>
  <c r="B364" i="14"/>
  <c r="B299" i="14"/>
  <c r="B315" i="14"/>
  <c r="B331" i="14"/>
  <c r="B160" i="14"/>
  <c r="B351" i="14"/>
  <c r="B354" i="14"/>
  <c r="B370" i="14"/>
  <c r="B386" i="14"/>
  <c r="B389" i="14"/>
  <c r="B402" i="14"/>
  <c r="B405" i="14"/>
  <c r="B86" i="14"/>
  <c r="B143" i="14"/>
  <c r="B209" i="14"/>
  <c r="B227" i="14"/>
  <c r="B291" i="14"/>
  <c r="B339" i="14"/>
  <c r="B176" i="14"/>
  <c r="B219" i="14"/>
  <c r="B180" i="14"/>
  <c r="B197" i="14"/>
  <c r="B275" i="14"/>
  <c r="B279" i="14"/>
  <c r="B243" i="14"/>
  <c r="B246" i="14"/>
  <c r="B259" i="14"/>
  <c r="B262" i="14"/>
  <c r="B115" i="14"/>
  <c r="B135" i="14"/>
  <c r="B156" i="14"/>
  <c r="B158" i="14"/>
  <c r="B163" i="14"/>
  <c r="B181" i="14"/>
  <c r="B239" i="14"/>
  <c r="B107" i="14"/>
  <c r="B131" i="14"/>
  <c r="B152" i="14"/>
  <c r="B172" i="14"/>
  <c r="B174" i="14"/>
  <c r="B179" i="14"/>
  <c r="B193" i="14"/>
  <c r="B213" i="14"/>
  <c r="B235" i="14"/>
  <c r="B271" i="14"/>
  <c r="B273" i="14"/>
  <c r="B278" i="14"/>
  <c r="B295" i="14"/>
  <c r="B296" i="14"/>
  <c r="B311" i="14"/>
  <c r="B327" i="14"/>
  <c r="B347" i="14"/>
  <c r="B366" i="14"/>
  <c r="B382" i="14"/>
  <c r="B398" i="14"/>
  <c r="B198" i="14"/>
  <c r="B241" i="14"/>
  <c r="B80" i="14"/>
  <c r="B81" i="14"/>
  <c r="B85" i="14"/>
  <c r="B94" i="14"/>
  <c r="B98" i="14"/>
  <c r="B99" i="14"/>
  <c r="B104" i="14"/>
  <c r="B123" i="14"/>
  <c r="B127" i="14"/>
  <c r="B148" i="14"/>
  <c r="B205" i="14"/>
  <c r="B207" i="14"/>
  <c r="B212" i="14"/>
  <c r="B231" i="14"/>
  <c r="B232" i="14"/>
  <c r="B251" i="14"/>
  <c r="B267" i="14"/>
  <c r="B287" i="14"/>
  <c r="B289" i="14"/>
  <c r="B307" i="14"/>
  <c r="B323" i="14"/>
  <c r="B343" i="14"/>
  <c r="B359" i="14"/>
  <c r="B378" i="14"/>
  <c r="B394" i="14"/>
  <c r="B64" i="14"/>
  <c r="B72" i="14"/>
  <c r="B122" i="14"/>
  <c r="B139" i="14"/>
  <c r="B141" i="14"/>
  <c r="B147" i="14"/>
  <c r="B164" i="14"/>
  <c r="B165" i="14"/>
  <c r="B184" i="14"/>
  <c r="B201" i="14"/>
  <c r="B223" i="14"/>
  <c r="B225" i="14"/>
  <c r="B230" i="14"/>
  <c r="B247" i="14"/>
  <c r="B248" i="14"/>
  <c r="B263" i="14"/>
  <c r="B264" i="14"/>
  <c r="B283" i="14"/>
  <c r="B303" i="14"/>
  <c r="B319" i="14"/>
  <c r="B335" i="14"/>
  <c r="B342" i="14"/>
  <c r="B355" i="14"/>
  <c r="B374" i="14"/>
  <c r="B377" i="14"/>
  <c r="B390" i="14"/>
  <c r="B119" i="14"/>
  <c r="B149" i="14"/>
  <c r="B189" i="14"/>
  <c r="B191" i="14"/>
  <c r="B257" i="14"/>
  <c r="B4" i="14"/>
  <c r="B9" i="14"/>
  <c r="B19" i="14"/>
  <c r="B26" i="14"/>
  <c r="B34" i="14"/>
  <c r="B53" i="14"/>
  <c r="B255" i="14"/>
  <c r="B7" i="14"/>
  <c r="B12" i="14"/>
  <c r="B24" i="14"/>
  <c r="B29" i="14"/>
  <c r="B39" i="14"/>
  <c r="B168" i="14"/>
  <c r="B196" i="14"/>
  <c r="B214" i="14"/>
  <c r="B280" i="14"/>
  <c r="B312" i="14"/>
  <c r="B379" i="14"/>
  <c r="B404" i="14"/>
  <c r="B15" i="14"/>
  <c r="B41" i="14"/>
  <c r="B49" i="14"/>
  <c r="B52" i="14"/>
  <c r="B57" i="14"/>
  <c r="B65" i="14"/>
  <c r="B77" i="14"/>
  <c r="B95" i="14"/>
  <c r="B103" i="14"/>
  <c r="B106" i="14"/>
  <c r="B111" i="14"/>
  <c r="B125" i="14"/>
  <c r="B126" i="14"/>
  <c r="B130" i="14"/>
  <c r="B136" i="14"/>
  <c r="B153" i="14"/>
  <c r="B169" i="14"/>
  <c r="B185" i="14"/>
  <c r="B202" i="14"/>
  <c r="B220" i="14"/>
  <c r="B236" i="14"/>
  <c r="B252" i="14"/>
  <c r="B268" i="14"/>
  <c r="B284" i="14"/>
  <c r="B294" i="14"/>
  <c r="B300" i="14"/>
  <c r="B316" i="14"/>
  <c r="B332" i="14"/>
  <c r="B348" i="14"/>
  <c r="B357" i="14"/>
  <c r="B358" i="14"/>
  <c r="B367" i="14"/>
  <c r="B376" i="14"/>
  <c r="B381" i="14"/>
  <c r="B383" i="14"/>
  <c r="B392" i="14"/>
  <c r="B393" i="14"/>
  <c r="B399" i="14"/>
  <c r="B305" i="14"/>
  <c r="B344" i="14"/>
  <c r="B388" i="14"/>
  <c r="B395" i="14"/>
  <c r="B8" i="14"/>
  <c r="B25" i="14"/>
  <c r="B30" i="14"/>
  <c r="B43" i="14"/>
  <c r="B56" i="14"/>
  <c r="B63" i="14"/>
  <c r="B69" i="14"/>
  <c r="B75" i="14"/>
  <c r="B76" i="14"/>
  <c r="B96" i="14"/>
  <c r="B102" i="14"/>
  <c r="B110" i="14"/>
  <c r="B114" i="14"/>
  <c r="B120" i="14"/>
  <c r="B133" i="14"/>
  <c r="B138" i="14"/>
  <c r="B140" i="14"/>
  <c r="B150" i="14"/>
  <c r="B155" i="14"/>
  <c r="B157" i="14"/>
  <c r="B166" i="14"/>
  <c r="B171" i="14"/>
  <c r="B173" i="14"/>
  <c r="B182" i="14"/>
  <c r="B187" i="14"/>
  <c r="B190" i="14"/>
  <c r="B199" i="14"/>
  <c r="B204" i="14"/>
  <c r="B206" i="14"/>
  <c r="B215" i="14"/>
  <c r="B222" i="14"/>
  <c r="B224" i="14"/>
  <c r="B233" i="14"/>
  <c r="B238" i="14"/>
  <c r="B240" i="14"/>
  <c r="B249" i="14"/>
  <c r="B254" i="14"/>
  <c r="B256" i="14"/>
  <c r="B265" i="14"/>
  <c r="B270" i="14"/>
  <c r="B272" i="14"/>
  <c r="B281" i="14"/>
  <c r="B286" i="14"/>
  <c r="B288" i="14"/>
  <c r="B297" i="14"/>
  <c r="B302" i="14"/>
  <c r="B304" i="14"/>
  <c r="B318" i="14"/>
  <c r="B320" i="14"/>
  <c r="B334" i="14"/>
  <c r="B336" i="14"/>
  <c r="B346" i="14"/>
  <c r="B352" i="14"/>
  <c r="B362" i="14"/>
  <c r="B365" i="14"/>
  <c r="B371" i="14"/>
  <c r="B380" i="14"/>
  <c r="B385" i="14"/>
  <c r="B387" i="14"/>
  <c r="B396" i="14"/>
  <c r="B397" i="14"/>
  <c r="B403" i="14"/>
  <c r="B328" i="14"/>
  <c r="B353" i="14"/>
  <c r="B360" i="14"/>
  <c r="B372" i="14"/>
  <c r="B5" i="14"/>
  <c r="B10" i="14"/>
  <c r="B21" i="14"/>
  <c r="B28" i="14"/>
  <c r="B36" i="14"/>
  <c r="B44" i="14"/>
  <c r="B55" i="14"/>
  <c r="B66" i="14"/>
  <c r="B71" i="14"/>
  <c r="B82" i="14"/>
  <c r="B87" i="14"/>
  <c r="B100" i="14"/>
  <c r="B117" i="14"/>
  <c r="B118" i="14"/>
  <c r="B124" i="14"/>
  <c r="B128" i="14"/>
  <c r="B144" i="14"/>
  <c r="B161" i="14"/>
  <c r="B177" i="14"/>
  <c r="B194" i="14"/>
  <c r="B210" i="14"/>
  <c r="B228" i="14"/>
  <c r="B244" i="14"/>
  <c r="B260" i="14"/>
  <c r="B276" i="14"/>
  <c r="B292" i="14"/>
  <c r="B308" i="14"/>
  <c r="B317" i="14"/>
  <c r="B322" i="14"/>
  <c r="B324" i="14"/>
  <c r="B333" i="14"/>
  <c r="B338" i="14"/>
  <c r="B340" i="14"/>
  <c r="B349" i="14"/>
  <c r="B350" i="14"/>
  <c r="B356" i="14"/>
  <c r="B368" i="14"/>
  <c r="B369" i="14"/>
  <c r="B373" i="14"/>
  <c r="B375" i="14"/>
  <c r="B384" i="14"/>
  <c r="B391" i="14"/>
  <c r="B400" i="14"/>
  <c r="B401" i="14"/>
  <c r="B93" i="14"/>
  <c r="B116" i="14"/>
  <c r="B310" i="14"/>
  <c r="B321" i="14"/>
  <c r="B326" i="14"/>
  <c r="B337" i="14"/>
  <c r="B40" i="14"/>
  <c r="B132" i="14"/>
  <c r="B60" i="14"/>
  <c r="B83" i="14"/>
  <c r="B105" i="14"/>
  <c r="B108" i="14"/>
  <c r="B113" i="14"/>
  <c r="B129" i="14"/>
  <c r="B134" i="14"/>
  <c r="B146" i="14"/>
  <c r="B151" i="14"/>
  <c r="B162" i="14"/>
  <c r="B167" i="14"/>
  <c r="B178" i="14"/>
  <c r="B183" i="14"/>
  <c r="B195" i="14"/>
  <c r="B200" i="14"/>
  <c r="B211" i="14"/>
  <c r="B216" i="14"/>
  <c r="B229" i="14"/>
  <c r="B234" i="14"/>
  <c r="B245" i="14"/>
  <c r="B250" i="14"/>
  <c r="B261" i="14"/>
  <c r="B266" i="14"/>
  <c r="B277" i="14"/>
  <c r="B282" i="14"/>
  <c r="B293" i="14"/>
  <c r="B298" i="14"/>
  <c r="B309" i="14"/>
  <c r="B314" i="14"/>
  <c r="B325" i="14"/>
  <c r="B330" i="14"/>
  <c r="B341" i="14"/>
  <c r="B54" i="14"/>
  <c r="B78" i="14"/>
  <c r="B101" i="14"/>
  <c r="B313" i="14"/>
  <c r="B329" i="14"/>
  <c r="B345" i="14"/>
  <c r="B47" i="14"/>
  <c r="B73" i="14"/>
  <c r="B97" i="14"/>
  <c r="B109" i="14"/>
  <c r="B112" i="14"/>
  <c r="B121" i="14"/>
  <c r="B137" i="14"/>
  <c r="B142" i="14"/>
  <c r="B154" i="14"/>
  <c r="B159" i="14"/>
  <c r="B170" i="14"/>
  <c r="B175" i="14"/>
  <c r="B186" i="14"/>
  <c r="B192" i="14"/>
  <c r="B203" i="14"/>
  <c r="B208" i="14"/>
  <c r="B221" i="14"/>
  <c r="B226" i="14"/>
  <c r="B237" i="14"/>
  <c r="B242" i="14"/>
  <c r="B253" i="14"/>
  <c r="B258" i="14"/>
  <c r="B269" i="14"/>
  <c r="B274" i="14"/>
  <c r="B285" i="14"/>
  <c r="B290" i="14"/>
  <c r="B301" i="14"/>
  <c r="B306" i="14"/>
  <c r="B3" i="14"/>
  <c r="H66" i="11"/>
  <c r="G66" i="11"/>
  <c r="F66" i="11"/>
  <c r="E66" i="11"/>
  <c r="D66" i="11"/>
  <c r="C66" i="11"/>
  <c r="B66" i="11" s="1"/>
  <c r="H65" i="11"/>
  <c r="G65" i="11"/>
  <c r="F65" i="11"/>
  <c r="E65" i="11"/>
  <c r="D65" i="11"/>
  <c r="C65" i="11"/>
  <c r="B65" i="11" s="1"/>
  <c r="H64" i="11"/>
  <c r="G64" i="11"/>
  <c r="F64" i="11"/>
  <c r="E64" i="11"/>
  <c r="D64" i="11"/>
  <c r="C64" i="11"/>
  <c r="B64" i="11" s="1"/>
  <c r="H63" i="11"/>
  <c r="G63" i="11"/>
  <c r="F63" i="11"/>
  <c r="B63" i="11" s="1"/>
  <c r="E63" i="11"/>
  <c r="D63" i="11"/>
  <c r="C63" i="11"/>
  <c r="H62" i="11"/>
  <c r="G62" i="11"/>
  <c r="F62" i="11"/>
  <c r="E62" i="11"/>
  <c r="D62" i="11"/>
  <c r="C62" i="11"/>
  <c r="B62" i="11" s="1"/>
  <c r="H61" i="11"/>
  <c r="G61" i="11"/>
  <c r="F61" i="11"/>
  <c r="E61" i="11"/>
  <c r="D61" i="11"/>
  <c r="C61" i="11"/>
  <c r="B61" i="11" s="1"/>
  <c r="H60" i="11"/>
  <c r="G60" i="11"/>
  <c r="F60" i="11"/>
  <c r="E60" i="11"/>
  <c r="D60" i="11"/>
  <c r="C60" i="11"/>
  <c r="B60" i="11" s="1"/>
  <c r="H59" i="11"/>
  <c r="G59" i="11"/>
  <c r="F59" i="11"/>
  <c r="B59" i="11" s="1"/>
  <c r="E59" i="11"/>
  <c r="D59" i="11"/>
  <c r="C59" i="11"/>
  <c r="H58" i="11"/>
  <c r="G58" i="11"/>
  <c r="F58" i="11"/>
  <c r="E58" i="11"/>
  <c r="D58" i="11"/>
  <c r="C58" i="11"/>
  <c r="B58" i="11" s="1"/>
  <c r="H57" i="11"/>
  <c r="G57" i="11"/>
  <c r="F57" i="11"/>
  <c r="E57" i="11"/>
  <c r="D57" i="11"/>
  <c r="C57" i="11"/>
  <c r="B57" i="11" s="1"/>
  <c r="H56" i="11"/>
  <c r="G56" i="11"/>
  <c r="F56" i="11"/>
  <c r="E56" i="11"/>
  <c r="D56" i="11"/>
  <c r="C56" i="11"/>
  <c r="B56" i="11" s="1"/>
  <c r="H55" i="11"/>
  <c r="G55" i="11"/>
  <c r="F55" i="11"/>
  <c r="B55" i="11" s="1"/>
  <c r="E55" i="11"/>
  <c r="D55" i="11"/>
  <c r="C55" i="11"/>
  <c r="H54" i="11"/>
  <c r="G54" i="11"/>
  <c r="F54" i="11"/>
  <c r="E54" i="11"/>
  <c r="D54" i="11"/>
  <c r="B54" i="11" s="1"/>
  <c r="C54" i="11"/>
  <c r="H53" i="11"/>
  <c r="G53" i="11"/>
  <c r="F53" i="11"/>
  <c r="E53" i="11"/>
  <c r="D53" i="11"/>
  <c r="C53" i="11"/>
  <c r="B53" i="11" s="1"/>
  <c r="H52" i="11"/>
  <c r="G52" i="11"/>
  <c r="F52" i="11"/>
  <c r="E52" i="11"/>
  <c r="D52" i="11"/>
  <c r="C52" i="11"/>
  <c r="B52" i="11" s="1"/>
  <c r="H51" i="11"/>
  <c r="G51" i="11"/>
  <c r="F51" i="11"/>
  <c r="B51" i="11" s="1"/>
  <c r="E51" i="11"/>
  <c r="D51" i="11"/>
  <c r="C51" i="11"/>
  <c r="H50" i="11"/>
  <c r="G50" i="11"/>
  <c r="F50" i="11"/>
  <c r="E50" i="11"/>
  <c r="D50" i="11"/>
  <c r="C50" i="11"/>
  <c r="B50" i="11" s="1"/>
  <c r="H49" i="11"/>
  <c r="G49" i="11"/>
  <c r="F49" i="11"/>
  <c r="E49" i="11"/>
  <c r="D49" i="11"/>
  <c r="C49" i="11"/>
  <c r="B49" i="11" s="1"/>
  <c r="H48" i="11"/>
  <c r="G48" i="11"/>
  <c r="F48" i="11"/>
  <c r="E48" i="11"/>
  <c r="D48" i="11"/>
  <c r="C48" i="11"/>
  <c r="B48" i="11" s="1"/>
  <c r="H47" i="11"/>
  <c r="G47" i="11"/>
  <c r="F47" i="11"/>
  <c r="B47" i="11" s="1"/>
  <c r="E47" i="11"/>
  <c r="D47" i="11"/>
  <c r="C47" i="11"/>
  <c r="H46" i="11"/>
  <c r="G46" i="11"/>
  <c r="F46" i="11"/>
  <c r="E46" i="11"/>
  <c r="D46" i="11"/>
  <c r="B46" i="11" s="1"/>
  <c r="C46" i="11"/>
  <c r="H45" i="11"/>
  <c r="G45" i="11"/>
  <c r="F45" i="11"/>
  <c r="E45" i="11"/>
  <c r="D45" i="11"/>
  <c r="C45" i="11"/>
  <c r="B45" i="11" s="1"/>
  <c r="H44" i="11"/>
  <c r="G44" i="11"/>
  <c r="F44" i="11"/>
  <c r="E44" i="11"/>
  <c r="D44" i="11"/>
  <c r="C44" i="11"/>
  <c r="B44" i="11" s="1"/>
  <c r="H43" i="11"/>
  <c r="G43" i="11"/>
  <c r="F43" i="11"/>
  <c r="B43" i="11" s="1"/>
  <c r="E43" i="11"/>
  <c r="D43" i="11"/>
  <c r="C43" i="11"/>
  <c r="H42" i="11"/>
  <c r="G42" i="11"/>
  <c r="F42" i="11"/>
  <c r="E42" i="11"/>
  <c r="D42" i="11"/>
  <c r="B42" i="11" s="1"/>
  <c r="C42" i="11"/>
  <c r="H41" i="11"/>
  <c r="G41" i="11"/>
  <c r="F41" i="11"/>
  <c r="E41" i="11"/>
  <c r="D41" i="11"/>
  <c r="C41" i="11"/>
  <c r="B41" i="11" s="1"/>
  <c r="H40" i="11"/>
  <c r="G40" i="11"/>
  <c r="F40" i="11"/>
  <c r="E40" i="11"/>
  <c r="D40" i="11"/>
  <c r="C40" i="11"/>
  <c r="B40" i="11" s="1"/>
  <c r="H39" i="11"/>
  <c r="G39" i="11"/>
  <c r="F39" i="11"/>
  <c r="B39" i="11" s="1"/>
  <c r="E39" i="11"/>
  <c r="D39" i="11"/>
  <c r="C39" i="11"/>
  <c r="H38" i="11"/>
  <c r="G38" i="11"/>
  <c r="F38" i="11"/>
  <c r="E38" i="11"/>
  <c r="D38" i="11"/>
  <c r="B38" i="11" s="1"/>
  <c r="C38" i="11"/>
  <c r="H37" i="11"/>
  <c r="G37" i="11"/>
  <c r="F37" i="11"/>
  <c r="E37" i="11"/>
  <c r="D37" i="11"/>
  <c r="C37" i="11"/>
  <c r="B37" i="11" s="1"/>
  <c r="H36" i="11"/>
  <c r="G36" i="11"/>
  <c r="F36" i="11"/>
  <c r="E36" i="11"/>
  <c r="D36" i="11"/>
  <c r="C36" i="11"/>
  <c r="B36" i="11" s="1"/>
  <c r="H35" i="11"/>
  <c r="G35" i="11"/>
  <c r="F35" i="11"/>
  <c r="B35" i="11" s="1"/>
  <c r="E35" i="11"/>
  <c r="D35" i="11"/>
  <c r="C35" i="11"/>
  <c r="H34" i="11"/>
  <c r="G34" i="11"/>
  <c r="F34" i="11"/>
  <c r="E34" i="11"/>
  <c r="D34" i="11"/>
  <c r="B34" i="11" s="1"/>
  <c r="C34" i="11"/>
  <c r="H33" i="11"/>
  <c r="G33" i="11"/>
  <c r="F33" i="11"/>
  <c r="E33" i="11"/>
  <c r="D33" i="11"/>
  <c r="C33" i="11"/>
  <c r="B33" i="11" s="1"/>
  <c r="H32" i="11"/>
  <c r="G32" i="11"/>
  <c r="F32" i="11"/>
  <c r="E32" i="11"/>
  <c r="D32" i="11"/>
  <c r="C32" i="11"/>
  <c r="B32" i="11" s="1"/>
  <c r="H31" i="11"/>
  <c r="G31" i="11"/>
  <c r="F31" i="11"/>
  <c r="B31" i="11" s="1"/>
  <c r="E31" i="11"/>
  <c r="D31" i="11"/>
  <c r="C31" i="11"/>
  <c r="H30" i="11"/>
  <c r="G30" i="11"/>
  <c r="F30" i="11"/>
  <c r="E30" i="11"/>
  <c r="D30" i="11"/>
  <c r="B30" i="11" s="1"/>
  <c r="C30" i="11"/>
  <c r="H29" i="11"/>
  <c r="G29" i="11"/>
  <c r="F29" i="11"/>
  <c r="E29" i="11"/>
  <c r="D29" i="11"/>
  <c r="C29" i="11"/>
  <c r="B29" i="11" s="1"/>
  <c r="H28" i="11"/>
  <c r="G28" i="11"/>
  <c r="F28" i="11"/>
  <c r="E28" i="11"/>
  <c r="D28" i="11"/>
  <c r="C28" i="11"/>
  <c r="B28" i="11" s="1"/>
  <c r="H27" i="11"/>
  <c r="G27" i="11"/>
  <c r="F27" i="11"/>
  <c r="B27" i="11" s="1"/>
  <c r="E27" i="11"/>
  <c r="D27" i="11"/>
  <c r="C27" i="11"/>
  <c r="H26" i="11"/>
  <c r="G26" i="11"/>
  <c r="F26" i="11"/>
  <c r="E26" i="11"/>
  <c r="D26" i="11"/>
  <c r="C26" i="11"/>
  <c r="B26" i="11" s="1"/>
  <c r="H25" i="11"/>
  <c r="G25" i="11"/>
  <c r="F25" i="11"/>
  <c r="E25" i="11"/>
  <c r="D25" i="11"/>
  <c r="C25" i="11"/>
  <c r="B25" i="11" s="1"/>
  <c r="H24" i="11"/>
  <c r="G24" i="11"/>
  <c r="F24" i="11"/>
  <c r="E24" i="11"/>
  <c r="D24" i="11"/>
  <c r="C24" i="11"/>
  <c r="B24" i="11" s="1"/>
  <c r="H23" i="11"/>
  <c r="G23" i="11"/>
  <c r="F23" i="11"/>
  <c r="B23" i="11" s="1"/>
  <c r="E23" i="11"/>
  <c r="D23" i="11"/>
  <c r="C23" i="11"/>
  <c r="H22" i="11"/>
  <c r="G22" i="11"/>
  <c r="F22" i="11"/>
  <c r="E22" i="11"/>
  <c r="D22" i="11"/>
  <c r="C22" i="11"/>
  <c r="B22" i="11" s="1"/>
  <c r="H21" i="11"/>
  <c r="G21" i="11"/>
  <c r="F21" i="11"/>
  <c r="E21" i="11"/>
  <c r="D21" i="11"/>
  <c r="C21" i="11"/>
  <c r="B21" i="11" s="1"/>
  <c r="H20" i="11"/>
  <c r="G20" i="11"/>
  <c r="F20" i="11"/>
  <c r="E20" i="11"/>
  <c r="D20" i="11"/>
  <c r="C20" i="11"/>
  <c r="B20" i="11" s="1"/>
  <c r="H19" i="11"/>
  <c r="G19" i="11"/>
  <c r="F19" i="11"/>
  <c r="E19" i="11"/>
  <c r="D19" i="11"/>
  <c r="C19" i="11"/>
  <c r="B19" i="11"/>
  <c r="H18" i="11"/>
  <c r="G18" i="11"/>
  <c r="F18" i="11"/>
  <c r="E18" i="11"/>
  <c r="D18" i="11"/>
  <c r="B18" i="11" s="1"/>
  <c r="C18" i="11"/>
  <c r="H17" i="11"/>
  <c r="G17" i="11"/>
  <c r="F17" i="11"/>
  <c r="E17" i="11"/>
  <c r="D17" i="11"/>
  <c r="C17" i="11"/>
  <c r="B17" i="11" s="1"/>
  <c r="H16" i="11"/>
  <c r="G16" i="11"/>
  <c r="F16" i="11"/>
  <c r="E16" i="11"/>
  <c r="D16" i="11"/>
  <c r="C16" i="11"/>
  <c r="B16" i="11" s="1"/>
  <c r="H15" i="11"/>
  <c r="G15" i="11"/>
  <c r="F15" i="11"/>
  <c r="B15" i="11" s="1"/>
  <c r="E15" i="11"/>
  <c r="D15" i="11"/>
  <c r="C15" i="11"/>
  <c r="H14" i="11"/>
  <c r="G14" i="11"/>
  <c r="F14" i="11"/>
  <c r="E14" i="11"/>
  <c r="D14" i="11"/>
  <c r="B14" i="11" s="1"/>
  <c r="C14" i="11"/>
  <c r="H13" i="11"/>
  <c r="G13" i="11"/>
  <c r="F13" i="11"/>
  <c r="E13" i="11"/>
  <c r="D13" i="11"/>
  <c r="C13" i="11"/>
  <c r="B13" i="11" s="1"/>
  <c r="H12" i="11"/>
  <c r="G12" i="11"/>
  <c r="F12" i="11"/>
  <c r="E12" i="11"/>
  <c r="D12" i="11"/>
  <c r="C12" i="11"/>
  <c r="B12" i="11" s="1"/>
  <c r="H11" i="11"/>
  <c r="G11" i="11"/>
  <c r="F11" i="11"/>
  <c r="B11" i="11" s="1"/>
  <c r="E11" i="11"/>
  <c r="D11" i="11"/>
  <c r="C11" i="11"/>
  <c r="H10" i="11"/>
  <c r="G10" i="11"/>
  <c r="F10" i="11"/>
  <c r="E10" i="11"/>
  <c r="D10" i="11"/>
  <c r="B10" i="11" s="1"/>
  <c r="C10" i="11"/>
  <c r="H9" i="11"/>
  <c r="G9" i="11"/>
  <c r="F9" i="11"/>
  <c r="E9" i="11"/>
  <c r="D9" i="11"/>
  <c r="C9" i="11"/>
  <c r="B9" i="11" s="1"/>
  <c r="H8" i="11"/>
  <c r="G8" i="11"/>
  <c r="F8" i="11"/>
  <c r="E8" i="11"/>
  <c r="D8" i="11"/>
  <c r="C8" i="11"/>
  <c r="B8" i="11" s="1"/>
  <c r="H7" i="11"/>
  <c r="G7" i="11"/>
  <c r="F7" i="11"/>
  <c r="B7" i="11" s="1"/>
  <c r="E7" i="11"/>
  <c r="D7" i="11"/>
  <c r="C7" i="11"/>
  <c r="H6" i="11"/>
  <c r="G6" i="11"/>
  <c r="F6" i="11"/>
  <c r="E6" i="11"/>
  <c r="D6" i="11"/>
  <c r="B6" i="11" s="1"/>
  <c r="C6" i="11"/>
  <c r="H5" i="11"/>
  <c r="G5" i="11"/>
  <c r="F5" i="11"/>
  <c r="E5" i="11"/>
  <c r="D5" i="11"/>
  <c r="C5" i="11"/>
  <c r="B5" i="11" s="1"/>
  <c r="H4" i="11"/>
  <c r="G4" i="11"/>
  <c r="F4" i="11"/>
  <c r="E4" i="11"/>
  <c r="D4" i="11"/>
  <c r="C4" i="11"/>
  <c r="B4" i="11" s="1"/>
  <c r="H3" i="11"/>
  <c r="G3" i="11"/>
  <c r="F3" i="11"/>
  <c r="B3" i="11" s="1"/>
  <c r="E3" i="11"/>
  <c r="D3" i="11"/>
  <c r="C3" i="11"/>
  <c r="F2" i="11"/>
  <c r="B2" i="11" s="1"/>
  <c r="E2" i="11"/>
  <c r="E73" i="11"/>
  <c r="E72" i="11"/>
  <c r="E71" i="11"/>
  <c r="E70" i="11"/>
  <c r="E69" i="11"/>
  <c r="E68" i="11"/>
  <c r="E67" i="11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F6" i="13"/>
  <c r="E6" i="13"/>
  <c r="D6" i="13"/>
  <c r="F5" i="13"/>
  <c r="E5" i="13"/>
  <c r="D5" i="13"/>
  <c r="F4" i="13"/>
  <c r="E4" i="13"/>
  <c r="D4" i="13"/>
  <c r="F3" i="13"/>
  <c r="E3" i="13"/>
  <c r="D3" i="13"/>
  <c r="F2" i="13"/>
  <c r="E2" i="13"/>
  <c r="D2" i="13"/>
  <c r="F1" i="13"/>
  <c r="E1" i="13"/>
  <c r="D1" i="13"/>
  <c r="F179" i="9"/>
  <c r="E179" i="9"/>
  <c r="D179" i="9"/>
  <c r="F178" i="9"/>
  <c r="E178" i="9"/>
  <c r="D178" i="9"/>
  <c r="F177" i="9"/>
  <c r="E177" i="9"/>
  <c r="D177" i="9"/>
  <c r="F176" i="9"/>
  <c r="E176" i="9"/>
  <c r="D176" i="9"/>
  <c r="F175" i="9"/>
  <c r="E175" i="9"/>
  <c r="D175" i="9"/>
  <c r="F174" i="9"/>
  <c r="E174" i="9"/>
  <c r="D174" i="9"/>
  <c r="F173" i="9"/>
  <c r="E173" i="9"/>
  <c r="D173" i="9"/>
  <c r="F172" i="9"/>
  <c r="E172" i="9"/>
  <c r="D172" i="9"/>
  <c r="F171" i="9"/>
  <c r="E171" i="9"/>
  <c r="D171" i="9"/>
  <c r="F170" i="9"/>
  <c r="E170" i="9"/>
  <c r="D170" i="9"/>
  <c r="F169" i="9"/>
  <c r="E169" i="9"/>
  <c r="H67" i="11" s="1"/>
  <c r="D169" i="9"/>
  <c r="F168" i="9"/>
  <c r="E168" i="9"/>
  <c r="H73" i="11" s="1"/>
  <c r="D168" i="9"/>
  <c r="G73" i="11"/>
  <c r="D73" i="11"/>
  <c r="C73" i="11"/>
  <c r="G72" i="11"/>
  <c r="D72" i="11"/>
  <c r="C72" i="11"/>
  <c r="G71" i="11"/>
  <c r="D71" i="11"/>
  <c r="C71" i="11"/>
  <c r="G70" i="11"/>
  <c r="D70" i="11"/>
  <c r="C70" i="11"/>
  <c r="G69" i="11"/>
  <c r="D69" i="11"/>
  <c r="C69" i="11"/>
  <c r="G68" i="11"/>
  <c r="D68" i="11"/>
  <c r="C68" i="11"/>
  <c r="G67" i="11"/>
  <c r="D67" i="11"/>
  <c r="C67" i="11"/>
  <c r="H2" i="11"/>
  <c r="G2" i="11"/>
  <c r="D2" i="11"/>
  <c r="C2" i="11"/>
  <c r="E72" i="1"/>
  <c r="B72" i="1"/>
  <c r="E71" i="1"/>
  <c r="B71" i="1"/>
  <c r="E70" i="1"/>
  <c r="B70" i="1"/>
  <c r="F69" i="1"/>
  <c r="E69" i="1"/>
  <c r="B69" i="1"/>
  <c r="E68" i="1"/>
  <c r="B68" i="1"/>
  <c r="E67" i="1"/>
  <c r="B67" i="1"/>
  <c r="E66" i="1"/>
  <c r="B66" i="1"/>
  <c r="F65" i="1"/>
  <c r="E65" i="1"/>
  <c r="B65" i="1"/>
  <c r="E64" i="1"/>
  <c r="B64" i="1"/>
  <c r="E63" i="1"/>
  <c r="B63" i="1"/>
  <c r="E62" i="1"/>
  <c r="B62" i="1"/>
  <c r="F61" i="1"/>
  <c r="E61" i="1"/>
  <c r="B61" i="1"/>
  <c r="E60" i="1"/>
  <c r="B60" i="1"/>
  <c r="E59" i="1"/>
  <c r="B59" i="1"/>
  <c r="E58" i="1"/>
  <c r="B58" i="1"/>
  <c r="F57" i="1"/>
  <c r="E57" i="1"/>
  <c r="B57" i="1"/>
  <c r="E56" i="1"/>
  <c r="B56" i="1"/>
  <c r="E55" i="1"/>
  <c r="B55" i="1"/>
  <c r="E54" i="1"/>
  <c r="B54" i="1"/>
  <c r="F53" i="1"/>
  <c r="E53" i="1"/>
  <c r="B53" i="1"/>
  <c r="E52" i="1"/>
  <c r="B52" i="1"/>
  <c r="E51" i="1"/>
  <c r="B51" i="1"/>
  <c r="E50" i="1"/>
  <c r="B50" i="1"/>
  <c r="F49" i="1"/>
  <c r="E49" i="1"/>
  <c r="B49" i="1"/>
  <c r="E48" i="1"/>
  <c r="B48" i="1"/>
  <c r="E47" i="1"/>
  <c r="B47" i="1"/>
  <c r="E46" i="1"/>
  <c r="B46" i="1"/>
  <c r="F45" i="1"/>
  <c r="E45" i="1"/>
  <c r="B45" i="1"/>
  <c r="E44" i="1"/>
  <c r="B44" i="1"/>
  <c r="E43" i="1"/>
  <c r="B43" i="1"/>
  <c r="E42" i="1"/>
  <c r="B42" i="1"/>
  <c r="F41" i="1"/>
  <c r="E41" i="1"/>
  <c r="B41" i="1"/>
  <c r="E40" i="1"/>
  <c r="B40" i="1"/>
  <c r="E39" i="1"/>
  <c r="B39" i="1"/>
  <c r="E38" i="1"/>
  <c r="B38" i="1"/>
  <c r="F37" i="1"/>
  <c r="E37" i="1"/>
  <c r="B37" i="1"/>
  <c r="E36" i="1"/>
  <c r="B36" i="1"/>
  <c r="E35" i="1"/>
  <c r="B35" i="1"/>
  <c r="E34" i="1"/>
  <c r="B34" i="1"/>
  <c r="F33" i="1"/>
  <c r="E33" i="1"/>
  <c r="B33" i="1"/>
  <c r="E32" i="1"/>
  <c r="B32" i="1"/>
  <c r="E31" i="1"/>
  <c r="B31" i="1"/>
  <c r="E30" i="1"/>
  <c r="B30" i="1"/>
  <c r="F29" i="1"/>
  <c r="E29" i="1"/>
  <c r="B29" i="1"/>
  <c r="E28" i="1"/>
  <c r="B28" i="1"/>
  <c r="E27" i="1"/>
  <c r="B27" i="1"/>
  <c r="E26" i="1"/>
  <c r="B26" i="1"/>
  <c r="F25" i="1"/>
  <c r="E25" i="1"/>
  <c r="B25" i="1"/>
  <c r="E24" i="1"/>
  <c r="B24" i="1"/>
  <c r="E23" i="1"/>
  <c r="B23" i="1"/>
  <c r="E22" i="1"/>
  <c r="B22" i="1"/>
  <c r="F21" i="1"/>
  <c r="E21" i="1"/>
  <c r="B21" i="1"/>
  <c r="E20" i="1"/>
  <c r="B20" i="1"/>
  <c r="E19" i="1"/>
  <c r="B19" i="1"/>
  <c r="E18" i="1"/>
  <c r="B18" i="1"/>
  <c r="F17" i="1"/>
  <c r="E17" i="1"/>
  <c r="B17" i="1"/>
  <c r="E16" i="1"/>
  <c r="B16" i="1"/>
  <c r="E15" i="1"/>
  <c r="B15" i="1"/>
  <c r="E14" i="1"/>
  <c r="B14" i="1"/>
  <c r="F13" i="1"/>
  <c r="E13" i="1"/>
  <c r="B13" i="1"/>
  <c r="E12" i="1"/>
  <c r="B12" i="1"/>
  <c r="E11" i="1"/>
  <c r="B11" i="1"/>
  <c r="E10" i="1"/>
  <c r="B10" i="1"/>
  <c r="F9" i="1"/>
  <c r="E9" i="1"/>
  <c r="B9" i="1"/>
  <c r="E8" i="1"/>
  <c r="B8" i="1"/>
  <c r="E7" i="1"/>
  <c r="B7" i="1"/>
  <c r="E6" i="1"/>
  <c r="B6" i="1"/>
  <c r="F5" i="1"/>
  <c r="E5" i="1"/>
  <c r="B5" i="1"/>
  <c r="E4" i="1"/>
  <c r="B4" i="1"/>
  <c r="E3" i="1"/>
  <c r="B3" i="1"/>
  <c r="E2" i="1"/>
  <c r="B2" i="1"/>
  <c r="F1" i="1"/>
  <c r="E1" i="1"/>
  <c r="F312" i="10"/>
  <c r="E312" i="10"/>
  <c r="D312" i="10"/>
  <c r="F311" i="10"/>
  <c r="E311" i="10"/>
  <c r="D311" i="10"/>
  <c r="F310" i="10"/>
  <c r="E310" i="10"/>
  <c r="D310" i="10"/>
  <c r="F309" i="10"/>
  <c r="E309" i="10"/>
  <c r="D309" i="10"/>
  <c r="F308" i="10"/>
  <c r="E308" i="10"/>
  <c r="D308" i="10"/>
  <c r="F307" i="10"/>
  <c r="E307" i="10"/>
  <c r="D307" i="10"/>
  <c r="F306" i="10"/>
  <c r="E306" i="10"/>
  <c r="D306" i="10"/>
  <c r="F305" i="10"/>
  <c r="E305" i="10"/>
  <c r="D305" i="10"/>
  <c r="F304" i="10"/>
  <c r="E304" i="10"/>
  <c r="D304" i="10"/>
  <c r="F303" i="10"/>
  <c r="E303" i="10"/>
  <c r="D303" i="10"/>
  <c r="F302" i="10"/>
  <c r="E302" i="10"/>
  <c r="D302" i="10"/>
  <c r="F301" i="10"/>
  <c r="E301" i="10"/>
  <c r="D301" i="10"/>
  <c r="F300" i="10"/>
  <c r="E300" i="10"/>
  <c r="D300" i="10"/>
  <c r="F299" i="10"/>
  <c r="E299" i="10"/>
  <c r="D299" i="10"/>
  <c r="F298" i="10"/>
  <c r="E298" i="10"/>
  <c r="D298" i="10"/>
  <c r="F297" i="10"/>
  <c r="E297" i="10"/>
  <c r="D297" i="10"/>
  <c r="F296" i="10"/>
  <c r="E296" i="10"/>
  <c r="D296" i="10"/>
  <c r="F295" i="10"/>
  <c r="E295" i="10"/>
  <c r="D295" i="10"/>
  <c r="F294" i="10"/>
  <c r="E294" i="10"/>
  <c r="D294" i="10"/>
  <c r="F293" i="10"/>
  <c r="E293" i="10"/>
  <c r="D293" i="10"/>
  <c r="F292" i="10"/>
  <c r="E292" i="10"/>
  <c r="D292" i="10"/>
  <c r="F291" i="10"/>
  <c r="E291" i="10"/>
  <c r="D291" i="10"/>
  <c r="F290" i="10"/>
  <c r="E290" i="10"/>
  <c r="D290" i="10"/>
  <c r="F289" i="10"/>
  <c r="E289" i="10"/>
  <c r="D289" i="10"/>
  <c r="F288" i="10"/>
  <c r="E288" i="10"/>
  <c r="D288" i="10"/>
  <c r="F287" i="10"/>
  <c r="E287" i="10"/>
  <c r="D287" i="10"/>
  <c r="F286" i="10"/>
  <c r="E286" i="10"/>
  <c r="D286" i="10"/>
  <c r="F285" i="10"/>
  <c r="E285" i="10"/>
  <c r="D285" i="10"/>
  <c r="F284" i="10"/>
  <c r="E284" i="10"/>
  <c r="D284" i="10"/>
  <c r="F283" i="10"/>
  <c r="E283" i="10"/>
  <c r="D283" i="10"/>
  <c r="F282" i="10"/>
  <c r="E282" i="10"/>
  <c r="D282" i="10"/>
  <c r="F281" i="10"/>
  <c r="E281" i="10"/>
  <c r="D281" i="10"/>
  <c r="F280" i="10"/>
  <c r="E280" i="10"/>
  <c r="D280" i="10"/>
  <c r="F279" i="10"/>
  <c r="E279" i="10"/>
  <c r="D279" i="10"/>
  <c r="F278" i="10"/>
  <c r="E278" i="10"/>
  <c r="D278" i="10"/>
  <c r="F277" i="10"/>
  <c r="E277" i="10"/>
  <c r="D277" i="10"/>
  <c r="F276" i="10"/>
  <c r="E276" i="10"/>
  <c r="D276" i="10"/>
  <c r="F275" i="10"/>
  <c r="E275" i="10"/>
  <c r="D275" i="10"/>
  <c r="F274" i="10"/>
  <c r="E274" i="10"/>
  <c r="D274" i="10"/>
  <c r="F273" i="10"/>
  <c r="E273" i="10"/>
  <c r="D273" i="10"/>
  <c r="F272" i="10"/>
  <c r="E272" i="10"/>
  <c r="D272" i="10"/>
  <c r="F271" i="10"/>
  <c r="E271" i="10"/>
  <c r="D271" i="10"/>
  <c r="F270" i="10"/>
  <c r="E270" i="10"/>
  <c r="D270" i="10"/>
  <c r="F269" i="10"/>
  <c r="E269" i="10"/>
  <c r="D269" i="10"/>
  <c r="F268" i="10"/>
  <c r="E268" i="10"/>
  <c r="D268" i="10"/>
  <c r="F267" i="10"/>
  <c r="E267" i="10"/>
  <c r="D267" i="10"/>
  <c r="F266" i="10"/>
  <c r="E266" i="10"/>
  <c r="D266" i="10"/>
  <c r="F265" i="10"/>
  <c r="E265" i="10"/>
  <c r="D265" i="10"/>
  <c r="F264" i="10"/>
  <c r="E264" i="10"/>
  <c r="D264" i="10"/>
  <c r="F263" i="10"/>
  <c r="E263" i="10"/>
  <c r="D263" i="10"/>
  <c r="F262" i="10"/>
  <c r="E262" i="10"/>
  <c r="D262" i="10"/>
  <c r="F261" i="10"/>
  <c r="E261" i="10"/>
  <c r="D261" i="10"/>
  <c r="F260" i="10"/>
  <c r="E260" i="10"/>
  <c r="D260" i="10"/>
  <c r="F259" i="10"/>
  <c r="E259" i="10"/>
  <c r="D259" i="10"/>
  <c r="F258" i="10"/>
  <c r="E258" i="10"/>
  <c r="D258" i="10"/>
  <c r="F257" i="10"/>
  <c r="E257" i="10"/>
  <c r="D257" i="10"/>
  <c r="F256" i="10"/>
  <c r="E256" i="10"/>
  <c r="D256" i="10"/>
  <c r="F255" i="10"/>
  <c r="E255" i="10"/>
  <c r="D255" i="10"/>
  <c r="F254" i="10"/>
  <c r="E254" i="10"/>
  <c r="D254" i="10"/>
  <c r="F253" i="10"/>
  <c r="E253" i="10"/>
  <c r="D253" i="10"/>
  <c r="F252" i="10"/>
  <c r="E252" i="10"/>
  <c r="D252" i="10"/>
  <c r="F251" i="10"/>
  <c r="E251" i="10"/>
  <c r="D251" i="10"/>
  <c r="F250" i="10"/>
  <c r="E250" i="10"/>
  <c r="D250" i="10"/>
  <c r="F249" i="10"/>
  <c r="E249" i="10"/>
  <c r="D249" i="10"/>
  <c r="F248" i="10"/>
  <c r="E248" i="10"/>
  <c r="D248" i="10"/>
  <c r="F247" i="10"/>
  <c r="E247" i="10"/>
  <c r="D247" i="10"/>
  <c r="F246" i="10"/>
  <c r="E246" i="10"/>
  <c r="D246" i="10"/>
  <c r="F245" i="10"/>
  <c r="E245" i="10"/>
  <c r="D245" i="10"/>
  <c r="F244" i="10"/>
  <c r="E244" i="10"/>
  <c r="D244" i="10"/>
  <c r="F243" i="10"/>
  <c r="E243" i="10"/>
  <c r="D243" i="10"/>
  <c r="F242" i="10"/>
  <c r="E242" i="10"/>
  <c r="D242" i="10"/>
  <c r="F241" i="10"/>
  <c r="E241" i="10"/>
  <c r="D241" i="10"/>
  <c r="F240" i="10"/>
  <c r="E240" i="10"/>
  <c r="D240" i="10"/>
  <c r="F239" i="10"/>
  <c r="E239" i="10"/>
  <c r="D239" i="10"/>
  <c r="F238" i="10"/>
  <c r="E238" i="10"/>
  <c r="D238" i="10"/>
  <c r="F237" i="10"/>
  <c r="E237" i="10"/>
  <c r="D237" i="10"/>
  <c r="F236" i="10"/>
  <c r="E236" i="10"/>
  <c r="D236" i="10"/>
  <c r="F235" i="10"/>
  <c r="E235" i="10"/>
  <c r="D235" i="10"/>
  <c r="F234" i="10"/>
  <c r="E234" i="10"/>
  <c r="D234" i="10"/>
  <c r="F233" i="10"/>
  <c r="E233" i="10"/>
  <c r="D233" i="10"/>
  <c r="F232" i="10"/>
  <c r="E232" i="10"/>
  <c r="D232" i="10"/>
  <c r="F231" i="10"/>
  <c r="E231" i="10"/>
  <c r="D231" i="10"/>
  <c r="F230" i="10"/>
  <c r="E230" i="10"/>
  <c r="D230" i="10"/>
  <c r="F229" i="10"/>
  <c r="E229" i="10"/>
  <c r="D229" i="10"/>
  <c r="F228" i="10"/>
  <c r="E228" i="10"/>
  <c r="D228" i="10"/>
  <c r="F227" i="10"/>
  <c r="E227" i="10"/>
  <c r="D227" i="10"/>
  <c r="F226" i="10"/>
  <c r="E226" i="10"/>
  <c r="D226" i="10"/>
  <c r="F225" i="10"/>
  <c r="E225" i="10"/>
  <c r="D225" i="10"/>
  <c r="F224" i="10"/>
  <c r="E224" i="10"/>
  <c r="D224" i="10"/>
  <c r="F223" i="10"/>
  <c r="E223" i="10"/>
  <c r="D223" i="10"/>
  <c r="F222" i="10"/>
  <c r="E222" i="10"/>
  <c r="D222" i="10"/>
  <c r="F221" i="10"/>
  <c r="E221" i="10"/>
  <c r="D221" i="10"/>
  <c r="F220" i="10"/>
  <c r="E220" i="10"/>
  <c r="D220" i="10"/>
  <c r="F219" i="10"/>
  <c r="E219" i="10"/>
  <c r="D219" i="10"/>
  <c r="F218" i="10"/>
  <c r="E218" i="10"/>
  <c r="D218" i="10"/>
  <c r="F217" i="10"/>
  <c r="E217" i="10"/>
  <c r="D217" i="10"/>
  <c r="F216" i="10"/>
  <c r="E216" i="10"/>
  <c r="D216" i="10"/>
  <c r="F215" i="10"/>
  <c r="E215" i="10"/>
  <c r="D215" i="10"/>
  <c r="F214" i="10"/>
  <c r="E214" i="10"/>
  <c r="D214" i="10"/>
  <c r="F213" i="10"/>
  <c r="E213" i="10"/>
  <c r="D213" i="10"/>
  <c r="F212" i="10"/>
  <c r="E212" i="10"/>
  <c r="D212" i="10"/>
  <c r="F211" i="10"/>
  <c r="E211" i="10"/>
  <c r="D211" i="10"/>
  <c r="F210" i="10"/>
  <c r="E210" i="10"/>
  <c r="D210" i="10"/>
  <c r="F209" i="10"/>
  <c r="E209" i="10"/>
  <c r="D209" i="10"/>
  <c r="F208" i="10"/>
  <c r="E208" i="10"/>
  <c r="D208" i="10"/>
  <c r="F207" i="10"/>
  <c r="E207" i="10"/>
  <c r="D207" i="10"/>
  <c r="F206" i="10"/>
  <c r="E206" i="10"/>
  <c r="D206" i="10"/>
  <c r="F205" i="10"/>
  <c r="E205" i="10"/>
  <c r="D205" i="10"/>
  <c r="F204" i="10"/>
  <c r="E204" i="10"/>
  <c r="D204" i="10"/>
  <c r="F203" i="10"/>
  <c r="E203" i="10"/>
  <c r="D203" i="10"/>
  <c r="F202" i="10"/>
  <c r="E202" i="10"/>
  <c r="D202" i="10"/>
  <c r="F201" i="10"/>
  <c r="E201" i="10"/>
  <c r="D201" i="10"/>
  <c r="F200" i="10"/>
  <c r="E200" i="10"/>
  <c r="D200" i="10"/>
  <c r="F199" i="10"/>
  <c r="E199" i="10"/>
  <c r="D199" i="10"/>
  <c r="F198" i="10"/>
  <c r="E198" i="10"/>
  <c r="D198" i="10"/>
  <c r="F197" i="10"/>
  <c r="E197" i="10"/>
  <c r="D197" i="10"/>
  <c r="F196" i="10"/>
  <c r="E196" i="10"/>
  <c r="D196" i="10"/>
  <c r="F195" i="10"/>
  <c r="E195" i="10"/>
  <c r="D195" i="10"/>
  <c r="F194" i="10"/>
  <c r="E194" i="10"/>
  <c r="D194" i="10"/>
  <c r="F193" i="10"/>
  <c r="E193" i="10"/>
  <c r="D193" i="10"/>
  <c r="F192" i="10"/>
  <c r="E192" i="10"/>
  <c r="D192" i="10"/>
  <c r="F191" i="10"/>
  <c r="E191" i="10"/>
  <c r="D191" i="10"/>
  <c r="F190" i="10"/>
  <c r="E190" i="10"/>
  <c r="D190" i="10"/>
  <c r="F189" i="10"/>
  <c r="E189" i="10"/>
  <c r="D189" i="10"/>
  <c r="F188" i="10"/>
  <c r="E188" i="10"/>
  <c r="D188" i="10"/>
  <c r="F187" i="10"/>
  <c r="E187" i="10"/>
  <c r="D187" i="10"/>
  <c r="F186" i="10"/>
  <c r="E186" i="10"/>
  <c r="D186" i="10"/>
  <c r="F185" i="10"/>
  <c r="E185" i="10"/>
  <c r="D185" i="10"/>
  <c r="F184" i="10"/>
  <c r="E184" i="10"/>
  <c r="D184" i="10"/>
  <c r="F183" i="10"/>
  <c r="E183" i="10"/>
  <c r="D183" i="10"/>
  <c r="F182" i="10"/>
  <c r="E182" i="10"/>
  <c r="D182" i="10"/>
  <c r="F181" i="10"/>
  <c r="E181" i="10"/>
  <c r="D181" i="10"/>
  <c r="F180" i="10"/>
  <c r="E180" i="10"/>
  <c r="D180" i="10"/>
  <c r="F179" i="10"/>
  <c r="E179" i="10"/>
  <c r="D179" i="10"/>
  <c r="F178" i="10"/>
  <c r="E178" i="10"/>
  <c r="D178" i="10"/>
  <c r="F177" i="10"/>
  <c r="E177" i="10"/>
  <c r="D177" i="10"/>
  <c r="F176" i="10"/>
  <c r="E176" i="10"/>
  <c r="D176" i="10"/>
  <c r="F175" i="10"/>
  <c r="E175" i="10"/>
  <c r="D175" i="10"/>
  <c r="F174" i="10"/>
  <c r="E174" i="10"/>
  <c r="D174" i="10"/>
  <c r="F173" i="10"/>
  <c r="E173" i="10"/>
  <c r="D173" i="10"/>
  <c r="F172" i="10"/>
  <c r="E172" i="10"/>
  <c r="D172" i="10"/>
  <c r="F171" i="10"/>
  <c r="E171" i="10"/>
  <c r="D171" i="10"/>
  <c r="F170" i="10"/>
  <c r="E170" i="10"/>
  <c r="D170" i="10"/>
  <c r="F169" i="10"/>
  <c r="E169" i="10"/>
  <c r="D169" i="10"/>
  <c r="F168" i="10"/>
  <c r="E168" i="10"/>
  <c r="D168" i="10"/>
  <c r="F167" i="10"/>
  <c r="E167" i="10"/>
  <c r="D167" i="10"/>
  <c r="F166" i="10"/>
  <c r="E166" i="10"/>
  <c r="D166" i="10"/>
  <c r="F165" i="10"/>
  <c r="E165" i="10"/>
  <c r="D165" i="10"/>
  <c r="F164" i="10"/>
  <c r="E164" i="10"/>
  <c r="D164" i="10"/>
  <c r="F163" i="10"/>
  <c r="E163" i="10"/>
  <c r="D163" i="10"/>
  <c r="F162" i="10"/>
  <c r="E162" i="10"/>
  <c r="D162" i="10"/>
  <c r="F161" i="10"/>
  <c r="E161" i="10"/>
  <c r="D161" i="10"/>
  <c r="F160" i="10"/>
  <c r="E160" i="10"/>
  <c r="D160" i="10"/>
  <c r="F159" i="10"/>
  <c r="E159" i="10"/>
  <c r="D159" i="10"/>
  <c r="F158" i="10"/>
  <c r="E158" i="10"/>
  <c r="D158" i="10"/>
  <c r="F157" i="10"/>
  <c r="E157" i="10"/>
  <c r="D157" i="10"/>
  <c r="F156" i="10"/>
  <c r="E156" i="10"/>
  <c r="D156" i="10"/>
  <c r="F155" i="10"/>
  <c r="E155" i="10"/>
  <c r="D155" i="10"/>
  <c r="F154" i="10"/>
  <c r="E154" i="10"/>
  <c r="D154" i="10"/>
  <c r="F153" i="10"/>
  <c r="E153" i="10"/>
  <c r="D153" i="10"/>
  <c r="F152" i="10"/>
  <c r="E152" i="10"/>
  <c r="D152" i="10"/>
  <c r="F151" i="10"/>
  <c r="E151" i="10"/>
  <c r="D151" i="10"/>
  <c r="F150" i="10"/>
  <c r="E150" i="10"/>
  <c r="D150" i="10"/>
  <c r="F149" i="10"/>
  <c r="E149" i="10"/>
  <c r="D149" i="10"/>
  <c r="F148" i="10"/>
  <c r="E148" i="10"/>
  <c r="D148" i="10"/>
  <c r="F147" i="10"/>
  <c r="E147" i="10"/>
  <c r="D147" i="10"/>
  <c r="F146" i="10"/>
  <c r="E146" i="10"/>
  <c r="D146" i="10"/>
  <c r="F145" i="10"/>
  <c r="E145" i="10"/>
  <c r="D145" i="10"/>
  <c r="F144" i="10"/>
  <c r="E144" i="10"/>
  <c r="D144" i="10"/>
  <c r="F143" i="10"/>
  <c r="E143" i="10"/>
  <c r="D143" i="10"/>
  <c r="F142" i="10"/>
  <c r="E142" i="10"/>
  <c r="D142" i="10"/>
  <c r="F141" i="10"/>
  <c r="E141" i="10"/>
  <c r="D141" i="10"/>
  <c r="F140" i="10"/>
  <c r="E140" i="10"/>
  <c r="D140" i="10"/>
  <c r="F139" i="10"/>
  <c r="E139" i="10"/>
  <c r="D139" i="10"/>
  <c r="F138" i="10"/>
  <c r="E138" i="10"/>
  <c r="D138" i="10"/>
  <c r="F137" i="10"/>
  <c r="E137" i="10"/>
  <c r="D137" i="10"/>
  <c r="F136" i="10"/>
  <c r="E136" i="10"/>
  <c r="D136" i="10"/>
  <c r="F135" i="10"/>
  <c r="E135" i="10"/>
  <c r="D135" i="10"/>
  <c r="F134" i="10"/>
  <c r="E134" i="10"/>
  <c r="D134" i="10"/>
  <c r="F133" i="10"/>
  <c r="E133" i="10"/>
  <c r="D133" i="10"/>
  <c r="F132" i="10"/>
  <c r="E132" i="10"/>
  <c r="D132" i="10"/>
  <c r="F131" i="10"/>
  <c r="E131" i="10"/>
  <c r="D131" i="10"/>
  <c r="F130" i="10"/>
  <c r="E130" i="10"/>
  <c r="D130" i="10"/>
  <c r="F129" i="10"/>
  <c r="E129" i="10"/>
  <c r="D129" i="10"/>
  <c r="F128" i="10"/>
  <c r="E128" i="10"/>
  <c r="D128" i="10"/>
  <c r="F127" i="10"/>
  <c r="E127" i="10"/>
  <c r="D127" i="10"/>
  <c r="F126" i="10"/>
  <c r="E126" i="10"/>
  <c r="D126" i="10"/>
  <c r="F125" i="10"/>
  <c r="E125" i="10"/>
  <c r="D125" i="10"/>
  <c r="F124" i="10"/>
  <c r="E124" i="10"/>
  <c r="D124" i="10"/>
  <c r="F123" i="10"/>
  <c r="E123" i="10"/>
  <c r="D123" i="10"/>
  <c r="F122" i="10"/>
  <c r="E122" i="10"/>
  <c r="D122" i="10"/>
  <c r="F121" i="10"/>
  <c r="E121" i="10"/>
  <c r="D121" i="10"/>
  <c r="F120" i="10"/>
  <c r="E120" i="10"/>
  <c r="D120" i="10"/>
  <c r="F119" i="10"/>
  <c r="E119" i="10"/>
  <c r="D119" i="10"/>
  <c r="F118" i="10"/>
  <c r="E118" i="10"/>
  <c r="D118" i="10"/>
  <c r="F117" i="10"/>
  <c r="E117" i="10"/>
  <c r="D117" i="10"/>
  <c r="F116" i="10"/>
  <c r="E116" i="10"/>
  <c r="D116" i="10"/>
  <c r="F115" i="10"/>
  <c r="E115" i="10"/>
  <c r="D115" i="10"/>
  <c r="F114" i="10"/>
  <c r="E114" i="10"/>
  <c r="D114" i="10"/>
  <c r="F113" i="10"/>
  <c r="E113" i="10"/>
  <c r="D113" i="10"/>
  <c r="F112" i="10"/>
  <c r="E112" i="10"/>
  <c r="D112" i="10"/>
  <c r="F111" i="10"/>
  <c r="E111" i="10"/>
  <c r="D111" i="10"/>
  <c r="F110" i="10"/>
  <c r="E110" i="10"/>
  <c r="D110" i="10"/>
  <c r="F109" i="10"/>
  <c r="E109" i="10"/>
  <c r="D109" i="10"/>
  <c r="F108" i="10"/>
  <c r="E108" i="10"/>
  <c r="D108" i="10"/>
  <c r="F107" i="10"/>
  <c r="E107" i="10"/>
  <c r="D107" i="10"/>
  <c r="F106" i="10"/>
  <c r="E106" i="10"/>
  <c r="D106" i="10"/>
  <c r="F105" i="10"/>
  <c r="E105" i="10"/>
  <c r="D105" i="10"/>
  <c r="F104" i="10"/>
  <c r="E104" i="10"/>
  <c r="D104" i="10"/>
  <c r="F103" i="10"/>
  <c r="E103" i="10"/>
  <c r="D103" i="10"/>
  <c r="F102" i="10"/>
  <c r="E102" i="10"/>
  <c r="D102" i="10"/>
  <c r="F101" i="10"/>
  <c r="E101" i="10"/>
  <c r="D101" i="10"/>
  <c r="F100" i="10"/>
  <c r="E100" i="10"/>
  <c r="D100" i="10"/>
  <c r="F99" i="10"/>
  <c r="E99" i="10"/>
  <c r="D99" i="10"/>
  <c r="F98" i="10"/>
  <c r="E98" i="10"/>
  <c r="D98" i="10"/>
  <c r="F97" i="10"/>
  <c r="E97" i="10"/>
  <c r="D97" i="10"/>
  <c r="F96" i="10"/>
  <c r="E96" i="10"/>
  <c r="D96" i="10"/>
  <c r="F95" i="10"/>
  <c r="E95" i="10"/>
  <c r="D95" i="10"/>
  <c r="F94" i="10"/>
  <c r="E94" i="10"/>
  <c r="D94" i="10"/>
  <c r="F93" i="10"/>
  <c r="E93" i="10"/>
  <c r="D93" i="10"/>
  <c r="F92" i="10"/>
  <c r="E92" i="10"/>
  <c r="D92" i="10"/>
  <c r="F91" i="10"/>
  <c r="E91" i="10"/>
  <c r="D91" i="10"/>
  <c r="F90" i="10"/>
  <c r="E90" i="10"/>
  <c r="D90" i="10"/>
  <c r="F89" i="10"/>
  <c r="E89" i="10"/>
  <c r="D89" i="10"/>
  <c r="F88" i="10"/>
  <c r="E88" i="10"/>
  <c r="D88" i="10"/>
  <c r="F87" i="10"/>
  <c r="E87" i="10"/>
  <c r="D87" i="10"/>
  <c r="F86" i="10"/>
  <c r="E86" i="10"/>
  <c r="D86" i="10"/>
  <c r="F85" i="10"/>
  <c r="E85" i="10"/>
  <c r="D85" i="10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79" i="10"/>
  <c r="E79" i="10"/>
  <c r="D79" i="10"/>
  <c r="F78" i="10"/>
  <c r="E78" i="10"/>
  <c r="D78" i="10"/>
  <c r="F77" i="10"/>
  <c r="E77" i="10"/>
  <c r="D77" i="10"/>
  <c r="F76" i="10"/>
  <c r="E76" i="10"/>
  <c r="D76" i="10"/>
  <c r="F75" i="10"/>
  <c r="E75" i="10"/>
  <c r="D75" i="10"/>
  <c r="F74" i="10"/>
  <c r="E74" i="10"/>
  <c r="D74" i="10"/>
  <c r="F73" i="10"/>
  <c r="E73" i="10"/>
  <c r="D73" i="10"/>
  <c r="F72" i="10"/>
  <c r="E72" i="10"/>
  <c r="D72" i="10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F65" i="10"/>
  <c r="E65" i="10"/>
  <c r="D65" i="10"/>
  <c r="F64" i="10"/>
  <c r="E64" i="10"/>
  <c r="D64" i="10"/>
  <c r="F63" i="10"/>
  <c r="E63" i="10"/>
  <c r="D63" i="10"/>
  <c r="F62" i="10"/>
  <c r="E62" i="10"/>
  <c r="D62" i="10"/>
  <c r="F61" i="10"/>
  <c r="E61" i="10"/>
  <c r="D61" i="10"/>
  <c r="F60" i="10"/>
  <c r="E60" i="10"/>
  <c r="D60" i="10"/>
  <c r="F59" i="10"/>
  <c r="E59" i="10"/>
  <c r="D59" i="10"/>
  <c r="F58" i="10"/>
  <c r="E58" i="10"/>
  <c r="D58" i="10"/>
  <c r="F57" i="10"/>
  <c r="E57" i="10"/>
  <c r="D57" i="10"/>
  <c r="F56" i="10"/>
  <c r="E56" i="10"/>
  <c r="D56" i="10"/>
  <c r="F55" i="10"/>
  <c r="E55" i="10"/>
  <c r="D55" i="10"/>
  <c r="F54" i="10"/>
  <c r="E54" i="10"/>
  <c r="D54" i="10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F2" i="10"/>
  <c r="E2" i="10"/>
  <c r="D2" i="10"/>
  <c r="F1" i="10"/>
  <c r="E1" i="10"/>
  <c r="D1" i="10"/>
  <c r="F312" i="8"/>
  <c r="E312" i="8"/>
  <c r="D312" i="8"/>
  <c r="F311" i="8"/>
  <c r="E311" i="8"/>
  <c r="D311" i="8"/>
  <c r="F310" i="8"/>
  <c r="E310" i="8"/>
  <c r="D310" i="8"/>
  <c r="F309" i="8"/>
  <c r="E309" i="8"/>
  <c r="D309" i="8"/>
  <c r="F308" i="8"/>
  <c r="E308" i="8"/>
  <c r="D308" i="8"/>
  <c r="F307" i="8"/>
  <c r="E307" i="8"/>
  <c r="D307" i="8"/>
  <c r="F306" i="8"/>
  <c r="E306" i="8"/>
  <c r="D306" i="8"/>
  <c r="F305" i="8"/>
  <c r="E305" i="8"/>
  <c r="D305" i="8"/>
  <c r="F304" i="8"/>
  <c r="E304" i="8"/>
  <c r="D304" i="8"/>
  <c r="F303" i="8"/>
  <c r="E303" i="8"/>
  <c r="D303" i="8"/>
  <c r="F302" i="8"/>
  <c r="E302" i="8"/>
  <c r="D302" i="8"/>
  <c r="F301" i="8"/>
  <c r="E301" i="8"/>
  <c r="D301" i="8"/>
  <c r="F300" i="8"/>
  <c r="E300" i="8"/>
  <c r="D300" i="8"/>
  <c r="F299" i="8"/>
  <c r="E299" i="8"/>
  <c r="D299" i="8"/>
  <c r="F298" i="8"/>
  <c r="E298" i="8"/>
  <c r="D298" i="8"/>
  <c r="F297" i="8"/>
  <c r="E297" i="8"/>
  <c r="D297" i="8"/>
  <c r="F296" i="8"/>
  <c r="E296" i="8"/>
  <c r="D296" i="8"/>
  <c r="F295" i="8"/>
  <c r="E295" i="8"/>
  <c r="D295" i="8"/>
  <c r="F294" i="8"/>
  <c r="E294" i="8"/>
  <c r="D294" i="8"/>
  <c r="F293" i="8"/>
  <c r="E293" i="8"/>
  <c r="D293" i="8"/>
  <c r="F292" i="8"/>
  <c r="E292" i="8"/>
  <c r="D292" i="8"/>
  <c r="F291" i="8"/>
  <c r="E291" i="8"/>
  <c r="D291" i="8"/>
  <c r="F290" i="8"/>
  <c r="E290" i="8"/>
  <c r="D290" i="8"/>
  <c r="F289" i="8"/>
  <c r="E289" i="8"/>
  <c r="D289" i="8"/>
  <c r="F288" i="8"/>
  <c r="E288" i="8"/>
  <c r="D288" i="8"/>
  <c r="F287" i="8"/>
  <c r="E287" i="8"/>
  <c r="D287" i="8"/>
  <c r="F286" i="8"/>
  <c r="E286" i="8"/>
  <c r="D286" i="8"/>
  <c r="F285" i="8"/>
  <c r="E285" i="8"/>
  <c r="D285" i="8"/>
  <c r="F284" i="8"/>
  <c r="E284" i="8"/>
  <c r="D284" i="8"/>
  <c r="F283" i="8"/>
  <c r="E283" i="8"/>
  <c r="D283" i="8"/>
  <c r="F282" i="8"/>
  <c r="E282" i="8"/>
  <c r="D282" i="8"/>
  <c r="F281" i="8"/>
  <c r="E281" i="8"/>
  <c r="D281" i="8"/>
  <c r="F280" i="8"/>
  <c r="E280" i="8"/>
  <c r="D280" i="8"/>
  <c r="F279" i="8"/>
  <c r="E279" i="8"/>
  <c r="D279" i="8"/>
  <c r="F278" i="8"/>
  <c r="E278" i="8"/>
  <c r="D278" i="8"/>
  <c r="F277" i="8"/>
  <c r="E277" i="8"/>
  <c r="D277" i="8"/>
  <c r="F276" i="8"/>
  <c r="E276" i="8"/>
  <c r="D276" i="8"/>
  <c r="F275" i="8"/>
  <c r="E275" i="8"/>
  <c r="D275" i="8"/>
  <c r="F274" i="8"/>
  <c r="E274" i="8"/>
  <c r="D274" i="8"/>
  <c r="F273" i="8"/>
  <c r="E273" i="8"/>
  <c r="D273" i="8"/>
  <c r="F272" i="8"/>
  <c r="E272" i="8"/>
  <c r="D272" i="8"/>
  <c r="F271" i="8"/>
  <c r="E271" i="8"/>
  <c r="D271" i="8"/>
  <c r="F270" i="8"/>
  <c r="E270" i="8"/>
  <c r="D270" i="8"/>
  <c r="F269" i="8"/>
  <c r="E269" i="8"/>
  <c r="D269" i="8"/>
  <c r="F268" i="8"/>
  <c r="E268" i="8"/>
  <c r="D268" i="8"/>
  <c r="F267" i="8"/>
  <c r="E267" i="8"/>
  <c r="D267" i="8"/>
  <c r="F266" i="8"/>
  <c r="E266" i="8"/>
  <c r="D266" i="8"/>
  <c r="F265" i="8"/>
  <c r="E265" i="8"/>
  <c r="D265" i="8"/>
  <c r="F264" i="8"/>
  <c r="E264" i="8"/>
  <c r="D264" i="8"/>
  <c r="F263" i="8"/>
  <c r="E263" i="8"/>
  <c r="D263" i="8"/>
  <c r="F262" i="8"/>
  <c r="E262" i="8"/>
  <c r="D262" i="8"/>
  <c r="F261" i="8"/>
  <c r="E261" i="8"/>
  <c r="D261" i="8"/>
  <c r="F260" i="8"/>
  <c r="E260" i="8"/>
  <c r="D260" i="8"/>
  <c r="F259" i="8"/>
  <c r="E259" i="8"/>
  <c r="D259" i="8"/>
  <c r="F258" i="8"/>
  <c r="E258" i="8"/>
  <c r="D258" i="8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F252" i="8"/>
  <c r="E252" i="8"/>
  <c r="D252" i="8"/>
  <c r="F251" i="8"/>
  <c r="E251" i="8"/>
  <c r="D251" i="8"/>
  <c r="F250" i="8"/>
  <c r="E250" i="8"/>
  <c r="D250" i="8"/>
  <c r="F249" i="8"/>
  <c r="E249" i="8"/>
  <c r="D249" i="8"/>
  <c r="F248" i="8"/>
  <c r="E248" i="8"/>
  <c r="D248" i="8"/>
  <c r="F247" i="8"/>
  <c r="E247" i="8"/>
  <c r="D247" i="8"/>
  <c r="F246" i="8"/>
  <c r="E246" i="8"/>
  <c r="D246" i="8"/>
  <c r="F245" i="8"/>
  <c r="E245" i="8"/>
  <c r="D245" i="8"/>
  <c r="F244" i="8"/>
  <c r="E244" i="8"/>
  <c r="D244" i="8"/>
  <c r="F243" i="8"/>
  <c r="E243" i="8"/>
  <c r="D243" i="8"/>
  <c r="F242" i="8"/>
  <c r="E242" i="8"/>
  <c r="D242" i="8"/>
  <c r="F241" i="8"/>
  <c r="E241" i="8"/>
  <c r="D241" i="8"/>
  <c r="F240" i="8"/>
  <c r="E240" i="8"/>
  <c r="D240" i="8"/>
  <c r="F239" i="8"/>
  <c r="E239" i="8"/>
  <c r="D239" i="8"/>
  <c r="F238" i="8"/>
  <c r="E238" i="8"/>
  <c r="D238" i="8"/>
  <c r="F237" i="8"/>
  <c r="E237" i="8"/>
  <c r="D237" i="8"/>
  <c r="F236" i="8"/>
  <c r="E236" i="8"/>
  <c r="D236" i="8"/>
  <c r="F235" i="8"/>
  <c r="E235" i="8"/>
  <c r="D235" i="8"/>
  <c r="F234" i="8"/>
  <c r="E234" i="8"/>
  <c r="D234" i="8"/>
  <c r="F233" i="8"/>
  <c r="E233" i="8"/>
  <c r="D233" i="8"/>
  <c r="F232" i="8"/>
  <c r="E232" i="8"/>
  <c r="D232" i="8"/>
  <c r="F231" i="8"/>
  <c r="E231" i="8"/>
  <c r="D231" i="8"/>
  <c r="F230" i="8"/>
  <c r="E230" i="8"/>
  <c r="D230" i="8"/>
  <c r="F229" i="8"/>
  <c r="E229" i="8"/>
  <c r="D229" i="8"/>
  <c r="F228" i="8"/>
  <c r="E228" i="8"/>
  <c r="D228" i="8"/>
  <c r="F227" i="8"/>
  <c r="E227" i="8"/>
  <c r="D227" i="8"/>
  <c r="F226" i="8"/>
  <c r="E226" i="8"/>
  <c r="D226" i="8"/>
  <c r="F225" i="8"/>
  <c r="E225" i="8"/>
  <c r="D225" i="8"/>
  <c r="F224" i="8"/>
  <c r="E224" i="8"/>
  <c r="D224" i="8"/>
  <c r="F223" i="8"/>
  <c r="E223" i="8"/>
  <c r="D223" i="8"/>
  <c r="F222" i="8"/>
  <c r="E222" i="8"/>
  <c r="D222" i="8"/>
  <c r="F221" i="8"/>
  <c r="E221" i="8"/>
  <c r="D221" i="8"/>
  <c r="F220" i="8"/>
  <c r="E220" i="8"/>
  <c r="D220" i="8"/>
  <c r="F219" i="8"/>
  <c r="E219" i="8"/>
  <c r="D219" i="8"/>
  <c r="F218" i="8"/>
  <c r="E218" i="8"/>
  <c r="D218" i="8"/>
  <c r="F217" i="8"/>
  <c r="E217" i="8"/>
  <c r="D217" i="8"/>
  <c r="F216" i="8"/>
  <c r="E216" i="8"/>
  <c r="D216" i="8"/>
  <c r="F215" i="8"/>
  <c r="E215" i="8"/>
  <c r="D215" i="8"/>
  <c r="F214" i="8"/>
  <c r="E214" i="8"/>
  <c r="D214" i="8"/>
  <c r="F213" i="8"/>
  <c r="E213" i="8"/>
  <c r="D213" i="8"/>
  <c r="F212" i="8"/>
  <c r="E212" i="8"/>
  <c r="D212" i="8"/>
  <c r="F211" i="8"/>
  <c r="E211" i="8"/>
  <c r="D211" i="8"/>
  <c r="F210" i="8"/>
  <c r="E210" i="8"/>
  <c r="D210" i="8"/>
  <c r="F209" i="8"/>
  <c r="E209" i="8"/>
  <c r="D209" i="8"/>
  <c r="F208" i="8"/>
  <c r="E208" i="8"/>
  <c r="D208" i="8"/>
  <c r="F207" i="8"/>
  <c r="E207" i="8"/>
  <c r="D207" i="8"/>
  <c r="F206" i="8"/>
  <c r="E206" i="8"/>
  <c r="D206" i="8"/>
  <c r="F205" i="8"/>
  <c r="E205" i="8"/>
  <c r="D205" i="8"/>
  <c r="F204" i="8"/>
  <c r="E204" i="8"/>
  <c r="D204" i="8"/>
  <c r="F203" i="8"/>
  <c r="E203" i="8"/>
  <c r="D203" i="8"/>
  <c r="F202" i="8"/>
  <c r="E202" i="8"/>
  <c r="D202" i="8"/>
  <c r="F201" i="8"/>
  <c r="E201" i="8"/>
  <c r="D201" i="8"/>
  <c r="F200" i="8"/>
  <c r="E200" i="8"/>
  <c r="D200" i="8"/>
  <c r="F199" i="8"/>
  <c r="E199" i="8"/>
  <c r="D199" i="8"/>
  <c r="F198" i="8"/>
  <c r="E198" i="8"/>
  <c r="D198" i="8"/>
  <c r="F197" i="8"/>
  <c r="E197" i="8"/>
  <c r="D197" i="8"/>
  <c r="F196" i="8"/>
  <c r="E196" i="8"/>
  <c r="D196" i="8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F188" i="8"/>
  <c r="E188" i="8"/>
  <c r="D188" i="8"/>
  <c r="F187" i="8"/>
  <c r="E187" i="8"/>
  <c r="D187" i="8"/>
  <c r="F186" i="8"/>
  <c r="E186" i="8"/>
  <c r="D186" i="8"/>
  <c r="F185" i="8"/>
  <c r="E185" i="8"/>
  <c r="D185" i="8"/>
  <c r="F184" i="8"/>
  <c r="E184" i="8"/>
  <c r="D184" i="8"/>
  <c r="F183" i="8"/>
  <c r="E183" i="8"/>
  <c r="D183" i="8"/>
  <c r="F182" i="8"/>
  <c r="E182" i="8"/>
  <c r="D182" i="8"/>
  <c r="F181" i="8"/>
  <c r="E181" i="8"/>
  <c r="D181" i="8"/>
  <c r="F180" i="8"/>
  <c r="E180" i="8"/>
  <c r="D180" i="8"/>
  <c r="F179" i="8"/>
  <c r="E179" i="8"/>
  <c r="D179" i="8"/>
  <c r="F178" i="8"/>
  <c r="E178" i="8"/>
  <c r="D178" i="8"/>
  <c r="F177" i="8"/>
  <c r="E177" i="8"/>
  <c r="D177" i="8"/>
  <c r="F176" i="8"/>
  <c r="E176" i="8"/>
  <c r="D176" i="8"/>
  <c r="F175" i="8"/>
  <c r="E175" i="8"/>
  <c r="D175" i="8"/>
  <c r="F174" i="8"/>
  <c r="E174" i="8"/>
  <c r="D174" i="8"/>
  <c r="F173" i="8"/>
  <c r="E173" i="8"/>
  <c r="D173" i="8"/>
  <c r="F172" i="8"/>
  <c r="E172" i="8"/>
  <c r="D172" i="8"/>
  <c r="F171" i="8"/>
  <c r="E171" i="8"/>
  <c r="D171" i="8"/>
  <c r="F170" i="8"/>
  <c r="E170" i="8"/>
  <c r="D170" i="8"/>
  <c r="F169" i="8"/>
  <c r="E169" i="8"/>
  <c r="D169" i="8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F1" i="8"/>
  <c r="E1" i="8"/>
  <c r="D1" i="8"/>
  <c r="F312" i="9"/>
  <c r="E312" i="9"/>
  <c r="D312" i="9"/>
  <c r="F311" i="9"/>
  <c r="E311" i="9"/>
  <c r="D311" i="9"/>
  <c r="F310" i="9"/>
  <c r="E310" i="9"/>
  <c r="D310" i="9"/>
  <c r="F309" i="9"/>
  <c r="E309" i="9"/>
  <c r="D309" i="9"/>
  <c r="F308" i="9"/>
  <c r="E308" i="9"/>
  <c r="D308" i="9"/>
  <c r="F307" i="9"/>
  <c r="E307" i="9"/>
  <c r="D307" i="9"/>
  <c r="F306" i="9"/>
  <c r="E306" i="9"/>
  <c r="D306" i="9"/>
  <c r="F305" i="9"/>
  <c r="E305" i="9"/>
  <c r="D305" i="9"/>
  <c r="F304" i="9"/>
  <c r="E304" i="9"/>
  <c r="D304" i="9"/>
  <c r="F303" i="9"/>
  <c r="E303" i="9"/>
  <c r="D303" i="9"/>
  <c r="F302" i="9"/>
  <c r="E302" i="9"/>
  <c r="D302" i="9"/>
  <c r="F301" i="9"/>
  <c r="E301" i="9"/>
  <c r="D301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5" i="9"/>
  <c r="E295" i="9"/>
  <c r="D295" i="9"/>
  <c r="F294" i="9"/>
  <c r="E294" i="9"/>
  <c r="D294" i="9"/>
  <c r="F293" i="9"/>
  <c r="E293" i="9"/>
  <c r="D293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F287" i="9"/>
  <c r="E287" i="9"/>
  <c r="D287" i="9"/>
  <c r="F286" i="9"/>
  <c r="E286" i="9"/>
  <c r="D286" i="9"/>
  <c r="F285" i="9"/>
  <c r="E285" i="9"/>
  <c r="D285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9" i="9"/>
  <c r="E279" i="9"/>
  <c r="D279" i="9"/>
  <c r="F278" i="9"/>
  <c r="E278" i="9"/>
  <c r="D278" i="9"/>
  <c r="F277" i="9"/>
  <c r="E277" i="9"/>
  <c r="D277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F271" i="9"/>
  <c r="E271" i="9"/>
  <c r="D271" i="9"/>
  <c r="F270" i="9"/>
  <c r="E270" i="9"/>
  <c r="D270" i="9"/>
  <c r="F269" i="9"/>
  <c r="E269" i="9"/>
  <c r="D269" i="9"/>
  <c r="F268" i="9"/>
  <c r="E268" i="9"/>
  <c r="D268" i="9"/>
  <c r="F267" i="9"/>
  <c r="E267" i="9"/>
  <c r="D267" i="9"/>
  <c r="F266" i="9"/>
  <c r="E266" i="9"/>
  <c r="D266" i="9"/>
  <c r="F265" i="9"/>
  <c r="E265" i="9"/>
  <c r="D265" i="9"/>
  <c r="F264" i="9"/>
  <c r="E264" i="9"/>
  <c r="D264" i="9"/>
  <c r="F263" i="9"/>
  <c r="E263" i="9"/>
  <c r="D263" i="9"/>
  <c r="F262" i="9"/>
  <c r="E262" i="9"/>
  <c r="D262" i="9"/>
  <c r="F261" i="9"/>
  <c r="E261" i="9"/>
  <c r="D261" i="9"/>
  <c r="F260" i="9"/>
  <c r="E260" i="9"/>
  <c r="D260" i="9"/>
  <c r="F259" i="9"/>
  <c r="E259" i="9"/>
  <c r="D259" i="9"/>
  <c r="F258" i="9"/>
  <c r="E258" i="9"/>
  <c r="D258" i="9"/>
  <c r="F257" i="9"/>
  <c r="E257" i="9"/>
  <c r="D257" i="9"/>
  <c r="F256" i="9"/>
  <c r="E256" i="9"/>
  <c r="D256" i="9"/>
  <c r="F255" i="9"/>
  <c r="E255" i="9"/>
  <c r="D255" i="9"/>
  <c r="F254" i="9"/>
  <c r="E254" i="9"/>
  <c r="D254" i="9"/>
  <c r="F253" i="9"/>
  <c r="E253" i="9"/>
  <c r="D253" i="9"/>
  <c r="F252" i="9"/>
  <c r="E252" i="9"/>
  <c r="D252" i="9"/>
  <c r="F251" i="9"/>
  <c r="E251" i="9"/>
  <c r="D251" i="9"/>
  <c r="F250" i="9"/>
  <c r="E250" i="9"/>
  <c r="D250" i="9"/>
  <c r="F249" i="9"/>
  <c r="E249" i="9"/>
  <c r="D249" i="9"/>
  <c r="F248" i="9"/>
  <c r="E248" i="9"/>
  <c r="D248" i="9"/>
  <c r="F247" i="9"/>
  <c r="E247" i="9"/>
  <c r="D247" i="9"/>
  <c r="F246" i="9"/>
  <c r="E246" i="9"/>
  <c r="D246" i="9"/>
  <c r="F245" i="9"/>
  <c r="E245" i="9"/>
  <c r="D245" i="9"/>
  <c r="F244" i="9"/>
  <c r="E244" i="9"/>
  <c r="D244" i="9"/>
  <c r="F243" i="9"/>
  <c r="E243" i="9"/>
  <c r="D243" i="9"/>
  <c r="F242" i="9"/>
  <c r="E242" i="9"/>
  <c r="D242" i="9"/>
  <c r="F241" i="9"/>
  <c r="E241" i="9"/>
  <c r="D241" i="9"/>
  <c r="F240" i="9"/>
  <c r="E240" i="9"/>
  <c r="D240" i="9"/>
  <c r="F239" i="9"/>
  <c r="E239" i="9"/>
  <c r="D239" i="9"/>
  <c r="F238" i="9"/>
  <c r="E238" i="9"/>
  <c r="D238" i="9"/>
  <c r="F237" i="9"/>
  <c r="E237" i="9"/>
  <c r="D237" i="9"/>
  <c r="F236" i="9"/>
  <c r="E236" i="9"/>
  <c r="D236" i="9"/>
  <c r="F235" i="9"/>
  <c r="E235" i="9"/>
  <c r="D235" i="9"/>
  <c r="F234" i="9"/>
  <c r="E234" i="9"/>
  <c r="D234" i="9"/>
  <c r="F233" i="9"/>
  <c r="E233" i="9"/>
  <c r="D233" i="9"/>
  <c r="F232" i="9"/>
  <c r="E232" i="9"/>
  <c r="D232" i="9"/>
  <c r="F231" i="9"/>
  <c r="E231" i="9"/>
  <c r="D231" i="9"/>
  <c r="F230" i="9"/>
  <c r="E230" i="9"/>
  <c r="D230" i="9"/>
  <c r="F229" i="9"/>
  <c r="E229" i="9"/>
  <c r="D229" i="9"/>
  <c r="F228" i="9"/>
  <c r="E228" i="9"/>
  <c r="D228" i="9"/>
  <c r="F227" i="9"/>
  <c r="E227" i="9"/>
  <c r="D227" i="9"/>
  <c r="F226" i="9"/>
  <c r="E226" i="9"/>
  <c r="D226" i="9"/>
  <c r="F225" i="9"/>
  <c r="E225" i="9"/>
  <c r="D225" i="9"/>
  <c r="F224" i="9"/>
  <c r="E224" i="9"/>
  <c r="D224" i="9"/>
  <c r="F223" i="9"/>
  <c r="E223" i="9"/>
  <c r="D223" i="9"/>
  <c r="F222" i="9"/>
  <c r="E222" i="9"/>
  <c r="D222" i="9"/>
  <c r="F221" i="9"/>
  <c r="E221" i="9"/>
  <c r="D221" i="9"/>
  <c r="F220" i="9"/>
  <c r="E220" i="9"/>
  <c r="D220" i="9"/>
  <c r="F219" i="9"/>
  <c r="E219" i="9"/>
  <c r="D219" i="9"/>
  <c r="F218" i="9"/>
  <c r="E218" i="9"/>
  <c r="D218" i="9"/>
  <c r="F217" i="9"/>
  <c r="E217" i="9"/>
  <c r="D217" i="9"/>
  <c r="F216" i="9"/>
  <c r="E216" i="9"/>
  <c r="D216" i="9"/>
  <c r="F215" i="9"/>
  <c r="E215" i="9"/>
  <c r="D215" i="9"/>
  <c r="F214" i="9"/>
  <c r="E214" i="9"/>
  <c r="D214" i="9"/>
  <c r="F213" i="9"/>
  <c r="E213" i="9"/>
  <c r="D213" i="9"/>
  <c r="F212" i="9"/>
  <c r="E212" i="9"/>
  <c r="D212" i="9"/>
  <c r="F211" i="9"/>
  <c r="E211" i="9"/>
  <c r="D211" i="9"/>
  <c r="F210" i="9"/>
  <c r="E210" i="9"/>
  <c r="D210" i="9"/>
  <c r="F209" i="9"/>
  <c r="E209" i="9"/>
  <c r="D209" i="9"/>
  <c r="F208" i="9"/>
  <c r="E208" i="9"/>
  <c r="D208" i="9"/>
  <c r="F207" i="9"/>
  <c r="E207" i="9"/>
  <c r="D207" i="9"/>
  <c r="F206" i="9"/>
  <c r="E206" i="9"/>
  <c r="D206" i="9"/>
  <c r="F205" i="9"/>
  <c r="E205" i="9"/>
  <c r="D205" i="9"/>
  <c r="F204" i="9"/>
  <c r="E204" i="9"/>
  <c r="D204" i="9"/>
  <c r="F203" i="9"/>
  <c r="E203" i="9"/>
  <c r="D203" i="9"/>
  <c r="F202" i="9"/>
  <c r="E202" i="9"/>
  <c r="D202" i="9"/>
  <c r="F201" i="9"/>
  <c r="E201" i="9"/>
  <c r="D201" i="9"/>
  <c r="F200" i="9"/>
  <c r="E200" i="9"/>
  <c r="D200" i="9"/>
  <c r="F199" i="9"/>
  <c r="E199" i="9"/>
  <c r="D199" i="9"/>
  <c r="F198" i="9"/>
  <c r="E198" i="9"/>
  <c r="D198" i="9"/>
  <c r="F197" i="9"/>
  <c r="E197" i="9"/>
  <c r="D197" i="9"/>
  <c r="F196" i="9"/>
  <c r="E196" i="9"/>
  <c r="D196" i="9"/>
  <c r="F195" i="9"/>
  <c r="E195" i="9"/>
  <c r="D195" i="9"/>
  <c r="F194" i="9"/>
  <c r="E194" i="9"/>
  <c r="D194" i="9"/>
  <c r="F193" i="9"/>
  <c r="E193" i="9"/>
  <c r="D193" i="9"/>
  <c r="F192" i="9"/>
  <c r="E192" i="9"/>
  <c r="D192" i="9"/>
  <c r="F191" i="9"/>
  <c r="E191" i="9"/>
  <c r="D191" i="9"/>
  <c r="F190" i="9"/>
  <c r="E190" i="9"/>
  <c r="D190" i="9"/>
  <c r="F189" i="9"/>
  <c r="E189" i="9"/>
  <c r="D189" i="9"/>
  <c r="F188" i="9"/>
  <c r="E188" i="9"/>
  <c r="D188" i="9"/>
  <c r="F187" i="9"/>
  <c r="E187" i="9"/>
  <c r="D187" i="9"/>
  <c r="F186" i="9"/>
  <c r="E186" i="9"/>
  <c r="D186" i="9"/>
  <c r="F185" i="9"/>
  <c r="E185" i="9"/>
  <c r="D185" i="9"/>
  <c r="F184" i="9"/>
  <c r="E184" i="9"/>
  <c r="D184" i="9"/>
  <c r="F183" i="9"/>
  <c r="E183" i="9"/>
  <c r="D183" i="9"/>
  <c r="F182" i="9"/>
  <c r="E182" i="9"/>
  <c r="D182" i="9"/>
  <c r="F181" i="9"/>
  <c r="E181" i="9"/>
  <c r="D181" i="9"/>
  <c r="F180" i="9"/>
  <c r="E180" i="9"/>
  <c r="D180" i="9"/>
  <c r="F167" i="9"/>
  <c r="E167" i="9"/>
  <c r="D167" i="9"/>
  <c r="F166" i="9"/>
  <c r="E166" i="9"/>
  <c r="D166" i="9"/>
  <c r="F165" i="9"/>
  <c r="E165" i="9"/>
  <c r="D165" i="9"/>
  <c r="F164" i="9"/>
  <c r="E164" i="9"/>
  <c r="D164" i="9"/>
  <c r="F163" i="9"/>
  <c r="E163" i="9"/>
  <c r="D163" i="9"/>
  <c r="F162" i="9"/>
  <c r="E162" i="9"/>
  <c r="D162" i="9"/>
  <c r="F161" i="9"/>
  <c r="E161" i="9"/>
  <c r="D161" i="9"/>
  <c r="F160" i="9"/>
  <c r="E160" i="9"/>
  <c r="D160" i="9"/>
  <c r="F159" i="9"/>
  <c r="E159" i="9"/>
  <c r="D159" i="9"/>
  <c r="F158" i="9"/>
  <c r="E158" i="9"/>
  <c r="D158" i="9"/>
  <c r="F157" i="9"/>
  <c r="E157" i="9"/>
  <c r="D157" i="9"/>
  <c r="F156" i="9"/>
  <c r="E156" i="9"/>
  <c r="D156" i="9"/>
  <c r="F155" i="9"/>
  <c r="E155" i="9"/>
  <c r="D155" i="9"/>
  <c r="F154" i="9"/>
  <c r="E154" i="9"/>
  <c r="D154" i="9"/>
  <c r="F153" i="9"/>
  <c r="E153" i="9"/>
  <c r="D153" i="9"/>
  <c r="F152" i="9"/>
  <c r="E152" i="9"/>
  <c r="D152" i="9"/>
  <c r="F151" i="9"/>
  <c r="E151" i="9"/>
  <c r="D151" i="9"/>
  <c r="F150" i="9"/>
  <c r="E150" i="9"/>
  <c r="D150" i="9"/>
  <c r="F149" i="9"/>
  <c r="E149" i="9"/>
  <c r="D149" i="9"/>
  <c r="F148" i="9"/>
  <c r="E148" i="9"/>
  <c r="D148" i="9"/>
  <c r="F147" i="9"/>
  <c r="E147" i="9"/>
  <c r="D147" i="9"/>
  <c r="F146" i="9"/>
  <c r="E146" i="9"/>
  <c r="D146" i="9"/>
  <c r="F145" i="9"/>
  <c r="E145" i="9"/>
  <c r="D145" i="9"/>
  <c r="F144" i="9"/>
  <c r="E144" i="9"/>
  <c r="D144" i="9"/>
  <c r="F143" i="9"/>
  <c r="E143" i="9"/>
  <c r="D143" i="9"/>
  <c r="F142" i="9"/>
  <c r="E142" i="9"/>
  <c r="D142" i="9"/>
  <c r="F141" i="9"/>
  <c r="E141" i="9"/>
  <c r="D141" i="9"/>
  <c r="F140" i="9"/>
  <c r="E140" i="9"/>
  <c r="D140" i="9"/>
  <c r="F139" i="9"/>
  <c r="E139" i="9"/>
  <c r="D139" i="9"/>
  <c r="F138" i="9"/>
  <c r="E138" i="9"/>
  <c r="D138" i="9"/>
  <c r="F137" i="9"/>
  <c r="E137" i="9"/>
  <c r="D137" i="9"/>
  <c r="F136" i="9"/>
  <c r="E136" i="9"/>
  <c r="D136" i="9"/>
  <c r="F135" i="9"/>
  <c r="E135" i="9"/>
  <c r="D135" i="9"/>
  <c r="F134" i="9"/>
  <c r="E134" i="9"/>
  <c r="D134" i="9"/>
  <c r="F133" i="9"/>
  <c r="E133" i="9"/>
  <c r="D133" i="9"/>
  <c r="F132" i="9"/>
  <c r="E132" i="9"/>
  <c r="D132" i="9"/>
  <c r="F131" i="9"/>
  <c r="E131" i="9"/>
  <c r="D131" i="9"/>
  <c r="F130" i="9"/>
  <c r="E130" i="9"/>
  <c r="D130" i="9"/>
  <c r="F129" i="9"/>
  <c r="E129" i="9"/>
  <c r="D129" i="9"/>
  <c r="F128" i="9"/>
  <c r="E128" i="9"/>
  <c r="D128" i="9"/>
  <c r="F127" i="9"/>
  <c r="E127" i="9"/>
  <c r="D127" i="9"/>
  <c r="F126" i="9"/>
  <c r="E126" i="9"/>
  <c r="D126" i="9"/>
  <c r="F125" i="9"/>
  <c r="E125" i="9"/>
  <c r="D125" i="9"/>
  <c r="F124" i="9"/>
  <c r="E124" i="9"/>
  <c r="D124" i="9"/>
  <c r="F123" i="9"/>
  <c r="E123" i="9"/>
  <c r="D123" i="9"/>
  <c r="F122" i="9"/>
  <c r="E122" i="9"/>
  <c r="D122" i="9"/>
  <c r="F121" i="9"/>
  <c r="E121" i="9"/>
  <c r="D121" i="9"/>
  <c r="F120" i="9"/>
  <c r="E120" i="9"/>
  <c r="D120" i="9"/>
  <c r="F119" i="9"/>
  <c r="E119" i="9"/>
  <c r="D119" i="9"/>
  <c r="F118" i="9"/>
  <c r="E118" i="9"/>
  <c r="D118" i="9"/>
  <c r="F117" i="9"/>
  <c r="E117" i="9"/>
  <c r="D117" i="9"/>
  <c r="F116" i="9"/>
  <c r="E116" i="9"/>
  <c r="D116" i="9"/>
  <c r="F115" i="9"/>
  <c r="E115" i="9"/>
  <c r="D115" i="9"/>
  <c r="F114" i="9"/>
  <c r="E114" i="9"/>
  <c r="D114" i="9"/>
  <c r="F113" i="9"/>
  <c r="E113" i="9"/>
  <c r="D113" i="9"/>
  <c r="F112" i="9"/>
  <c r="E112" i="9"/>
  <c r="D112" i="9"/>
  <c r="F111" i="9"/>
  <c r="E111" i="9"/>
  <c r="D111" i="9"/>
  <c r="F110" i="9"/>
  <c r="E110" i="9"/>
  <c r="D110" i="9"/>
  <c r="F109" i="9"/>
  <c r="E109" i="9"/>
  <c r="D109" i="9"/>
  <c r="F108" i="9"/>
  <c r="E108" i="9"/>
  <c r="D108" i="9"/>
  <c r="F107" i="9"/>
  <c r="E107" i="9"/>
  <c r="D107" i="9"/>
  <c r="F106" i="9"/>
  <c r="E106" i="9"/>
  <c r="D106" i="9"/>
  <c r="F105" i="9"/>
  <c r="E105" i="9"/>
  <c r="D105" i="9"/>
  <c r="F104" i="9"/>
  <c r="E104" i="9"/>
  <c r="D104" i="9"/>
  <c r="F103" i="9"/>
  <c r="E103" i="9"/>
  <c r="D103" i="9"/>
  <c r="F102" i="9"/>
  <c r="E102" i="9"/>
  <c r="D102" i="9"/>
  <c r="F101" i="9"/>
  <c r="E101" i="9"/>
  <c r="D101" i="9"/>
  <c r="F100" i="9"/>
  <c r="E100" i="9"/>
  <c r="D100" i="9"/>
  <c r="F99" i="9"/>
  <c r="E99" i="9"/>
  <c r="D99" i="9"/>
  <c r="F98" i="9"/>
  <c r="E98" i="9"/>
  <c r="D98" i="9"/>
  <c r="F97" i="9"/>
  <c r="E97" i="9"/>
  <c r="D97" i="9"/>
  <c r="F96" i="9"/>
  <c r="E96" i="9"/>
  <c r="D96" i="9"/>
  <c r="F95" i="9"/>
  <c r="E95" i="9"/>
  <c r="D95" i="9"/>
  <c r="F94" i="9"/>
  <c r="E94" i="9"/>
  <c r="D94" i="9"/>
  <c r="F93" i="9"/>
  <c r="E93" i="9"/>
  <c r="D93" i="9"/>
  <c r="F92" i="9"/>
  <c r="E92" i="9"/>
  <c r="D92" i="9"/>
  <c r="F91" i="9"/>
  <c r="E91" i="9"/>
  <c r="D91" i="9"/>
  <c r="F90" i="9"/>
  <c r="E90" i="9"/>
  <c r="D90" i="9"/>
  <c r="F89" i="9"/>
  <c r="E89" i="9"/>
  <c r="D89" i="9"/>
  <c r="F88" i="9"/>
  <c r="E88" i="9"/>
  <c r="D88" i="9"/>
  <c r="F87" i="9"/>
  <c r="E87" i="9"/>
  <c r="D87" i="9"/>
  <c r="F86" i="9"/>
  <c r="E86" i="9"/>
  <c r="D86" i="9"/>
  <c r="F85" i="9"/>
  <c r="E85" i="9"/>
  <c r="D85" i="9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79" i="9"/>
  <c r="E79" i="9"/>
  <c r="D79" i="9"/>
  <c r="F78" i="9"/>
  <c r="E78" i="9"/>
  <c r="D78" i="9"/>
  <c r="F77" i="9"/>
  <c r="E77" i="9"/>
  <c r="D77" i="9"/>
  <c r="F76" i="9"/>
  <c r="E76" i="9"/>
  <c r="D76" i="9"/>
  <c r="F75" i="9"/>
  <c r="E75" i="9"/>
  <c r="D75" i="9"/>
  <c r="F74" i="9"/>
  <c r="E74" i="9"/>
  <c r="D74" i="9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  <c r="F1" i="9"/>
  <c r="E1" i="9"/>
  <c r="D1" i="9"/>
  <c r="F255" i="7"/>
  <c r="E255" i="7"/>
  <c r="D255" i="7"/>
  <c r="F254" i="7"/>
  <c r="E254" i="7"/>
  <c r="D254" i="7"/>
  <c r="F253" i="7"/>
  <c r="E253" i="7"/>
  <c r="D253" i="7"/>
  <c r="F252" i="7"/>
  <c r="E252" i="7"/>
  <c r="D252" i="7"/>
  <c r="F251" i="7"/>
  <c r="E251" i="7"/>
  <c r="D251" i="7"/>
  <c r="F250" i="7"/>
  <c r="E250" i="7"/>
  <c r="D250" i="7"/>
  <c r="F249" i="7"/>
  <c r="E249" i="7"/>
  <c r="D249" i="7"/>
  <c r="F248" i="7"/>
  <c r="E248" i="7"/>
  <c r="D248" i="7"/>
  <c r="F247" i="7"/>
  <c r="E247" i="7"/>
  <c r="D247" i="7"/>
  <c r="F246" i="7"/>
  <c r="E246" i="7"/>
  <c r="D246" i="7"/>
  <c r="F245" i="7"/>
  <c r="E245" i="7"/>
  <c r="D245" i="7"/>
  <c r="F244" i="7"/>
  <c r="E244" i="7"/>
  <c r="D244" i="7"/>
  <c r="F243" i="7"/>
  <c r="E243" i="7"/>
  <c r="D243" i="7"/>
  <c r="F242" i="7"/>
  <c r="E242" i="7"/>
  <c r="D242" i="7"/>
  <c r="F241" i="7"/>
  <c r="E241" i="7"/>
  <c r="D241" i="7"/>
  <c r="F240" i="7"/>
  <c r="E240" i="7"/>
  <c r="D240" i="7"/>
  <c r="F239" i="7"/>
  <c r="E239" i="7"/>
  <c r="D239" i="7"/>
  <c r="F238" i="7"/>
  <c r="E238" i="7"/>
  <c r="D238" i="7"/>
  <c r="F237" i="7"/>
  <c r="E237" i="7"/>
  <c r="D237" i="7"/>
  <c r="F236" i="7"/>
  <c r="E236" i="7"/>
  <c r="D236" i="7"/>
  <c r="F235" i="7"/>
  <c r="E235" i="7"/>
  <c r="D235" i="7"/>
  <c r="F234" i="7"/>
  <c r="E234" i="7"/>
  <c r="D234" i="7"/>
  <c r="F233" i="7"/>
  <c r="E233" i="7"/>
  <c r="D233" i="7"/>
  <c r="F232" i="7"/>
  <c r="E232" i="7"/>
  <c r="D232" i="7"/>
  <c r="F231" i="7"/>
  <c r="E231" i="7"/>
  <c r="D231" i="7"/>
  <c r="F230" i="7"/>
  <c r="E230" i="7"/>
  <c r="D230" i="7"/>
  <c r="F229" i="7"/>
  <c r="E229" i="7"/>
  <c r="D229" i="7"/>
  <c r="F228" i="7"/>
  <c r="E228" i="7"/>
  <c r="D228" i="7"/>
  <c r="F227" i="7"/>
  <c r="E227" i="7"/>
  <c r="D227" i="7"/>
  <c r="F226" i="7"/>
  <c r="E226" i="7"/>
  <c r="D226" i="7"/>
  <c r="F225" i="7"/>
  <c r="E225" i="7"/>
  <c r="D225" i="7"/>
  <c r="F224" i="7"/>
  <c r="E224" i="7"/>
  <c r="D224" i="7"/>
  <c r="F223" i="7"/>
  <c r="E223" i="7"/>
  <c r="D223" i="7"/>
  <c r="F222" i="7"/>
  <c r="E222" i="7"/>
  <c r="D222" i="7"/>
  <c r="F221" i="7"/>
  <c r="E221" i="7"/>
  <c r="D221" i="7"/>
  <c r="F220" i="7"/>
  <c r="E220" i="7"/>
  <c r="D220" i="7"/>
  <c r="F219" i="7"/>
  <c r="E219" i="7"/>
  <c r="D219" i="7"/>
  <c r="F218" i="7"/>
  <c r="E218" i="7"/>
  <c r="D218" i="7"/>
  <c r="F217" i="7"/>
  <c r="E217" i="7"/>
  <c r="D217" i="7"/>
  <c r="F216" i="7"/>
  <c r="E216" i="7"/>
  <c r="D216" i="7"/>
  <c r="F215" i="7"/>
  <c r="E215" i="7"/>
  <c r="D215" i="7"/>
  <c r="F214" i="7"/>
  <c r="E214" i="7"/>
  <c r="D214" i="7"/>
  <c r="F213" i="7"/>
  <c r="E213" i="7"/>
  <c r="D213" i="7"/>
  <c r="F212" i="7"/>
  <c r="E212" i="7"/>
  <c r="D212" i="7"/>
  <c r="F211" i="7"/>
  <c r="E211" i="7"/>
  <c r="D211" i="7"/>
  <c r="F210" i="7"/>
  <c r="E210" i="7"/>
  <c r="D210" i="7"/>
  <c r="F209" i="7"/>
  <c r="E209" i="7"/>
  <c r="D209" i="7"/>
  <c r="F208" i="7"/>
  <c r="E208" i="7"/>
  <c r="D208" i="7"/>
  <c r="F207" i="7"/>
  <c r="E207" i="7"/>
  <c r="D207" i="7"/>
  <c r="F206" i="7"/>
  <c r="E206" i="7"/>
  <c r="D206" i="7"/>
  <c r="F205" i="7"/>
  <c r="E205" i="7"/>
  <c r="D205" i="7"/>
  <c r="F204" i="7"/>
  <c r="E204" i="7"/>
  <c r="D204" i="7"/>
  <c r="F203" i="7"/>
  <c r="E203" i="7"/>
  <c r="D203" i="7"/>
  <c r="F202" i="7"/>
  <c r="E202" i="7"/>
  <c r="D202" i="7"/>
  <c r="F201" i="7"/>
  <c r="E201" i="7"/>
  <c r="D201" i="7"/>
  <c r="F200" i="7"/>
  <c r="E200" i="7"/>
  <c r="D200" i="7"/>
  <c r="F199" i="7"/>
  <c r="E199" i="7"/>
  <c r="D199" i="7"/>
  <c r="F198" i="7"/>
  <c r="E198" i="7"/>
  <c r="D198" i="7"/>
  <c r="F197" i="7"/>
  <c r="E197" i="7"/>
  <c r="D197" i="7"/>
  <c r="F196" i="7"/>
  <c r="E196" i="7"/>
  <c r="D196" i="7"/>
  <c r="F195" i="7"/>
  <c r="E195" i="7"/>
  <c r="D195" i="7"/>
  <c r="F194" i="7"/>
  <c r="E194" i="7"/>
  <c r="D194" i="7"/>
  <c r="F193" i="7"/>
  <c r="E193" i="7"/>
  <c r="D193" i="7"/>
  <c r="F192" i="7"/>
  <c r="E192" i="7"/>
  <c r="D192" i="7"/>
  <c r="F191" i="7"/>
  <c r="E191" i="7"/>
  <c r="D191" i="7"/>
  <c r="F190" i="7"/>
  <c r="E190" i="7"/>
  <c r="D190" i="7"/>
  <c r="F189" i="7"/>
  <c r="E189" i="7"/>
  <c r="D189" i="7"/>
  <c r="F188" i="7"/>
  <c r="E188" i="7"/>
  <c r="D188" i="7"/>
  <c r="F187" i="7"/>
  <c r="E187" i="7"/>
  <c r="D187" i="7"/>
  <c r="F186" i="7"/>
  <c r="E186" i="7"/>
  <c r="D186" i="7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70" i="7"/>
  <c r="E170" i="7"/>
  <c r="D170" i="7"/>
  <c r="F169" i="7"/>
  <c r="E169" i="7"/>
  <c r="D169" i="7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F1" i="7"/>
  <c r="E1" i="7"/>
  <c r="D1" i="7"/>
  <c r="B1" i="1"/>
  <c r="D6" i="1" l="1"/>
  <c r="D7" i="1"/>
  <c r="D8" i="1"/>
  <c r="D9" i="1"/>
  <c r="D22" i="1"/>
  <c r="D23" i="1"/>
  <c r="D24" i="1"/>
  <c r="D25" i="1"/>
  <c r="D38" i="1"/>
  <c r="D39" i="1"/>
  <c r="D40" i="1"/>
  <c r="D41" i="1"/>
  <c r="D54" i="1"/>
  <c r="D55" i="1"/>
  <c r="D56" i="1"/>
  <c r="D57" i="1"/>
  <c r="D70" i="1"/>
  <c r="D71" i="1"/>
  <c r="D72" i="1"/>
  <c r="D10" i="1"/>
  <c r="D11" i="1"/>
  <c r="D12" i="1"/>
  <c r="D13" i="1"/>
  <c r="D26" i="1"/>
  <c r="D27" i="1"/>
  <c r="D28" i="1"/>
  <c r="D29" i="1"/>
  <c r="D42" i="1"/>
  <c r="D43" i="1"/>
  <c r="D44" i="1"/>
  <c r="D45" i="1"/>
  <c r="D58" i="1"/>
  <c r="D59" i="1"/>
  <c r="D60" i="1"/>
  <c r="D61" i="1"/>
  <c r="D1" i="1"/>
  <c r="D14" i="1"/>
  <c r="D15" i="1"/>
  <c r="D16" i="1"/>
  <c r="D17" i="1"/>
  <c r="D30" i="1"/>
  <c r="D31" i="1"/>
  <c r="D32" i="1"/>
  <c r="D33" i="1"/>
  <c r="D46" i="1"/>
  <c r="D47" i="1"/>
  <c r="D48" i="1"/>
  <c r="D49" i="1"/>
  <c r="D62" i="1"/>
  <c r="D63" i="1"/>
  <c r="D64" i="1"/>
  <c r="D65" i="1"/>
  <c r="F67" i="11"/>
  <c r="F68" i="11"/>
  <c r="F69" i="11"/>
  <c r="F70" i="11"/>
  <c r="F71" i="11"/>
  <c r="F72" i="11"/>
  <c r="F73" i="11"/>
  <c r="D2" i="1"/>
  <c r="D3" i="1"/>
  <c r="D4" i="1"/>
  <c r="D5" i="1"/>
  <c r="D18" i="1"/>
  <c r="D19" i="1"/>
  <c r="D20" i="1"/>
  <c r="D21" i="1"/>
  <c r="D34" i="1"/>
  <c r="D35" i="1"/>
  <c r="D36" i="1"/>
  <c r="D37" i="1"/>
  <c r="D50" i="1"/>
  <c r="D51" i="1"/>
  <c r="D52" i="1"/>
  <c r="D53" i="1"/>
  <c r="D66" i="1"/>
  <c r="D67" i="1"/>
  <c r="D68" i="1"/>
  <c r="D69" i="1"/>
  <c r="H70" i="11"/>
  <c r="F6" i="1"/>
  <c r="F14" i="1"/>
  <c r="F22" i="1"/>
  <c r="F30" i="1"/>
  <c r="F38" i="1"/>
  <c r="F46" i="1"/>
  <c r="F54" i="1"/>
  <c r="F70" i="1"/>
  <c r="H71" i="11"/>
  <c r="F7" i="1"/>
  <c r="F15" i="1"/>
  <c r="F27" i="1"/>
  <c r="F2" i="1"/>
  <c r="F10" i="1"/>
  <c r="F18" i="1"/>
  <c r="F26" i="1"/>
  <c r="F34" i="1"/>
  <c r="F42" i="1"/>
  <c r="F50" i="1"/>
  <c r="F58" i="1"/>
  <c r="F62" i="1"/>
  <c r="F66" i="1"/>
  <c r="F3" i="1"/>
  <c r="F11" i="1"/>
  <c r="F19" i="1"/>
  <c r="F23" i="1"/>
  <c r="F31" i="1"/>
  <c r="F35" i="1"/>
  <c r="F39" i="1"/>
  <c r="F43" i="1"/>
  <c r="F47" i="1"/>
  <c r="F51" i="1"/>
  <c r="F55" i="1"/>
  <c r="F59" i="1"/>
  <c r="F63" i="1"/>
  <c r="F67" i="1"/>
  <c r="F71" i="1"/>
  <c r="H68" i="11"/>
  <c r="H72" i="1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H69" i="11"/>
</calcChain>
</file>

<file path=xl/sharedStrings.xml><?xml version="1.0" encoding="utf-8"?>
<sst xmlns="http://schemas.openxmlformats.org/spreadsheetml/2006/main" count="1442" uniqueCount="1242">
  <si>
    <t>Acessando o Sistema</t>
  </si>
  <si>
    <t>Alteração de Senha</t>
  </si>
  <si>
    <t>Ativar/Inativar Perfis dos Funcionários SEFAZ</t>
  </si>
  <si>
    <t>Atribuição de Perfis aos Usuários</t>
  </si>
  <si>
    <t>Consulta</t>
  </si>
  <si>
    <t>Consulta de Comunicações com os Contribuintes</t>
  </si>
  <si>
    <t>Consulta de comunicações do sistema via E-mail</t>
  </si>
  <si>
    <t>Consulta de comunicações do sistema via Email</t>
  </si>
  <si>
    <t>Consulta de comunicações do sistema via SMS</t>
  </si>
  <si>
    <t>Consultar Histórico de Acesso (log)</t>
  </si>
  <si>
    <t>Consultar Usuário</t>
  </si>
  <si>
    <t>Criação do Usuário/Senha no Sistema</t>
  </si>
  <si>
    <t>Efetuar Login no Sistema com CPF</t>
  </si>
  <si>
    <t>Efetuar Login no Sistema com Certificado Digital</t>
  </si>
  <si>
    <t>Gestão</t>
  </si>
  <si>
    <t>Gestão de Segurança</t>
  </si>
  <si>
    <t>Instalação do Ambiente de Desenvolvimento</t>
  </si>
  <si>
    <t>Instalação do Ambiente do Sistema</t>
  </si>
  <si>
    <t>Instalação do Ambiente do Sistema Linux</t>
  </si>
  <si>
    <t>Lembrar Senha</t>
  </si>
  <si>
    <t>Login Sistema</t>
  </si>
  <si>
    <t>Login Sistema CPF</t>
  </si>
  <si>
    <t>Login Sistema Certificado Digital</t>
  </si>
  <si>
    <t>Login do Sistema</t>
  </si>
  <si>
    <t>Logout Sistema</t>
  </si>
  <si>
    <t>Logout do Sistema</t>
  </si>
  <si>
    <t>Manter Cadastro de Sistemas</t>
  </si>
  <si>
    <t>Manual de Manutenção</t>
  </si>
  <si>
    <t>Manual de Usuário</t>
  </si>
  <si>
    <t>Manual para Manutenção do Sistema</t>
  </si>
  <si>
    <t>Manutencao convenios arrecadacao</t>
  </si>
  <si>
    <t>Manutenção de Agências Bancárias</t>
  </si>
  <si>
    <t>Manutenção de Bancos</t>
  </si>
  <si>
    <t>Manutenção de Cadastro de Funcionalidades</t>
  </si>
  <si>
    <t>Manutenção de Convênios da Arrecadação</t>
  </si>
  <si>
    <t>Manutenção de Grupos de CNAEs</t>
  </si>
  <si>
    <t>Manutenção de Plano de Contas</t>
  </si>
  <si>
    <t>Manutenção de Postos de Trabalho</t>
  </si>
  <si>
    <t>Manutenção de Postos do Trabalho</t>
  </si>
  <si>
    <t>Manutenção de Receitas e Transferências</t>
  </si>
  <si>
    <t>Manutenção de Tipo de Usuario</t>
  </si>
  <si>
    <t>Manutenção de Tipos de Pedidos de Áreas</t>
  </si>
  <si>
    <t>Manutenção de Tipos de Rejeição dos Arquivos</t>
  </si>
  <si>
    <t>Manutenção de Unidades Organizacionais</t>
  </si>
  <si>
    <t>Manutenção de Usuario</t>
  </si>
  <si>
    <t>Manutenção do Cadastro de Perfil</t>
  </si>
  <si>
    <t>Manutenção dos Papéis(roles)</t>
  </si>
  <si>
    <t>Manutenção dos Parâmetros Gerais do Sistema</t>
  </si>
  <si>
    <t>Modulo arrecadacao</t>
  </si>
  <si>
    <t>Módulo de Arrecadação</t>
  </si>
  <si>
    <t>Módulo de Parâmetros Gerais</t>
  </si>
  <si>
    <t>Módulo de Segurança</t>
  </si>
  <si>
    <t>Ntconsult</t>
  </si>
  <si>
    <t>OS4721 - Parâmetros Arrecadação</t>
  </si>
  <si>
    <t>OS4757 - Segurança Básico</t>
  </si>
  <si>
    <t>OS4776 - Processamento Arrecadação</t>
  </si>
  <si>
    <t>OS4777 - Gestão de Segurança 01</t>
  </si>
  <si>
    <t>OS4782 - Gestão de Segurança 02</t>
  </si>
  <si>
    <t>OS4810 - Consultas tranversais</t>
  </si>
  <si>
    <t>Parâmetros</t>
  </si>
  <si>
    <t>Procuração/Retirada das Opções do Sistema</t>
  </si>
  <si>
    <t>Página Inicial</t>
  </si>
  <si>
    <t>Selecionar Contribuinte Procurado</t>
  </si>
  <si>
    <t>Selecionar Perfil Usuario</t>
  </si>
  <si>
    <t>Selecionar Perfil de Usuário</t>
  </si>
  <si>
    <t>Solicitacao de senhas de Servicos</t>
  </si>
  <si>
    <t>Solicitar para atuar como usuário principal de uma empresa</t>
  </si>
  <si>
    <t>Solicitação de senhas de Servicos</t>
  </si>
  <si>
    <t>Tipo de Pedidos de Documentos e Ações</t>
  </si>
  <si>
    <t>Visao geral</t>
  </si>
  <si>
    <t>Visualizar Opcoes Sistema</t>
  </si>
  <si>
    <t>Visualizar Opcões do Sistema</t>
  </si>
  <si>
    <t>Line 49: [[File:1-SEGUC0060.jpg|1-SEGUC0060.jpg]]</t>
  </si>
  <si>
    <t>Line 62: [[File:2-SEGUC0060.jpg|2-SEGUC0060.jpg]]</t>
  </si>
  <si>
    <t>Line 66: [[File:3-SEGUC0060.jpg|3-SEGUC0060.jpg]]</t>
  </si>
  <si>
    <t>Line 82: [[File:4-SEGUC0060.jpg|4-SEGUC0060.jpg]]</t>
  </si>
  <si>
    <t>Line 87: [[File:5-SEGUC0060.jpg|5-SEGUC0060.jpg]]</t>
  </si>
  <si>
    <t>Line 98: [[File:6-SEGUC0060.jpg|6-SEGUC0060.jpg]]</t>
  </si>
  <si>
    <t>Line 109: [[File:7-SEGUC0060.jpg|7-SEGUC0060.jpg]]</t>
  </si>
  <si>
    <t>Line 118: [[File:8-SEGUC0060.jpg|8-SEGUC0060.jpg]]</t>
  </si>
  <si>
    <t xml:space="preserve">Line 40: &lt;text xml:space="preserve" bytes="736"&gt;* [[Manuten����o_de_Bancos|Manuten����o de Bancos]] </t>
  </si>
  <si>
    <t>Line 41: ** [[Manuten����o_de_Ag��ncias_Banc��rias|Manuten����o de Ag��ncias Banc��rias]]</t>
  </si>
  <si>
    <t>Line 42: * [[Manuten����o_de_Conv��nios_da_Arrecada����o|Manuten����o de Conv��nios da Arrecada����o]]</t>
  </si>
  <si>
    <t>Line 43: * [[Manuten����o_de_Grupos_de_CNAEs|Manuten����o de Grupos de CNAE&amp;apos;s]]</t>
  </si>
  <si>
    <t>Line 44: * [[Manuten����o_de_Plano_de_Contas|Manuten����o de Plano de Contas]]</t>
  </si>
  <si>
    <t>Line 45: * [[Manuten����o_de_Receitas_e_Transfer��ncias|Manuten����o de Receitas e Transfer��ncias]]</t>
  </si>
  <si>
    <t>Line 46: * [[Manuten����o_de_Tipos_de_Rejei����o_dos_Arquivos|Manuten����o de Tipos de Rejei����es dos Arquivos]]</t>
  </si>
  <si>
    <t>Line 47: * [[Manuten����o_de_Tipos_de_Pedidos_de_��reas|Manuten����o de Tipos de Pedidos de ��reas]]</t>
  </si>
  <si>
    <t>Line 48: * [[Tipo_de_Pedidos_de_Documentos_e_A����es|Tipo de Pedidos de Documentos e A����es]]</t>
  </si>
  <si>
    <t>Line 52: [[M��dulo de Arrecada����o | Voltar]]&lt;/text&gt;</t>
  </si>
  <si>
    <t>Line 47: [[File:manutencao_bancos_1.png|Manutencao Bancos 1]]</t>
  </si>
  <si>
    <t>Line 55: [[File:manutencao_bancos_2.png|Manutencao Bancos 2]]</t>
  </si>
  <si>
    <t>Line 59: [[File:manutencao_bancos_3.png|Manutencao Bancos 3]]</t>
  </si>
  <si>
    <t>Line 71: [[File:manutencao_bancos_4.png|Manutencao Bancos 4]]</t>
  </si>
  <si>
    <t>Line 75: [[File:manutencao_bancos_5.png|Manutencao Bancos 5]]</t>
  </si>
  <si>
    <t>Line 87: [[File:manutencao_bancos_6.png|Manutencao Bancos 6]]</t>
  </si>
  <si>
    <t>Line 95: [[#Top|Topo]]</t>
  </si>
  <si>
    <t>Line 99: [[Par��metros | Voltar]]</t>
  </si>
  <si>
    <t>earch "[[" (274 hits in 37 files)</t>
  </si>
  <si>
    <t xml:space="preserve">  D:\Repositorio\Sistema\03_MANUAL\Manual de Usuário\STR\Login Sistema CPF.xml (2 hits)</t>
  </si>
  <si>
    <t>Line 43: [[File:Login_tela.jpg|caption]]</t>
  </si>
  <si>
    <t>Line 52: [[Acessando_o_Sistema|Voltar para Acessando o Sistema]]&lt;/text&gt;</t>
  </si>
  <si>
    <t xml:space="preserve">  D:\Repositorio\Sistema\03_MANUAL\Manual de Usuário\STR\Visualizar Opcões do Sistema.xml (2 hits)</t>
  </si>
  <si>
    <t>Line 44: [[File:exibicao_perfil.png|caption]]</t>
  </si>
  <si>
    <t>Line 52: [[Acessando o Sistema | Voltar]]&lt;/text&gt;</t>
  </si>
  <si>
    <t xml:space="preserve">  D:\Repositorio\Sistema\03_MANUAL\Manual de Usuário\STR\Acessando o Sistema.xml (11 hits)</t>
  </si>
  <si>
    <t xml:space="preserve">Line 40: &lt;text xml:space="preserve" bytes="715"&gt;* [[Acessando_o_Sistema|Acessando o Sistema]] </t>
  </si>
  <si>
    <t>Line 41: ** [[Login_do_Sistema|Login do Sistema]]</t>
  </si>
  <si>
    <t>Line 42: *** [[Efetuar_Login_no_Sistema_com_CPF|Efetuar Login no Sistema com CPF]]</t>
  </si>
  <si>
    <t>Line 43: *** [[Efetuar_Login_no_Sistema_com_Certificado_Digital|Efetuar Login no Sistema com Certificado Digital]]</t>
  </si>
  <si>
    <t>Line 44: *** [[Lembrar_Senha|Lembrar Senha]]</t>
  </si>
  <si>
    <t>Line 45: ** [[Selecionar_Perfil_de_Usu��rio|Selecionar Perfil de Usu��rio]]</t>
  </si>
  <si>
    <t>Line 46: ** [[Visualizar_Opc��es_do_Sistema|Visualizar Op����es do Sistema]]</t>
  </si>
  <si>
    <t>Line 47: ** [[Logout_do_Sistema|Logout do Sistema]]</t>
  </si>
  <si>
    <t>Line 48: ** [[Consulta_de_comunica����es_do_sistema_via_E-mail|Consulta de comunica����es do sistema via E-mail]]</t>
  </si>
  <si>
    <t>Line 49: ** [[Consulta_de_comunica����es_do_sistema_via_SMS|Consulta de comunica����es do sistema via SMS]]</t>
  </si>
  <si>
    <t>Line 53: [[Manual de Usu��rio | Voltar]]&lt;/text&gt;</t>
  </si>
  <si>
    <t xml:space="preserve">  D:\Repositorio\Sistema\03_MANUAL\Manual de Usuário\STR\Alteração de Senha.xml (2 hits)</t>
  </si>
  <si>
    <t>Line 49: [[File:alterarSenha.jpg|Alterar Senha]]</t>
  </si>
  <si>
    <t>Line 57: [[Gest��o de Seguran��a | Voltar]]</t>
  </si>
  <si>
    <t xml:space="preserve">  D:\Repositorio\Sistema\03_MANUAL\Manual de Usuário\STR\Ativar e Inativar Perfis dos Funcionários SEFAZ.xml (4 hits)</t>
  </si>
  <si>
    <t>Line 50: [[File:1-SEGUC0070.jpg|1-SEGUC0070]]</t>
  </si>
  <si>
    <t>Line 62: [[File:2-SEGUC0070.jpg|2-SEGUC0070]]</t>
  </si>
  <si>
    <t>Line 66: [[File:3-SEGUC0070.jpg|3-SEGUC0070]]</t>
  </si>
  <si>
    <t>Line 76: [[Gest��o de Seguran��a | Voltar]]</t>
  </si>
  <si>
    <t xml:space="preserve">  D:\Repositorio\Sistema\03_MANUAL\Manual de Usuário\STR\Atribuição de Perfis aos Usuários.xml (4 hits)</t>
  </si>
  <si>
    <t>Line 52: [[File:1 - SEGUC0450.jpg|1 - SEGUC0450.jpg]]</t>
  </si>
  <si>
    <t>Line 60: [[File:2 - SEGUC0450.jpg|2 - SEGUC0450.jpg]]</t>
  </si>
  <si>
    <t>Line 64: [[File:3 - SEGUC0450.jpg|3 - SEGUC0450.jpg]]</t>
  </si>
  <si>
    <t>Line 72: [[Gest��o de Seguran��a | Voltar]]</t>
  </si>
  <si>
    <t xml:space="preserve">  D:\Repositorio\Sistema\03_MANUAL\Manual de Usuário\STR\Consulta de Comunicações com os Contribuintes.xml (3 hits)</t>
  </si>
  <si>
    <t>Line 51: [[File:1-SCEUC0003.jpg|1-SCEUC0003]]</t>
  </si>
  <si>
    <t>Line 63: [[File:2-SCEUC0003.jpg|2-SCEUC0003]]</t>
  </si>
  <si>
    <t>Line 73: [[Consulta | Voltar]]&lt;/text&gt;</t>
  </si>
  <si>
    <t xml:space="preserve">  D:\Repositorio\Sistema\03_MANUAL\Manual de Usuário\STR\Consulta de comunicações do sistema via E-mail.xml (7 hits)</t>
  </si>
  <si>
    <t>Line 42: Para consultar as comunica����es eletr��nicas enviadas via e-mail, �� necess��rio acessar o menu &amp;apos;&amp;apos;&amp;apos;Principal&amp;apos;&amp;apos;&amp;apos; atrav��s do ��cone [[File:1-SCEUC0004.jpg|1-SCEUC0004]].</t>
  </si>
  <si>
    <t>Line 51: [[File:2-SCEUC0004.jpg|2-SCEUC0004]]</t>
  </si>
  <si>
    <t>Line 64: [[File:3-SCEUC0004.jpg|3-SCEUC0004]]</t>
  </si>
  <si>
    <t>Line 75: [[File:4-SCEUC0004.jpg|4-SCEUC0004]]</t>
  </si>
  <si>
    <t>Line 83: [[File:5-SCEUC0004.jpg|5-SCEUC0004]]</t>
  </si>
  <si>
    <t>Line 89: [[File:6-SCEUC0004.jpg|6-SCEUC0004]]</t>
  </si>
  <si>
    <t>Line 98: [[Acessando o Sistema | Voltar]]&lt;/text&gt;</t>
  </si>
  <si>
    <t xml:space="preserve">  D:\Repositorio\Sistema\03_MANUAL\Manual de Usuário\STR\Consulta de comunicações do sistema via SMS.xml (7 hits)</t>
  </si>
  <si>
    <t>Line 42: Para consultar as comunica����es eletr��nicas enviadas via SMS, �� necess��rio acessar o menu &amp;apos;&amp;apos;&amp;apos;Principal&amp;apos;&amp;apos;&amp;apos; atrav��s do ��cone [[File:7-SCEUC0004.jpg|7-SCEUC0004]].</t>
  </si>
  <si>
    <t>Line 51: [[File:8-SCEUC0004.jpg|8-SCEUC0004]]</t>
  </si>
  <si>
    <t>Line 64: [[File:9-SCEUC0004.jpg|9-SCEUC0004]]</t>
  </si>
  <si>
    <t>Line 75: [[File:10-SCEUC0004.jpg|10-SCEUC0004]]</t>
  </si>
  <si>
    <t>Line 83: [[File:11-SCEUC0004.jpg|11-SCEUC0004]]</t>
  </si>
  <si>
    <t>Line 89: [[File:12-SCEUC0004.jpg|12-SCEUC0004]]</t>
  </si>
  <si>
    <t xml:space="preserve">  D:\Repositorio\Sistema\03_MANUAL\Manual de Usuário\STR\Consulta.xml (3 hits)</t>
  </si>
  <si>
    <t>Line 40: &lt;text xml:space="preserve" bytes="220"&gt;* [[Consulta_de_Comunica����es_com_os_Contribuintes|Consulta de Comunica����es com os Contribuintes]]</t>
  </si>
  <si>
    <t>Line 41: * [[Consultar_Hist��rico_de_Acesso_(log)|Consultar Hist��rico de Acesso (log)]]</t>
  </si>
  <si>
    <t>Line 45: [[M��dulo de Seguran��a | Voltar]]&lt;/text&gt;</t>
  </si>
  <si>
    <t xml:space="preserve">  D:\Repositorio\Sistema\03_MANUAL\Manual de Usuário\STR\Consultar Histórico de Acesso (log).xml (5 hits)</t>
  </si>
  <si>
    <t>Line 50: [[File:1-SEGUC0630.jpg|1-SEGUC0630]]</t>
  </si>
  <si>
    <t>Line 64: [[File:2-SEGUC0630.jpg|2-SEGUC0630]]</t>
  </si>
  <si>
    <t>Line 75: [[File:3-SEGUC0630.jpg|3-SEGUC0630]]</t>
  </si>
  <si>
    <t>Line 81: [[File:4-SEGUC0630.jpg|4-SEGUC0630]]</t>
  </si>
  <si>
    <t>Line 90: [[Consulta | Voltar]]&lt;/text&gt;</t>
  </si>
  <si>
    <t xml:space="preserve">  D:\Repositorio\Sistema\03_MANUAL\Manual de Usuário\STR\Consultar Usuário.xml (4 hits)</t>
  </si>
  <si>
    <t>Line 48: [[File:consulta_de_usuario_01.png|Consulta de Usu��rio 01]]</t>
  </si>
  <si>
    <t>Line 60: [[File:consulta_de_usuario_02.png|Consulta de Usu��rio 02]]</t>
  </si>
  <si>
    <t>Line 64: [[File:consulta_de_usuario_03.png|Consulta de Usu��rio 03]]</t>
  </si>
  <si>
    <t xml:space="preserve">  D:\Repositorio\Sistema\03_MANUAL\Manual de Usuário\STR\Criação do Usuário e Senha no Sistema.xml (6 hits)</t>
  </si>
  <si>
    <t>Line 52: [[File:2-SEGUC0050.jpg|2-SEGUC0050]]</t>
  </si>
  <si>
    <t>Line 61: [[File:1-SEGUC0050.jpg|1-SEGUC0050]]</t>
  </si>
  <si>
    <t>Line 68: [[File:3-SEGUC0050.jpg|3-SEGUC0050]]</t>
  </si>
  <si>
    <t>Line 75: [[File:4-SEGUC0050.jpg|4-SEGUC0050]]</t>
  </si>
  <si>
    <t>Line 86: [[File:5-SEGUC0050.jpg|5-SEGUC0050]]</t>
  </si>
  <si>
    <t>Line 94: [[Gest��o de Seguran��a | Voltar]]</t>
  </si>
  <si>
    <t xml:space="preserve">  D:\Repositorio\Sistema\03_MANUAL\Manual de Usuário\STR\Efetuar Login no Sistema com Certificado Digital.xml (5 hits)</t>
  </si>
  <si>
    <t>Line 50: [[File:selecao_certificado.png|caption]]</t>
  </si>
  <si>
    <t>Line 57: [[File:senha_certificado.png|caption]]</t>
  </si>
  <si>
    <t>Line 62: [[File:senha_certificado_ok.PNG|caption]]</t>
  </si>
  <si>
    <t>Line 75: [[Login do Sistema | Voltar]]&lt;/text&gt;</t>
  </si>
  <si>
    <t xml:space="preserve">  D:\Repositorio\Sistema\03_MANUAL\Manual de Usuário\STR\Efetuar Login no Sistema com CPF.xml (2 hits)</t>
  </si>
  <si>
    <t>Line 52: [[Login do Sistema | Voltar]]</t>
  </si>
  <si>
    <t xml:space="preserve">  D:\Repositorio\Sistema\03_MANUAL\Manual de Usuário\STR\Gestão de Segurança.xml (16 hits)</t>
  </si>
  <si>
    <t>Line 40: &lt;text xml:space="preserve" bytes="1191"&gt;* [[Altera����o_de_Senha|Altera����o de Senha]]</t>
  </si>
  <si>
    <t>Line 41: * [[Ativar/Inativar_Perfis_dos_Funcion��rios_SEFAZ|Ativar/Inativar perfis dos Funcion��rios SEFAZ]]</t>
  </si>
  <si>
    <t>Line 42: * [[Atribui����o_de_Perfis_aos_Usu��rios|Atribui����o de perfis aos usu��rios]]</t>
  </si>
  <si>
    <t>Line 43: * [[Consultar_Usu��rio|Consultar Usu��rio]]</t>
  </si>
  <si>
    <t>Line 44: * [[Cria����o_do_Usu��rio/Senha_no_Sistema|Cria����o do Usu��rio/Senha no Sistema]]</t>
  </si>
  <si>
    <t>Line 45: * [[Manter_Cadastro_de_Sistemas|Manter Cadastro de Sistemas]]</t>
  </si>
  <si>
    <t>Line 46: * [[Manuten����o_de_Postos_de_Trabalho|Manter Postos de Trabalho]]</t>
  </si>
  <si>
    <t>Line 47: * [[Manuten����o_de_Unidades_Organizacionais|Manuten����o de Unidades Organizacionais]]</t>
  </si>
  <si>
    <t>Line 48: * [[Manuten����o_de_Cadastro_de_Funcionalidades|Manuten����o do cadastro de funcionalidades]]</t>
  </si>
  <si>
    <t>Line 49: * [[Manuten����o_do_Cadastro_de_Perfil|Manuten����o do cadastro de perfil]]</t>
  </si>
  <si>
    <t>Line 50: * [[Manuten����o_dos_Pap��is(roles)|Manuten����o dos pap��is(roles)]]</t>
  </si>
  <si>
    <t>Line 51: * [[Procura����o/Retirada_das_Op����es_do_Sistema|Procura����o/Retirada das op����es do sistema]]</t>
  </si>
  <si>
    <t>Line 52: ** [[Selecionar_Contribuinte_Procurado|Selecionar Contribuinte Procurado]]</t>
  </si>
  <si>
    <t>Line 53: * [[Solicita����o_de_senhas_de_Servicos|Solicitar Autoriza����o de Senhas de Servi��os]]</t>
  </si>
  <si>
    <t>Line 54: * [[Solicitar_para_atuar_como_usu��rio_principal_de_uma_empresa|Solicitar para atuar como usu��rio principal de uma empresa]]</t>
  </si>
  <si>
    <t>Line 58: [[M��dulo de Seguran��a | Voltar]]</t>
  </si>
  <si>
    <t xml:space="preserve">  D:\Repositorio\Sistema\03_MANUAL\Manual de Usuário\STR\Lembrar Senha.xml (3 hits)</t>
  </si>
  <si>
    <t>Line 44: [[File:Login_tela.jpg|caption]]</t>
  </si>
  <si>
    <t>Line 52: [[File:lembrar_senha.png|caption]]</t>
  </si>
  <si>
    <t>Line 61: [[Login do Sistema | Voltar]]&lt;/text&gt;</t>
  </si>
  <si>
    <t xml:space="preserve">  D:\Repositorio\Sistema\03_MANUAL\Manual de Usuário\STR\Login do Sistema.xml (5 hits)</t>
  </si>
  <si>
    <t>Line 40: &lt;text xml:space="preserve" bytes="296"&gt;*[[Login_do_Sistema|Login do Sistema]]</t>
  </si>
  <si>
    <t>Line 41: ** [[Efetuar_Login_no_Sistema_com_CPF|Efetuar Login no Sistema com CPF]]</t>
  </si>
  <si>
    <t>Line 42: ** [[Efetuar_Login_no_Sistema_com_Certificado_Digital|Efetuar Login no Sistema com Certificado Digital]]</t>
  </si>
  <si>
    <t>Line 43: ** [[Lembrar_Senha|Lembrar Senha]]</t>
  </si>
  <si>
    <t>Line 47: [[Acessando o Sistema | Voltar]]&lt;/text&gt;</t>
  </si>
  <si>
    <t xml:space="preserve">  D:\Repositorio\Sistema\03_MANUAL\Manual de Usuário\STR\Login Sistema Certificado Digital.xml (4 hits)</t>
  </si>
  <si>
    <t xml:space="preserve">  D:\Repositorio\Sistema\03_MANUAL\Manual de Usuário\STR\Login Sistema.xml (4 hits)</t>
  </si>
  <si>
    <t>Line 40: &lt;text xml:space="preserve" bytes="218"&gt;*[[Login_Sistema|Login do Sistema]]</t>
  </si>
  <si>
    <t>Line 41: ** [[Login_Sistema_CPF|Efetuar Login no Sistema com CPF]]</t>
  </si>
  <si>
    <t>Line 42: ** [[Login_Sistema_Certificado_Digital|Efetuar Login no Sistema com Certificado Digital]]</t>
  </si>
  <si>
    <t>Line 43: ** [[Lembrar_Senha|Lembrar Senha]]&lt;/text&gt;</t>
  </si>
  <si>
    <t xml:space="preserve">  D:\Repositorio\Sistema\03_MANUAL\Manual de Usuário\STR\Logout do Sistema.xml (3 hits)</t>
  </si>
  <si>
    <t>Line 44: [[File:Logout_sistema.jpg|caption]]</t>
  </si>
  <si>
    <t>Line 50: [[File:Login_tela.jpg|caption]]</t>
  </si>
  <si>
    <t>Line 56: [[Acessando o Sistema | Voltar]]</t>
  </si>
  <si>
    <t xml:space="preserve">  D:\Repositorio\Sistema\03_MANUAL\Manual de Usuário\STR\Manter Cadastro de Sistemas.xml (7 hits)</t>
  </si>
  <si>
    <t>Line 44: [[File:1 - SEGUC0410.jpg|1 - SEGUC0410]]</t>
  </si>
  <si>
    <t>Line 51: [[File:2 - SEGUC0410.jpg|2 - SEGUC0410]]</t>
  </si>
  <si>
    <t>Line 55: [[File:3 - SEGUC0410.jpg|3 - SEGUC0410]]</t>
  </si>
  <si>
    <t>Line 66: [[File:4 - SEGUC0410.jpg|4 - SEGUC0410]]</t>
  </si>
  <si>
    <t>Line 72: [[File:5 - SEGUC0410.jpg|5 - SEGUC0410]]</t>
  </si>
  <si>
    <t>Line 83: [[File:6 - SEGUC0410.jpg|6 - SEGUC0410]]</t>
  </si>
  <si>
    <t>Line 89: [[Gest��o de Seguran��a | Voltar]]</t>
  </si>
  <si>
    <t xml:space="preserve">  D:\Repositorio\Sistema\03_MANUAL\Manual de Usuário\STR\Manual de Usuário.xml (44 hits)</t>
  </si>
  <si>
    <t>Line 40: &lt;text xml:space="preserve" bytes="3000"&gt;* [[Acessando_o_Sistema|Acessando o Sistema]]</t>
  </si>
  <si>
    <t>Line 51: * [[M��dulo de Arrecada����o]]</t>
  </si>
  <si>
    <t>Line 52: ** [[Par��metros]]</t>
  </si>
  <si>
    <t xml:space="preserve">Line 53: *** [[Manuten����o_de_Bancos|Manuten����o de Bancos]] </t>
  </si>
  <si>
    <t>Line 54: **** [[Manuten����o_de_Ag��ncias_Banc��rias|Manuten����o de Ag��ncias Banc��rias]]</t>
  </si>
  <si>
    <t>Line 55: *** [[Manuten����o_de_Conv��nios_da_Arrecada����o|Manuten����o de Conv��nios da Arrecada����o]]</t>
  </si>
  <si>
    <t>Line 56: *** [[Manuten����o_de_Grupos_de_CNAEs|Manuten����o de Grupos de CNAE&amp;apos;s]]</t>
  </si>
  <si>
    <t>Line 57: *** [[Manuten����o_de_Plano_de_Contas|Manuten����o de Plano de Contas]]</t>
  </si>
  <si>
    <t>Line 58: *** [[Manuten����o_de_Receitas_e_Transfer��ncias|Manuten����o de Receitas e Transfer��ncias]]</t>
  </si>
  <si>
    <t>Line 59: *** [[Manuten����o_de_Tipos_de_Rejei����o_dos_Arquivos|Manuten����o de Tipos de Rejei����es dos Arquivos]]</t>
  </si>
  <si>
    <t>Line 60: *** [[Manuten����o_de_Tipos_de_Pedidos_de_��reas|Manuten����o de Tipos de Pedidos de ��reas]]</t>
  </si>
  <si>
    <t>Line 61: *** [[Tipo_de_Pedidos_de_Documentos_e_A����es|Tipo de Pedidos de Documentos e A����es]]</t>
  </si>
  <si>
    <t>Line 63: * [[M��dulo de Seguran��a]]</t>
  </si>
  <si>
    <t>Line 64: ** [[Consulta]]</t>
  </si>
  <si>
    <t>Line 65: *** [[Consulta_de_Comunica����es_com_os_Contribuintes|Consulta de Comunica����es com os Contribuintes]]</t>
  </si>
  <si>
    <t>Line 66: *** [[Consultar_Hist��rico_de_Acesso_(log)|Consultar Hist��rico de Acesso (log)]]</t>
  </si>
  <si>
    <t>Line 67: ** [[Gest��o de Seguran��a]]</t>
  </si>
  <si>
    <t>Line 68: *** [[Altera����o_de_Senha|Altera����o de Senha]]</t>
  </si>
  <si>
    <t>Line 69: *** [[Ativar/Inativar_Perfis_dos_Funcion��rios_SEFAZ|Ativar/Inativar perfis dos Funcion��rios SEFAZ]]</t>
  </si>
  <si>
    <t>Line 70: *** [[Atribui����o_de_Perfis_aos_Usu��rios|Atribui����o de perfis aos usu��rios]]</t>
  </si>
  <si>
    <t>Line 71: *** [[Consultar_Usu��rio|Consultar Usu��rio]]</t>
  </si>
  <si>
    <t>Line 72: *** [[Cria����o_do_Usu��rio/Senha_no_Sistema|Cria����o do Usu��rio/Senha no Sistema]]</t>
  </si>
  <si>
    <t>Line 73: *** [[Manter_Cadastro_de_Sistemas|Manter Cadastro de Sistemas]]</t>
  </si>
  <si>
    <t>Line 74: *** [[Manuten����o_de_Postos_de_Trabalho|Manter Postos de Trabalho]]</t>
  </si>
  <si>
    <t>Line 75: *** [[Manuten����o_de_Tipo_de_Usuario|Manter Tipos de Usu��rio]]</t>
  </si>
  <si>
    <t>Line 76: *** [[Manuten����o_de_Unidades_Organizacionais|Manuten����o de Unidades Organizacionais]]</t>
  </si>
  <si>
    <t>Line 77: *** [[Manuten����o_de_Usuario|Manter Usu��rio]]</t>
  </si>
  <si>
    <t>Line 78: *** [[Manuten����o_de_Cadastro_de_Funcionalidades|Manuten����o do cadastro de funcionalidades]]</t>
  </si>
  <si>
    <t>Line 79: *** [[Manuten����o_do_Cadastro_de_Perfil|Manuten����o do cadastro de perfil]]</t>
  </si>
  <si>
    <t>Line 80: *** [[Manuten����o_dos_Pap��is(roles)|Manuten����o dos pap��is(roles)]]</t>
  </si>
  <si>
    <t>Line 81: *** [[Procura����o/Retirada_das_Op����es_do_Sistema|Procura����o/Retirada das op����es do sistema]]</t>
  </si>
  <si>
    <t>Line 82: **** [[Selecionar_Contribuinte_Procurado|Selecionar Contribuinte Procurado]]</t>
  </si>
  <si>
    <t>Line 83: *** [[Solicita����o_de_senhas_de_Servicos|Solicitar Autoriza����o de Senhas de Servi��os]]</t>
  </si>
  <si>
    <t>Line 84: *** [[Solicitar_para_atuar_como_usu��rio_principal_de_uma_empresa|Solicitar para atuar como usu��rio principal de uma empresa]]</t>
  </si>
  <si>
    <t>Line 89: [[StartingPoints | Voltar]]&lt;/text&gt;</t>
  </si>
  <si>
    <t xml:space="preserve">  D:\Repositorio\Sistema\03_MANUAL\Manual de Usuário\STR\Manutenção de Cadastro de Funcionalidades.xml (7 hits)</t>
  </si>
  <si>
    <t>Line 44: [[File:1 - SEGUC0420.jpg|1 - SEGUC0420]]</t>
  </si>
  <si>
    <t>Line 51: [[File:2 - SEGUC0420.jpg|2 - SEGUC0420]]</t>
  </si>
  <si>
    <t>Line 55: [[File:3 - SEGUC0420.jpg|3 - SEGUC0420]]</t>
  </si>
  <si>
    <t>Line 66: [[File:4 - SEGUC0420.jpg|4 - SEGUC0420]]</t>
  </si>
  <si>
    <t>Line 72: [[File:4.1 - SEGUC0420.jpg|4.1 - SEGUC0420]]</t>
  </si>
  <si>
    <t>Line 83: [[File:5 - SEGUC0420.jpg|5 - SEGUC0420]]</t>
  </si>
  <si>
    <t xml:space="preserve">  D:\Repositorio\Sistema\03_MANUAL\Manual de Usuário\STR\Manutenção de Postos de Trabalho.xml (10 hits)</t>
  </si>
  <si>
    <t>Line 48: [[File:manutencao_postos_trabalho_01.png|Manutencao Postos Trabalho 01]]</t>
  </si>
  <si>
    <t>Line 57: [[File:manutencao_postos_trabalho_02.png|Manutencao Postos Trabalho 02]]</t>
  </si>
  <si>
    <t>Line 64: [[File:manutencao_postos_trabalho_03.png|Manuten����o Postos Trabalho 03]]</t>
  </si>
  <si>
    <t>Line 69: [[File:manutencao_postos_trabalho_04.png|Manuten����o Postos Trabalho 04]]</t>
  </si>
  <si>
    <t>Line 79: [[File:manutencao_postos_trabalho_05.png|Manuten����o Postos Trabalho 05]]</t>
  </si>
  <si>
    <t>Line 87: [[File:manutencao_postos_trabalho_06.png|Manuten����o Postos Trabalho 06]]</t>
  </si>
  <si>
    <t>Line 92: [[File:manutencao_postos_trabalho_04.png|Manuten����o Postos Trabalho 04]]</t>
  </si>
  <si>
    <t>Line 103: [[File:manutencao_postos_trabalho_07.png|Manuten����o Postos Trabalho 07]]</t>
  </si>
  <si>
    <t>Line 107: [[File:manutencao_postos_trabalho_08.png|Manuten����o Postos Trabalho 08]]</t>
  </si>
  <si>
    <t>Line 115: [[Gest��o de Seguran��a | Voltar]]</t>
  </si>
  <si>
    <t xml:space="preserve">  D:\Repositorio\Sistema\03_MANUAL\Manual de Usuário\STR\Manutenção de Tipo de Usuario.xml (10 hits)</t>
  </si>
  <si>
    <t>Line 50: [[File:manutencao_tipos_usuario_01.png|Manutencao Tipo Usu��rio 01]]</t>
  </si>
  <si>
    <t>Line 59: [[File:manutencao_tipos_usuario_02.png|Manutencao Tipo Usu��rio 02]]</t>
  </si>
  <si>
    <t>Line 66: [[File:manutencao_tipos_usuario_03.png|Manuten����o Tipo Usu��rio 03]]</t>
  </si>
  <si>
    <t>Line 71: [[File:manutencao_tipos_usuario_04.png|Manuten����o Tipo Usu��rio 04]]</t>
  </si>
  <si>
    <t>Line 81: [[File:manutencao_tipos_usuario_05.png|Manuten����o Tipo Usu��rio 05]]</t>
  </si>
  <si>
    <t>Line 89: [[File:manutencao_tipos_usuario_06.png|Manuten����o Tipo Usu��rio 06]]</t>
  </si>
  <si>
    <t>Line 94: [[File:manutencao_tipos_usuario_04.png|Manuten����o Tipo Usu��rio 04]]</t>
  </si>
  <si>
    <t>Line 105: [[File:manutencao_tipos_usuario_07.png|Manuten����o Tipo Usu��rio 07]]</t>
  </si>
  <si>
    <t>Line 109: [[File:manutencao_tipos_usuario_08.png|Manuten����o Tipo Usu��rio 08]]</t>
  </si>
  <si>
    <t>Line 117: [[Gest��o de Seguran��a | Voltar]]</t>
  </si>
  <si>
    <t xml:space="preserve">  D:\Repositorio\Sistema\03_MANUAL\Manual de Usuário\STR\Manutenção de Unidades Organizacionais.xml (12 hits)</t>
  </si>
  <si>
    <t>Line 50: [[File:manutencao_unidades_organizacionais_01.png|Manutencao Unidades Organizacionais 01]]</t>
  </si>
  <si>
    <t>Line 59: [[File:manutencao_unidades_organizacionais_02.png|Manutencao Unidades Organizacionais 02]]</t>
  </si>
  <si>
    <t>Line 66: [[File:manutencao_unidades_organizacionais_03.png|Manuten����o Unidades Organizacionais 03]]</t>
  </si>
  <si>
    <t>Line 71: [[File:manutencao_unidades_organizacionais_04.png|Manuten����o Unidades Organizacionais 04]]</t>
  </si>
  <si>
    <t>Line 81: [[File:manutencao_unidades_organizacionais_05.png|Manuten����o Unidades Organizacionais 05]]</t>
  </si>
  <si>
    <t>Line 89: [[File:manutencao_unidades_organizacionais_06.png|Manuten����o Unidades Organizacionais 06]]</t>
  </si>
  <si>
    <t>Line 94: [[File:manutencao_unidades_organizacionais_04.png|Manuten����o Unidades Organizacionais 04]]</t>
  </si>
  <si>
    <t>Line 109: [[File:manutencao_unidades_organizacionais_07.png|Manuten����o Unidades Organizacionais 07]]</t>
  </si>
  <si>
    <t>Line 114: [[File:manutencao_unidades_organizacionais_04.png|Manuten����o Unidades Organizacionais 04]]</t>
  </si>
  <si>
    <t>Line 125: [[File:manutencao_unidades_organizacionais_08.png|Manuten����o Unidades Organizacionais 08]]</t>
  </si>
  <si>
    <t>Line 129: [[File:manutencao_unidades_organizacionais_09.png|Manuten����o Unidades Organizacionais 09]]</t>
  </si>
  <si>
    <t>Line 137: [[Gest��o de Seguran��a | Voltar]]</t>
  </si>
  <si>
    <t xml:space="preserve">  D:\Repositorio\Sistema\03_MANUAL\Manual de Usuário\STR\Manutenção de Usuario.xml (8 hits)</t>
  </si>
  <si>
    <t xml:space="preserve">  D:\Repositorio\Sistema\03_MANUAL\Manual de Usuário\STR\Manutenção do Cadastro de Perfil.xml (11 hits)</t>
  </si>
  <si>
    <t>Line 46: [[File:1 - SEGUC0440.jpg|1 - SEGUC0440]]</t>
  </si>
  <si>
    <t>Line 53: [[File:2 - SEGUC0440.jpg|2 - SEGUC0440]]</t>
  </si>
  <si>
    <t>Line 57: [[File:3 - SEGUC0440.jpg|3 - SEGUC0440]]</t>
  </si>
  <si>
    <t>Line 68: [[File:4 - SEGUC0440.jpg|4 - SEGUC0440]]</t>
  </si>
  <si>
    <t>Line 74: [[File:5 - SEGUC0440.jpg|5 - SEGUC0440]]</t>
  </si>
  <si>
    <t>Line 85: [[File:6 - SEGUC0440.jpg|6 - SEGUC0440]]</t>
  </si>
  <si>
    <t>Line 94: [[File:7 - SEGUC0440.jpg|7 - SEGUC0440]]</t>
  </si>
  <si>
    <t>Line 98: [[File:8 - SEGUC0440.jpg|8 - SEGUC0440]]</t>
  </si>
  <si>
    <t>Line 106: [[File:9 - SEGUC0440.jpg|9 - SEGUC0440]]</t>
  </si>
  <si>
    <t>Line 110: [[File:10 - SEGUC0440.jpg|10 - SEGUC0440]]</t>
  </si>
  <si>
    <t>Line 116: [[Gest��o de Seguran��a | Voltar]]</t>
  </si>
  <si>
    <t xml:space="preserve">  D:\Repositorio\Sistema\03_MANUAL\Manual de Usuário\STR\Manutenção dos Papéis(roles).xml (12 hits)</t>
  </si>
  <si>
    <t>Line 42: [[File:1 - SEGUC0430.jpg|1 - SEGUC0430]]</t>
  </si>
  <si>
    <t>Line 51: [[File:2 - SEGUC0430.jpg|2 - SEGUC0430]]</t>
  </si>
  <si>
    <t>Line 58: [[File:3 - SEGUC0430.jpg|3 - SEGUC0430]]</t>
  </si>
  <si>
    <t>Line 62: [[File:4 - SEGUC0430.jpg|4 - SEGUC0430]]</t>
  </si>
  <si>
    <t>Line 73: [[File:5 - SEGUC0430.jpg|5 - SEGUC0430]]</t>
  </si>
  <si>
    <t>Line 79: [[File:6 - SEGUC0430.jpg|6 - SEGUC0430]]</t>
  </si>
  <si>
    <t>Line 90: [[File:7 - SEGUC0430.jpg|7 - SEGUC0430]]</t>
  </si>
  <si>
    <t>Line 99: [[File:8 - SEGUC0430.jpg|8 - SEGUC0430]]</t>
  </si>
  <si>
    <t>Line 103: [[File:9 - SEGUC0430.jpg|9 - SEGUC0430]]</t>
  </si>
  <si>
    <t>Line 111: [[File:10 - SEGUC0430.jpg|10 - SEGUC0430]]</t>
  </si>
  <si>
    <t>Line 115: [[File:11 - SEGUC0430.jpg|11 - SEGUC0430]]</t>
  </si>
  <si>
    <t>Line 121: [[Gest��o de Seguran��a | Voltar]]</t>
  </si>
  <si>
    <t xml:space="preserve">  D:\Repositorio\Sistema\03_MANUAL\Manual de Usuário\STR\Módulo de Arrecadação.xml (11 hits)</t>
  </si>
  <si>
    <t>Line 40: &lt;text xml:space="preserve" bytes="759"&gt;* [[Par��metros]]</t>
  </si>
  <si>
    <t xml:space="preserve">Line 41: ** [[Manuten����o_de_Bancos|Manuten����o de Bancos]] </t>
  </si>
  <si>
    <t>Line 42: *** [[Manuten����o_de_Ag��ncias_Banc��rias|Manuten����o de Ag��ncias Banc��rias]]</t>
  </si>
  <si>
    <t>Line 43: ** [[Manuten����o_de_Conv��nios_da_Arrecada����o|Manuten����o de Conv��nios da Arrecada����o]]</t>
  </si>
  <si>
    <t>Line 44: ** [[Manuten����o_de_Grupos_de_CNAEs|Manuten����o de Grupos de CNAE&amp;apos;s]]</t>
  </si>
  <si>
    <t>Line 45: ** [[Manuten����o_de_Plano_de_Contas|Manuten����o de Plano de Contas]]</t>
  </si>
  <si>
    <t>Line 46: ** [[Manuten����o_de_Receitas_e_Transfer��ncias|Manuten����o de Receitas e Transfer��ncias]]</t>
  </si>
  <si>
    <t>Line 47: ** [[Manuten����o_de_Tipos_de_Rejei����o_dos_Arquivos|Manuten����o de Tipos de Rejei����es dos Arquivos]]</t>
  </si>
  <si>
    <t>Line 48: ** [[Manuten����o_de_Tipos_de_Pedidos_de_��reas|Manuten����o de Tipos de Pedidos de ��reas]]</t>
  </si>
  <si>
    <t>Line 49: ** [[Tipo_de_Pedidos_de_Documentos_e_A����es|Tipo de Pedidos de Documentos e A����es]]</t>
  </si>
  <si>
    <t>Line 53: [[Manual de Usu��rio | Voltar]]</t>
  </si>
  <si>
    <t xml:space="preserve">  D:\Repositorio\Sistema\03_MANUAL\Manual de Usuário\STR\Módulo de Segurança.xml (23 hits)</t>
  </si>
  <si>
    <t>Line 40: &lt;text xml:space="preserve" bytes="1574"&gt;* [[Gest��o de Seguran��a]]</t>
  </si>
  <si>
    <t>Line 41: ** [[Consulta]]</t>
  </si>
  <si>
    <t>Line 42: *** [[Consulta_de_Comunica����es_com_os_Contribuintes|Consulta de Comunica����es com os Contribuintes]]</t>
  </si>
  <si>
    <t>Line 43: *** [[Consultar_Hist��rico_de_Acesso_(log)|Consultar Hist��rico de Acesso (log)]]</t>
  </si>
  <si>
    <t>Line 44: ** [[Gest��o de Seguran��a]]</t>
  </si>
  <si>
    <t>Line 45: *** [[Altera����o_de_Senha|Altera����o de Senha]]</t>
  </si>
  <si>
    <t>Line 46: *** [[Ativar/Inativar_Perfis_dos_Funcion��rios_SEFAZ|Ativar/Inativar perfis dos Funcion��rios SEFAZ]]</t>
  </si>
  <si>
    <t>Line 47: *** [[Atribui����o_de_Perfis_aos_Usu��rios|Atribui����o de perfis aos usu��rios]]</t>
  </si>
  <si>
    <t>Line 48: *** [[Consultar_Usu��rio|Consultar Usu��rio]]</t>
  </si>
  <si>
    <t>Line 49: *** [[Cria����o_do_Usu��rio/Senha_no_Sistema|Cria����o do Usu��rio/Senha no Sistema]]</t>
  </si>
  <si>
    <t>Line 50: *** [[Manter_Cadastro_de_Sistemas|Manter Cadastro de Sistemas]]</t>
  </si>
  <si>
    <t>Line 51: *** [[Manuten����o_de_Postos_de_Trabalho|Manter Postos de Trabalho]]</t>
  </si>
  <si>
    <t>Line 52: *** [[Manuten����o_de_Tipo_de_Usuario|Manter Tipos de Usu��rio]]</t>
  </si>
  <si>
    <t>Line 53: *** [[Manuten����o_de_Unidades_Organizacionais|Manuten����o de Unidades Organizacionais]]</t>
  </si>
  <si>
    <t>Line 54: *** [[Manuten����o_de_Usuario|Manter Usu��rio]]</t>
  </si>
  <si>
    <t>Line 55: *** [[Manuten����o_de_Cadastro_de_Funcionalidades|Manuten����o do cadastro de funcionalidades]]</t>
  </si>
  <si>
    <t>Line 56: *** [[Manuten����o_do_Cadastro_de_Perfil|Manuten����o do cadastro de perfil]]</t>
  </si>
  <si>
    <t>Line 57: *** [[Manuten����o_dos_Pap��is(roles)|Manuten����o dos pap��is(roles)]]</t>
  </si>
  <si>
    <t>Line 58: *** [[Procura����o/Retirada_das_Op����es_do_Sistema|Procura����o/Retirada das op����es do sistema]]</t>
  </si>
  <si>
    <t>Line 59: **** [[Selecionar_Contribuinte_Procurado|Selecionar Contribuinte Procurado]]</t>
  </si>
  <si>
    <t>Line 60: *** [[Solicita����o_de_senhas_de_Servicos|Solicitar Autoriza����o de Senhas de Servi��os]]</t>
  </si>
  <si>
    <t>Line 61: *** [[Solicitar_para_atuar_como_usu��rio_principal_de_uma_empresa|Solicitar para atuar como usu��rio principal de uma empresa]]</t>
  </si>
  <si>
    <t>Line 65: [[Manual de Usu��rio | Voltar]]&lt;/text&gt;</t>
  </si>
  <si>
    <t xml:space="preserve">  D:\Repositorio\Sistema\03_MANUAL\Manual de Usuário\STR\Procuração e Retirada das Opções do Sistema.xml (4 hits)</t>
  </si>
  <si>
    <t>Line 42: [[File:1-SEGUC0460.jpg|1 - SEGUC0460]]</t>
  </si>
  <si>
    <t>Line 52: [[File:2-SEGUC0460.jpg|2 - SEGUC0460]]</t>
  </si>
  <si>
    <t>Line 59: [[File:3-SEGUC0460.jpg|3 - SEGUC0460]]</t>
  </si>
  <si>
    <t>Line 65: [[Gest��o de Seguran��a | Voltar]]</t>
  </si>
  <si>
    <t xml:space="preserve">  D:\Repositorio\Sistema\03_MANUAL\Manual de Usuário\STR\Selecionar Contribuinte Procurado.xml (5 hits)</t>
  </si>
  <si>
    <t>Line 42: [[File:1 - SEGUC0470.jpg|1 - SEGUC0470]]</t>
  </si>
  <si>
    <t>Line 46: [[File:2 - SEGUC0470.jpg|2 - SEGUC0470]]</t>
  </si>
  <si>
    <t>Line 53: [[File:3 - SEGUC0470.jpg|3 - SEGUC0470]]</t>
  </si>
  <si>
    <t>Line 57: [[File:4 - SEGUC0470.jpg|4 - SEGUC0470]]</t>
  </si>
  <si>
    <t>Line 63: [[Gest��o de Seguran��a | Voltar]]</t>
  </si>
  <si>
    <t xml:space="preserve">  D:\Repositorio\Sistema\03_MANUAL\Manual de Usuário\STR\Selecionar Perfil de Usuário.xml (4 hits)</t>
  </si>
  <si>
    <t>Line 44: [[File:selecao_perfil.png|caption]]</t>
  </si>
  <si>
    <t>Line 52: [[File:mudar_perfil.jpg|caption]]</t>
  </si>
  <si>
    <t>Line 56: [[File:selecao_perfil.png|caption]]</t>
  </si>
  <si>
    <t>Line 66: [[Acessando o Sistema | Voltar]]&lt;/text&gt;</t>
  </si>
  <si>
    <t xml:space="preserve">  D:\Repositorio\Sistema\03_MANUAL\Manual de Usuário\STR\Solicitação de senhas de Servicos.xml (1 hit)</t>
  </si>
  <si>
    <t>Line 83: [[Gest��o de Seguran��a | Voltar]]</t>
  </si>
  <si>
    <t xml:space="preserve">  D:\Repositorio\Sistema\03_MANUAL\Manual de Usuário\STR\Solicitar para atuar como usuário principal de uma empresa.xml (3 hits)</t>
  </si>
  <si>
    <t>Line 42: [[File:1 - SEGUC0480.jpg|1 - SEGUC0480]]</t>
  </si>
  <si>
    <t>Line 51: [[File:2 - SEGUC0480.jpg|2 - SEGUC0480]]</t>
  </si>
  <si>
    <t>Search "[[" (156 hits in 10 files)</t>
  </si>
  <si>
    <t xml:space="preserve">  D:\Repositorio\Sistema\03_MANUAL\Manual de Usuário\ARR\Tipo de Pedidos de Documentos e Ações.xml (13 hits)</t>
  </si>
  <si>
    <t>Line 52: [[File:tipos_pedidos_documentos_acoes_1.png|Tipos Pedidos Documentos Acoes 1]]</t>
  </si>
  <si>
    <t>Line 60: [[File:tipos_pedidos_documentos_acoes_2.png|Tipos Pedidos Documentos Acoes 2]]</t>
  </si>
  <si>
    <t>Line 64: [[File:tipos_pedidos_documentos_acoes_3.png|Tipos Pedidos Documentos Acoes 3]]</t>
  </si>
  <si>
    <t>Line 76: [[File:tipos_pedidos_documentos_acoes_4.png|Tipos Pedidos Documentos Acoes 4]]</t>
  </si>
  <si>
    <t>Line 84: [[File:tipos_pedidos_documentos_acoes_5.png|Tipos Pedidos Documentos Acoes 5]]</t>
  </si>
  <si>
    <t>Line 92: [[File:tipos_pedidos_documentos_acoes_6.png|Tipos Pedidos Documentos Acoes 6]]</t>
  </si>
  <si>
    <t>Line 100: [[File:tipos_pedidos_documentos_acoes_7.png|Tipos Pedidos Documentos Acoes 7]]</t>
  </si>
  <si>
    <t>Line 103: Para alterar a Lista de Documentos, Lista de A����es e Lista de Receitas N��o Permitidas, deve-se seguir os itens [[#Incluindo Documentos|Incluindo Documentos]], [[#Incluindo A����es|Incluindo A����es]] e [[#Incluindo Receita N��o Permitida|Incluindo Receita N��o Permitida]].</t>
  </si>
  <si>
    <t>Line 105: [[File:tipos_pedidos_documentos_acoes_8.png|Tipos Pedidos Documentos Acoes 8]]</t>
  </si>
  <si>
    <t>Line 110: [[#top|Topo]]</t>
  </si>
  <si>
    <t>Line 114: [[Par��metros | Voltar]]</t>
  </si>
  <si>
    <t xml:space="preserve">  D:\Repositorio\Sistema\03_MANUAL\Manual de Usuário\ARR\Manutenção de Agências Bancárias.xml (9 hits)</t>
  </si>
  <si>
    <t>Line 48: [[File:manutencao_agencias_1.png|Manutencao Agencias 1]]</t>
  </si>
  <si>
    <t>Line 58: [[File:manutencao_agencias_2.png|Manutencao Agencias 2]]</t>
  </si>
  <si>
    <t>Line 68: [[File:manutencao_agencias_3.png|Manutencao Agencias 3]]</t>
  </si>
  <si>
    <t>Line 76: [[File:manutencao_agencias_4.png|Manutencao Agencias 4]]</t>
  </si>
  <si>
    <t>Line 80: [[File:manutencao_agencias_5.png|Manutencao Agencias 5]]</t>
  </si>
  <si>
    <t>Line 84: [[File:manutencao_agencias_6.png|Manutencao Agencias 6]]</t>
  </si>
  <si>
    <t>Line 94: [[File:manutencao_agencias_7.png|Manutencao Agencias 7]]</t>
  </si>
  <si>
    <t>Line 102: [[#Top|Topo]]</t>
  </si>
  <si>
    <t>Line 106: [[Par��metros | Voltar]]&lt;/text&gt;</t>
  </si>
  <si>
    <t xml:space="preserve">  D:\Repositorio\Sistema\03_MANUAL\Manual de Usuário\ARR\Manutenção de Bancos.xml (8 hits)</t>
  </si>
  <si>
    <t xml:space="preserve">  D:\Repositorio\Sistema\03_MANUAL\Manual de Usuário\ARR\Manutenção de Convênios da Arrecadação.xml (23 hits)</t>
  </si>
  <si>
    <t>Line 50: [[File:manutencao_convenios_arrecadacao_1.png|Manutencao Convenios Arrecadacao 1]]</t>
  </si>
  <si>
    <t>Line 58: [[File:manutencao_convenios_arrecadacao_2.png|Manutencao Convenios Arrecadacao 2]]</t>
  </si>
  <si>
    <t>Line 62: [[File:manutencao_convenios_arrecadacao_3.png|Manutencao Convenios Arrecadacao 3]]</t>
  </si>
  <si>
    <t>Line 66: [[File:manutencao_convenios_arrecadacao_4.png|Manutencao Convenios Arrecadacao 4]]</t>
  </si>
  <si>
    <t>Line 76: [[File:manutencao_convenios_arrecadacao_5.png|Manutencao Convenios Arrecadacao 5]]</t>
  </si>
  <si>
    <t>Line 80: [[File:manutencao_convenios_arrecadacao_6.png|Manutencao Convenios Arrecadacao 6]]</t>
  </si>
  <si>
    <t>Line 87: Para selecionar um Banco e Ag��ncia, �� necess��rio que os registros estejam cadastrados no menu &amp;apos;&amp;apos;&amp;apos;Par��metros &amp;gt; Agentes Banc��rios&amp;apos;&amp;apos;&amp;apos;. Para mais informa����es, consulte [[Manuten����o_de_Bancos|Manuten����o de Bancos]] e [[Manuten����o_de_Ag��ncias_Banc��rias|Manuten����o de Ag��ncias Banc��rias]].</t>
  </si>
  <si>
    <t>Line 95: [[File:manutencao_convenios_arrecadacao_7.png|Manutencao Convenios Arrecadacao 7]]</t>
  </si>
  <si>
    <t>Line 99: [[File:manutencao_convenios_arrecadacao_8.png|Manutencao Convenios Arrecadacao 8]]</t>
  </si>
  <si>
    <t>Line 111: [[File:manutencao_convenios_arrecadacao_9.png|Manutencao Convenios Arrecadacao 9]]</t>
  </si>
  <si>
    <t>Line 117: [[File:manutencao_convenios_arrecadacao_10.png|Manutencao Convenios Arrecadacao 10]]</t>
  </si>
  <si>
    <t>Line 121: [[File:manutencao_convenios_arrecadacao_11.png|Manutencao Convenios Arrecadacao 11]]</t>
  </si>
  <si>
    <t>Line 131: [[File:manutencao_convenios_arrecadacao_12.png|Manutencao Convenios Arrecadacao 12]]</t>
  </si>
  <si>
    <t>Line 137: [[File:manutencao_convenios_arrecadacao_13.png|Manutencao Convenios Arrecadacao 13]]</t>
  </si>
  <si>
    <t>Line 145: [[File:manutencao_convenios_arrecadacao_14.png|Manutencao Convenios Arrecadacao 14]]</t>
  </si>
  <si>
    <t>Line 151: [[File:manutencao_convenios_arrecadacao_15.png|Manutencao Convenios Arrecadacao 15]]</t>
  </si>
  <si>
    <t>Line 155: [[File:manutencao_convenios_arrecadacao_16.png|Manutencao Convenios Arrecadacao 16]]</t>
  </si>
  <si>
    <t>Line 165: [[File:manutencao_convenios_arrecadacao_17.png|Manutencao Convenios Arrecadacao 17]]</t>
  </si>
  <si>
    <t>Line 171: [[File:manutencao_convenios_arrecadacao_18.png|Manutencao Convenios Arrecadacao 18]]</t>
  </si>
  <si>
    <t>Line 179: [[File:manutencao_convenios_arrecadacao_19.png|Manutencao Convenios Arrecadacao 19]]</t>
  </si>
  <si>
    <t>Line 187: [[#Top|Topo]]</t>
  </si>
  <si>
    <t>Line 191: [[Par��metros | Voltar]]&lt;/text&gt;</t>
  </si>
  <si>
    <t xml:space="preserve">  D:\Repositorio\Sistema\03_MANUAL\Manual de Usuário\ARR\Manutenção de Grupos de CNAEs.xml (17 hits)</t>
  </si>
  <si>
    <t>Line 50: [[File:manutencao_grupos_CNAES_1.png|Manutencao Grupos CNAES 1]]</t>
  </si>
  <si>
    <t>Line 58: [[File:manutencao_grupos_CNAES_2.png|Manutencao Grupos CNAES 2]]</t>
  </si>
  <si>
    <t>Line 62: [[File:manutencao_grupos_CNAES_3.png|Manutencao Grupos CNAES 3]]</t>
  </si>
  <si>
    <t>Line 66: [[File:manutencao_grupos_CNAES_4.png|Manutencao Grupos CNAES 4]]</t>
  </si>
  <si>
    <t>Line 76: [[File:manutencao_grupos_CNAES_5.png|Manutencao Grupos CNAES 5]]</t>
  </si>
  <si>
    <t>Line 80: [[File:manutencao_grupos_CNAES_6.png|Manutencao Grupos CNAES 6]]</t>
  </si>
  <si>
    <t>Line 94: [[File:manutencao_grupos_CNAES_7.png|Manutencao Grupos CNAES 7]]</t>
  </si>
  <si>
    <t>Line 100: [[File:manutencao_grupos_CNAES_8.png|Manutencao Grupos CNAES 8]]</t>
  </si>
  <si>
    <t>Line 104: [[File:manutencao_grupos_CNAES_9.png|Manutencao Grupos CNAES 9]]</t>
  </si>
  <si>
    <t>Line 108: [[File:manutencao_grupos_CNAES_10.png|Manutencao Grupos CNAES 10]]</t>
  </si>
  <si>
    <t>Line 118: [[File:manutencao_grupos_CNAES_11.png|Manutencao Grupos CNAES 11]]</t>
  </si>
  <si>
    <t>Line 122: [[File:manutencao_grupos_CNAES_12.png|Manutencao Grupos CNAES 12]]</t>
  </si>
  <si>
    <t>Line 134: [[File:manutencao_grupos_CNAES_13.png|Manutencao Grupos CNAES 13]]</t>
  </si>
  <si>
    <t>Line 147: [[File:manutencao_grupos_CNAES_14.png|Manutencao Grupos CNAES 14]]</t>
  </si>
  <si>
    <t>Line 153: [[File:manutencao_grupos_CNAES_15.png|Manutencao Grupos CNAES 15]]</t>
  </si>
  <si>
    <t>Line 155: [[#top|Topo]]</t>
  </si>
  <si>
    <t>Line 159: [[Par��metros | Voltar]]</t>
  </si>
  <si>
    <t xml:space="preserve">  D:\Repositorio\Sistema\03_MANUAL\Manual de Usuário\ARR\Manutenção de Plano de Contas.xml (11 hits)</t>
  </si>
  <si>
    <t>Line 48: [[File:manutencao_plano_contas_1.png|Manutencao Plano Contas 1]]</t>
  </si>
  <si>
    <t>Line 56: [[File:manutencao_plano_contas_2.png|Manutencao Plano Contas 2]]</t>
  </si>
  <si>
    <t>Line 60: [[File:manutencao_plano_contas_3.png|Manutencao Plano Contas 3]]</t>
  </si>
  <si>
    <t>Line 64: [[File:manutencao_plano_contas_4.png|Manutencao Plano Contas 4]]</t>
  </si>
  <si>
    <t>Line 72: [[File:manutencao_plano_contas_5.png|Manutencao Plano Contas 5]]</t>
  </si>
  <si>
    <t>Line 76: [[File:manutencao_plano_contas_6.png|Manutencao Plano Contas 6]]</t>
  </si>
  <si>
    <t>Line 93: [[File:manutencao_plano_contas_7.png|Manutencao Plano Contas 7]]</t>
  </si>
  <si>
    <t>Line 97: [[File:manutencao_plano_contas_8.png|Manutencao Plano Contas 8]]</t>
  </si>
  <si>
    <t>Line 109: [[File:manutencao_plano_contas_9.png|Manutencao Plano Contas 9]]</t>
  </si>
  <si>
    <t>Line 116: [[#top|Topo]]</t>
  </si>
  <si>
    <t>Line 120: [[Par��metros | Voltar]]</t>
  </si>
  <si>
    <t xml:space="preserve">  D:\Repositorio\Sistema\03_MANUAL\Manual de Usuário\ARR\Manutenção de Receitas e Transferências.xml (33 hits)</t>
  </si>
  <si>
    <t>Line 47: [[File:manutencao_receitas_1.png|Manutencao Receitas Transferencias 1]]</t>
  </si>
  <si>
    <t>Line 56: [[File:manutencao_receitas_2.png|Manutencao Receitas Transferencias 2]]</t>
  </si>
  <si>
    <t>Line 60: [[File:manutencao_receitas_3.png|Manutencao Receitas Transferencias 3]]</t>
  </si>
  <si>
    <t>Line 64: [[File:manutencao_receitas_4.png|Manutencao Receitas Transferencias 4]]</t>
  </si>
  <si>
    <t>Line 74: [[File:manutencao_receitas_5.png|Manutencao Receitas Transferencias 5]]</t>
  </si>
  <si>
    <t>Line 78: [[File:manutencao_receitas_6.png|Manutencao Receitas Transferencias 6]]</t>
  </si>
  <si>
    <t>Line 84: [[File:manutencao_receitas_7.png|Manutencao Receitas Transferencias 7]]</t>
  </si>
  <si>
    <t>Line 102: Para selecionar um Banco e Ag��ncia, �� necess��rio que os registros estejam cadastrados no menu &amp;apos;&amp;apos;&amp;apos;Par��metros &amp;gt; Agentes Banc��rios&amp;apos;&amp;apos;&amp;apos;. Para mais informa����es, consulte [[Manuten����o_de_Bancos|Manuten����o de Bancos]].</t>
  </si>
  <si>
    <t>Line 104: Para informa����es de como proceder quanto ao &amp;apos;&amp;apos;&amp;apos;cadastramento de Repasses de Receitas&amp;apos;&amp;apos;&amp;apos;, �� necess��rio consultar [[Manuten����o_de_Conv��nios_da_Arrecada����o#Adicionando_Tarifas_a_um_Conv��nio_da_Arrecada����o|Adicionando Tarifas a um Conv��nio da Arrecada����o]].</t>
  </si>
  <si>
    <t>Line 112: [[File:manutencao_receitas_8.png|Manutencao Receitas Transferencias 8]]</t>
  </si>
  <si>
    <t>Line 116: [[File:manutencao_receitas_9.png|Manutencao Receitas Transferencias 9]]</t>
  </si>
  <si>
    <t>Line 130: [[File:manutencao_receitas_10.png|Manutencao Receitas Transferencias 10]]</t>
  </si>
  <si>
    <t>Line 136: [[File:manutencao_receitas_11.png|Manutencao Receitas Transferencias 11]]</t>
  </si>
  <si>
    <t>Line 140: [[File:manutencao_receitas_12.png|Manutencao Receitas Transferencias 12]]</t>
  </si>
  <si>
    <t>Line 150: [[File:manutencao_receitas_13.png|Manutencao Receitas Transferencias 13]]</t>
  </si>
  <si>
    <t>Line 156: [[File:manutencao_receitas_14.png|Manutencao Receitas Transferencias 14]]</t>
  </si>
  <si>
    <t>Line 160: [[File:manutencao_receitas_15.png|Manutencao Receitas Transferencias 15]]</t>
  </si>
  <si>
    <t>Line 166: [[File:manutencao_receitas_16.png|Manutencao Receitas Transferencias 16]]</t>
  </si>
  <si>
    <t>Line 176: [[File:manutencao_receitas_17.png|Manutencao Receitas Transferencias 17]]</t>
  </si>
  <si>
    <t>Line 182: [[File:manutencao_receitas_18.png|Manutencao Receitas Transferencias 18]]</t>
  </si>
  <si>
    <t>Line 192: [[File:manutencao_receitas_19.png|Manutencao Receitas Transferencias 19]]</t>
  </si>
  <si>
    <t>Line 198: [[File:manutencao_receitas_20.png|Manutencao Receitas Transferencias 20]]</t>
  </si>
  <si>
    <t>Line 202: [[File:manutencao_receitas_21.png|Manutencao Receitas Transferencias 21]]</t>
  </si>
  <si>
    <t>Line 206: [[File:manutencao_receitas_22.png|Manutencao Receitas Transferencias 22]]</t>
  </si>
  <si>
    <t>Line 216: [[File:manutencao_receitas_23.png|Manutencao Receitas Transferencias 23]]</t>
  </si>
  <si>
    <t>Line 222: [[File:manutencao_receitas_24.png|Manutencao Receitas Transferencias 24]]</t>
  </si>
  <si>
    <t>Line 226: [[File:manutencao_receitas_25.png|Manutencao Receitas Transferencias 25]]</t>
  </si>
  <si>
    <t>Line 232: [[File:manutencao_receitas_26.png|Manutencao Receitas Transferencias 26]]</t>
  </si>
  <si>
    <t>Line 242: [[File:manutencao_receitas_27.png|Manutencao Receitas Transferencias 27]]</t>
  </si>
  <si>
    <t>Line 248: [[File:manutencao_receitas_28.png|Manutencao Receitas Transferencias 28]]</t>
  </si>
  <si>
    <t>Line 258: [[File:manutencao_receitas_29.png|Manutencao Receitas Transferencias 29]]</t>
  </si>
  <si>
    <t>Line 265: [[#top|Topo]]</t>
  </si>
  <si>
    <t>Line 269: [[Par��metros | Voltar]]&lt;/text&gt;</t>
  </si>
  <si>
    <t xml:space="preserve">  D:\Repositorio\Sistema\03_MANUAL\Manual de Usuário\ARR\Manutenção de Tipos de Pedidos de Áreas.xml (24 hits)</t>
  </si>
  <si>
    <t>Line 51: [[File:manutencao_tipos_pedidos_areas_1.png|Manutencao Tipos Pedidos Areas 1]]</t>
  </si>
  <si>
    <t>Line 59: [[File:manutencao_tipos_pedidos_areas_2.png|Manutencao Tipos Pedidos Areas 2]]</t>
  </si>
  <si>
    <t>Line 63: [[File:manutencao_tipos_pedidos_areas_3.png|Manutencao Tipos Pedidos Areas 3]]</t>
  </si>
  <si>
    <t>Line 73: [[File:manutencao_tipos_pedidos_areas_4.png|Manutencao Tipos Pedidos Areas 4]]</t>
  </si>
  <si>
    <t>Line 77: [[File:manutencao_tipos_pedidos_areas_5.png|Manutencao Tipos Pedidos Areas 5]]</t>
  </si>
  <si>
    <t>Line 81: [[File:manutencao_tipos_pedidos_areas_6.png|Manutencao Tipos Pedidos Areas 6]]</t>
  </si>
  <si>
    <t>Line 93: Para informa����es de como proceder quanto ao cadastramento de Servidores, �� necess��rio consultar [[#Adicionando Servidor a uma ��rea| Adicionando Servidor a uma ��rea.]]</t>
  </si>
  <si>
    <t>Line 101: [[File:manutencao_tipos_pedidos_areas_7.png|Manutencao Tipos Pedidos Areas 7]]</t>
  </si>
  <si>
    <t>Line 105: [[File:manutencao_tipos_pedidos_areas_8.png|Manutencao Tipos Pedidos Areas 8]]</t>
  </si>
  <si>
    <t>Line 111: [[File:manutencao_tipos_pedidos_areas_9.png|Manutencao Tipos Pedidos Areas 9]]</t>
  </si>
  <si>
    <t>Line 126: [[File:manutencao_tipos_pedidos_areas_10.png|Manutencao Tipos Pedidos Areas 10]]</t>
  </si>
  <si>
    <t>Line 130: [[File:manutencao_tipos_pedidos_areas_11.png|Manutencao Tipos Pedidos Areas 11]]</t>
  </si>
  <si>
    <t>Line 145: [[File:manutencao_tipos_pedidos_areas_12.png|Manutencao Tipos Pedidos Areas 12]]</t>
  </si>
  <si>
    <t>Line 149: [[File:manutencao_tipos_pedidos_areas_13.png|Manutencao Tipos Pedidos Areas 13]]</t>
  </si>
  <si>
    <t>Line 155: [[File:manutencao_tipos_pedidos_areas_14.png|Manutencao Tipos Pedidos Areas 14]]</t>
  </si>
  <si>
    <t>Line 161: [[File:manutencao_tipos_pedidos_areas_15.png|Manutencao Tipos Pedidos Areas 15]]</t>
  </si>
  <si>
    <t>Line 167: [[File:manutencao_tipos_pedidos_areas_16.png|Manutencao Tipos Pedidos Areas 16]]</t>
  </si>
  <si>
    <t>Line 174: [[File:manutencao_tipos_pedidos_areas_17.png|Manutencao Tipos Pedidos Areas 17]]</t>
  </si>
  <si>
    <t>Line 180: [[File:manutencao_tipos_pedidos_areas_18.png|Manutencao Tipos Pedidos Areas 18]]</t>
  </si>
  <si>
    <t>Line 192: [[File:manutencao_tipos_pedidos_areas_19.png|Manutencao Tipos Pedidos Areas 19]]</t>
  </si>
  <si>
    <t>Line 196: [[File:manutencao_tipos_pedidos_areas_20.png|Manutencao Tipos Pedidos Areas 20]]</t>
  </si>
  <si>
    <t>Line 200: [[File:manutencao_tipos_pedidos_areas_21.png|Manutencao Tipos Pedidos Areas 21]]</t>
  </si>
  <si>
    <t>Line 208: [[#top|Topo]]</t>
  </si>
  <si>
    <t>Line 212: [[Par��metros | Voltar]]&lt;/text&gt;</t>
  </si>
  <si>
    <t xml:space="preserve">  D:\Repositorio\Sistema\03_MANUAL\Manual de Usuário\ARR\Manutenção de Tipos de Rejeição dos Arquivos.xml (8 hits)</t>
  </si>
  <si>
    <t>Line 48: [[File:tipos_rejeicoes_arquivos_1.png|Tipos Rejeicoes Arquivos 1]]</t>
  </si>
  <si>
    <t>Line 56: [[File:tipos_rejeicoes_arquivos_2.png|Tipos Rejeicoes Arquivos 2]]</t>
  </si>
  <si>
    <t>Line 60: [[File:tipos_rejeicoes_arquivos_3.png|Tipos Rejeicoes Arquivos 3]]</t>
  </si>
  <si>
    <t>Line 71: [[File:tipos_rejeicoes_arquivos_4.png|Tipos Rejeicoes Arquivos 4]]</t>
  </si>
  <si>
    <t>Line 75: [[File:tipos_rejeicoes_arquivos_5.png|Tipos Rejeicoes Arquivos 5]]</t>
  </si>
  <si>
    <t>Line 87: [[File:tipos_rejeicoes_arquivos_6.png|Tipos Rejeicoes Arquivos 6]]</t>
  </si>
  <si>
    <t>Line 96: [[#top|Topo]]</t>
  </si>
  <si>
    <t>Line 100: [[Par��metros | Voltar]]&lt;/text&gt;</t>
  </si>
  <si>
    <t xml:space="preserve">  D:\Repositorio\Sistema\03_MANUAL\Manual de Usuário\ARR\Parâmetros.xml (10 hits)</t>
  </si>
  <si>
    <t>rch "[[" (11 hits in 3 files)</t>
  </si>
  <si>
    <t xml:space="preserve">  D:\Repositorio\Sistema\03_MANUAL\Manual de Usuário\PAR\Módulo de Parâmetros Gerais.xml (2 hits)</t>
  </si>
  <si>
    <t>Line 40: &lt;text xml:space="preserve" bytes="107"&gt;* [[Gest��o]]</t>
  </si>
  <si>
    <t>Line 41: ** [[Manuten����o_dos_Par��metros_Gerais_do_Sistema|Manuten����o dos Par��metros Gerais do Sistema]]&lt;/text&gt;</t>
  </si>
  <si>
    <t xml:space="preserve">  D:\Repositorio\Sistema\03_MANUAL\Manual de Usuário\PAR\Gestão.xml (1 hit)</t>
  </si>
  <si>
    <t>Line 40: &lt;text xml:space="preserve" bytes="93"&gt;* [[Manuten����o_dos_Par��metros_Gerais_do_Sistema|Manuten����o dos Par��metros Gerais do Sistema]]&lt;/text&gt;</t>
  </si>
  <si>
    <t xml:space="preserve">  D:\Repositorio\Sistema\03_MANUAL\Manual de Usuário\PAR\Manutenção dos Parâmetros Gerais do Sistema.xml (8 hits)</t>
  </si>
  <si>
    <t>Line 52: [[File:1-PARUC0010.jpg|1-PARUC0010]]</t>
  </si>
  <si>
    <t>Line 66: [[File:2-PARUC0010.jpg|2-PARUC0010]]</t>
  </si>
  <si>
    <t>Line 79: [[File:3-PARUC0010.jpg|3-PARUC0010]]</t>
  </si>
  <si>
    <t>Line 86: [[File:4-PARUC0010.jpg|4-PARUC0010]]</t>
  </si>
  <si>
    <t>Line 101: [[File:5-PARUC0010.jpg|5-PARUC0010]]</t>
  </si>
  <si>
    <t>Line 107: [[File:6-PARUC0010.jpg|6-PARUC0010]]</t>
  </si>
  <si>
    <t>Line 121: [[File:7-PARUC0010.jpg|7-PARUC0010]]</t>
  </si>
  <si>
    <t>Line 126: [[File:8-PARUC0010.jpg|8-PARUC0010]]</t>
  </si>
  <si>
    <t>arch "[[" (222 hits in 11 files)</t>
  </si>
  <si>
    <t xml:space="preserve">  D:\Repositorio\Sistema\03_MANUAL\Manual de Manutenção\OS4810 - Consultas tranversais.xml (3 hits)</t>
  </si>
  <si>
    <t>Line 58: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</si>
  <si>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79: [[Manual para Manuten����o do Sistema | Voltar]]</t>
  </si>
  <si>
    <t xml:space="preserve">  D:\Repositorio\Sistema\03_MANUAL\Manual de Manutenção\Instalação do Ambiente de Desenvolvimento.xml (76 hits)</t>
  </si>
  <si>
    <t>Line 44: * [[Instala����o do Ambiente do Sistema]]</t>
  </si>
  <si>
    <t>Line 46: &amp;apos;&amp;apos;&amp;apos; Caso esteja utilizando uma vers��o anterior e n��o deseja configurar conforme a ��ltima vers��o, ent��o deve-se seguir os passos descritos em cada OS do [[Manual para Manuten����o do Sistema]].&amp;apos;&amp;apos;&amp;apos;</t>
  </si>
  <si>
    <t>Line 55: [[File:eclipse_1.png|Eclipse 1]]</t>
  </si>
  <si>
    <t>Line 59: [[File:eclipse_2.png|Eclipse 2]]</t>
  </si>
  <si>
    <t>Line 63: [[File:eclipse_3.png|Eclipse 3]]</t>
  </si>
  <si>
    <t>Line 67: [[File:eclipse_4.png|Eclipse 4]]</t>
  </si>
  <si>
    <t>Line 71: [[File:eclipse_5.png|Eclipse 5]]</t>
  </si>
  <si>
    <t>Line 78: [[File:eclipse_6.png|Eclipse 6]]</t>
  </si>
  <si>
    <t>Line 83: [[File:eclipse_7.png|Eclipse 7]]</t>
  </si>
  <si>
    <t>Line 88: [[File:eclipse_8.png|Eclipse 8]]</t>
  </si>
  <si>
    <t>Line 94: [[File:eclipse_9.png|Eclipse 9]]</t>
  </si>
  <si>
    <t>Line 99: [[File:eclipse_10.png|Eclipse 10]]</t>
  </si>
  <si>
    <t>Line 103: [[File:eclipse_11.png|Eclipse 11]]</t>
  </si>
  <si>
    <t>Line 107: [[File:eclipse_12.png|Eclipse 12]]</t>
  </si>
  <si>
    <t>Line 112: [[File:eclipse_13.png|Eclipse 13]]</t>
  </si>
  <si>
    <t>Line 116: [[File:eclipse_14.png|Eclipse 14]]</t>
  </si>
  <si>
    <t>Line 121: [[File:eclipse_15.png|Eclipse 15]]</t>
  </si>
  <si>
    <t>Line 127: [[File:eclipse_16.png|Eclipse 16]]</t>
  </si>
  <si>
    <t>Line 131: [[File:eclipse_17.png|Eclipse 17]]</t>
  </si>
  <si>
    <t>Line 135: [[File:eclipse_18.png|Eclipse 18]]</t>
  </si>
  <si>
    <t>Line 139: [[File:eclipse_19.png|Eclipse 19]]</t>
  </si>
  <si>
    <t>Line 145: [[File:eclipse_20.png|Eclipse 20]]</t>
  </si>
  <si>
    <t>Line 149: [[File:eclipse_21.png|Eclipse 21]]</t>
  </si>
  <si>
    <t>Line 157: [[File:eclipse_22.png|Eclipse 22]]</t>
  </si>
  <si>
    <t>Line 165: [[File:eclipse_23.png|Eclipse 23]]</t>
  </si>
  <si>
    <t>Line 171: [[File:eclipse_24.png|Eclipse 24]]</t>
  </si>
  <si>
    <t>Line 175: [[File:eclipse_25.png|Eclipse 25]]</t>
  </si>
  <si>
    <t>Line 179: [[File:eclipse_26.png|Eclipse 26]]</t>
  </si>
  <si>
    <t>Line 184: [[File:eclipse_27.png|Eclipse 27]]</t>
  </si>
  <si>
    <t>Line 188: [[File:eclipse_28.png|Eclipse 28]]</t>
  </si>
  <si>
    <t>Line 192: [[File:eclipse_29.png|Eclipse 29]]</t>
  </si>
  <si>
    <t>Line 196: [[File:eclipse_30.png|Eclipse 30]]</t>
  </si>
  <si>
    <t>Line 200: [[File:eclipse_31.png|Eclipse 31]]</t>
  </si>
  <si>
    <t>Line 204: [[File:eclipse_32.png|Eclipse 32]]</t>
  </si>
  <si>
    <t>Line 225: [[File:eclipse_33.png|Eclipse 33]]</t>
  </si>
  <si>
    <t>Line 230: [[File:eclipse_34.png|Eclipse 34]]</t>
  </si>
  <si>
    <t>Line 235: [[File:eclipse_35.png|Eclipse 35]]</t>
  </si>
  <si>
    <t>Line 248: [[File:eclipse_36.png|Eclipse 36]]</t>
  </si>
  <si>
    <t>Line 255: [[File:eclipse_37.png|Eclipse 37]]</t>
  </si>
  <si>
    <t>Line 262: [[File:eclipse_38.png|Eclipse 38]]</t>
  </si>
  <si>
    <t>Line 266: [[File:eclipse_39.png|Eclipse 39]]</t>
  </si>
  <si>
    <t>Line 270: [[File:eclipse_40.png|Eclipse 40]]</t>
  </si>
  <si>
    <t>Line 275: [[File:eclipse_41.png|Eclipse 41]]</t>
  </si>
  <si>
    <t>Line 279: [[File:eclipse_42.png|Eclipse 42]]</t>
  </si>
  <si>
    <t>Line 285: [[File:eclipse_43.png|Eclipse 43]]</t>
  </si>
  <si>
    <t>Line 290: [[File:eclipse_44.png|Eclipse 44]]</t>
  </si>
  <si>
    <t>Line 294: [[File:eclipse_45.png|Eclipse 45]]</t>
  </si>
  <si>
    <t>Line 301: [[File:eclipse_46.png|Eclipse 46]]</t>
  </si>
  <si>
    <t>Line 311: [[File:intellij_1.png|IntelliJ 1]]</t>
  </si>
  <si>
    <t>Line 315: [[File:intellij_2.png|IntelliJ 2]]</t>
  </si>
  <si>
    <t>Line 319: [[File:intellij_3.png|IntelliJ 3]]</t>
  </si>
  <si>
    <t>Line 323: [[File:intellij_4.png|IntelliJ 4]]</t>
  </si>
  <si>
    <t>Line 327: [[File:intellij_5.png|IntelliJ 5]]</t>
  </si>
  <si>
    <t>Line 338: [[File:intellij_6.png|IntelliJ 6]]</t>
  </si>
  <si>
    <t>Line 342: [[File:intellij_7.png|IntelliJ 7]]</t>
  </si>
  <si>
    <t>Line 346: [[File:intellij_8.png|IntelliJ 8]]</t>
  </si>
  <si>
    <t>Line 350: [[File:intellij_9.png|IntelliJ 9]]</t>
  </si>
  <si>
    <t>Line 354: [[File:intellij_10.png|IntelliJ 10]]</t>
  </si>
  <si>
    <t>Line 358: [[File:intellij_11.png|IntelliJ 11]]</t>
  </si>
  <si>
    <t>Line 362: [[File:intellij_12.png|IntelliJ 12]]</t>
  </si>
  <si>
    <t>Line 366: [[File:intellij_13.png|IntelliJ 13]]</t>
  </si>
  <si>
    <t>Line 372: [[File:intellij_14.png|IntelliJ 14]]</t>
  </si>
  <si>
    <t>Line 377: [[File:intellij_15.png|IntelliJ 15]]</t>
  </si>
  <si>
    <t>Line 389: [[File:intellij_16.png|IntelliJ 16]]</t>
  </si>
  <si>
    <t>Line 393: [[File:intellij_17.png|IntelliJ 17]]</t>
  </si>
  <si>
    <t>Line 397: [[File:intellij_18.png|IntelliJ 18]]</t>
  </si>
  <si>
    <t>Line 401: [[File:intellij_19.png|IntelliJ 19]]</t>
  </si>
  <si>
    <t>Line 408: [[File:intellij_20.png|IntelliJ 20]]</t>
  </si>
  <si>
    <t>Line 412: [[File:intellij_21.png|IntelliJ 21]]</t>
  </si>
  <si>
    <t>Line 416: [[File:intellij_22.png|IntelliJ 22]]</t>
  </si>
  <si>
    <t>Line 420: [[File:intellij_23.png|IntelliJ 23]]</t>
  </si>
  <si>
    <t>Line 424: [[File:intellij_24.png|IntelliJ 24]]</t>
  </si>
  <si>
    <t>Line 433: [[File:hotdeploy_1.png|Hot Deploy 1]]</t>
  </si>
  <si>
    <t>Line 438: [[File:hotdeploy_2.png|Hot Deploy 2]]</t>
  </si>
  <si>
    <t>Line 467: [[#top|Topo]]</t>
  </si>
  <si>
    <t>Line 471: [[Manual de Manuten����o | Voltar]]</t>
  </si>
  <si>
    <t xml:space="preserve">  D:\Repositorio\Sistema\03_MANUAL\Manual de Manutenção\Instalação do Ambiente do Sistema Linux.xml (62 hits)</t>
  </si>
  <si>
    <t>Line 44: [[File:linux_centos_version_console.png|Vers��o do sistema operacional]]</t>
  </si>
  <si>
    <t>Line 46: Caso esteja utilizando uma vers��o anterior e n��o deseja configurar conforme a ��ltima vers��o, ent��o deve-se seguir os passos descritos em cada OS do [[Manual para Manuten����o do Sistema]].</t>
  </si>
  <si>
    <t>Line 55: [[File:linux_yum_install_vim.png]]</t>
  </si>
  <si>
    <t>Line 64: [[File:linux_yum_install_wget.png]]</t>
  </si>
  <si>
    <t>Line 67: [[File:linux_wget_jdk8_rpm.png]]</t>
  </si>
  <si>
    <t>Line 70: [[File:linux_install_jdk8_rpm.png]]</t>
  </si>
  <si>
    <t>Line 75: [[File:linux_vim_edit_bashrc.png]]</t>
  </si>
  <si>
    <t>Line 78: [[File:linux_vim_java_home.png]]</t>
  </si>
  <si>
    <t>Line 81: [[File:linux_exec_bash.png]]</t>
  </si>
  <si>
    <t>Line 84: [[File:linux_echo_java_home.png]]</t>
  </si>
  <si>
    <t>Line 91: [[File:linux_wget_wildfly.png]]</t>
  </si>
  <si>
    <t>Line 94: [[File:linux_yum_install_unzip.png]]</t>
  </si>
  <si>
    <t>Line 97: [[File:linux_unzip_wildfly.png]]</t>
  </si>
  <si>
    <t>Line 100: [[File:linux_mv_wildfly_opt.png]]</t>
  </si>
  <si>
    <t>Line 105: [[File:linux_vim_edit_bashrc.png]]</t>
  </si>
  <si>
    <t>Line 108: [[File:linux_vim_jboss_home.png]]</t>
  </si>
  <si>
    <t>Line 111: [[File:linux_exec_bash.png]]</t>
  </si>
  <si>
    <t>Line 114: [[File:linux_echo_jboss_home.png]]</t>
  </si>
  <si>
    <t>Line 119: [[File:linux_cp_wildfly_service.png]]</t>
  </si>
  <si>
    <t>Line 131: [[File:linux_vim_wildfly_conf.png]]</t>
  </si>
  <si>
    <t>Line 132: [[File:linux_edit_wildfly_conf.png]]</t>
  </si>
  <si>
    <t>Line 140: [[File:linux_wildfly_service_user.png]]</t>
  </si>
  <si>
    <t>Line 143: [[File:linux_chmod_777_wildfly.png]]</t>
  </si>
  <si>
    <t>Line 152: [[File:linux_wildfly_add_user.png]]</t>
  </si>
  <si>
    <t>Line 185: [[File:linux_wildfly_add_user_admin.png]]</t>
  </si>
  <si>
    <t>Line 190: [[File:linux_vim_standalone_xml.png]]</t>
  </si>
  <si>
    <t>Line 201: [[File:linux_edit_standalone_xml_interfaces.png]]</t>
  </si>
  <si>
    <t>Line 204: [[File:linux_wildfly_service_start.png]]</t>
  </si>
  <si>
    <t>Line 207: [[File:linux_curl_wildfly.png]]</t>
  </si>
  <si>
    <t>Line 215: [[File:wildfly_6.png|Wildfly 6]]</t>
  </si>
  <si>
    <t>Line 219: :*Acessar o caminho http://localhost:9990, logar com o nome de usu��rio e senha criados, conforme configurado no passo [[#Adicionar Usu��rio no Wildfly]]</t>
  </si>
  <si>
    <t>Line 221: [[File:wildfly_7.png|Wildfly 7]]</t>
  </si>
  <si>
    <t>Line 225: [[File:wildfly_8.png|Wildfly 8]]</t>
  </si>
  <si>
    <t>Line 229: [[File:wildfly_9.png|Wildfly 9]]</t>
  </si>
  <si>
    <t>Line 233: [[File:linux_wildfly_restart.png|Wildfly 10]]</t>
  </si>
  <si>
    <t>Line 239: [[File:wildfly_11.png|Wildfly 11]]</t>
  </si>
  <si>
    <t>Line 243: [[File:wildfly_12.png|Wildfly 12]]</t>
  </si>
  <si>
    <t>Line 247: [[File:wildfly_13.png|Wildfly 13]]</t>
  </si>
  <si>
    <t>Line 251: [[File:wildfly_14.png|Wildfly 14]]</t>
  </si>
  <si>
    <t>Line 261: [[File:wildfly_config_db.png|Wildfly 14]]</t>
  </si>
  <si>
    <t>Line 265: [[File:wildfly_15.png|Wildfly 15]]</t>
  </si>
  <si>
    <t>Line 269: [[File:wildfly_16.png|Wildfly 16]]</t>
  </si>
  <si>
    <t>Line 273: :*Baixe os arquivos [[File:icptrustkeystore.jks]] e [[File:server.keystore]].</t>
  </si>
  <si>
    <t>Line 354: [[File:linux_yum_installGit.jpg]]</t>
  </si>
  <si>
    <t>Line 359: [[File:gitClone.jpg]]</t>
  </si>
  <si>
    <t>Line 368: [[File:maven_download.jpg]]</t>
  </si>
  <si>
    <t>Line 371: [[File:maven_tar.jpg]]</t>
  </si>
  <si>
    <t>Line 374: [[File:maven_ln.jpg]]</t>
  </si>
  <si>
    <t>Line 377: [[File:maven_vim.jpg]]</t>
  </si>
  <si>
    <t>Line 382: [[File:maven_bashrc.jpg]]</t>
  </si>
  <si>
    <t>Line 385: [[File:maven_execBash.jpg]]</t>
  </si>
  <si>
    <t>Line 388: [[File:maven_version.jpg]]</t>
  </si>
  <si>
    <t>Line 391: [[File:maven_cleanPackage.jpg]]</t>
  </si>
  <si>
    <t>Line 394: [[File:maven_ear.jpg]]</t>
  </si>
  <si>
    <t>Line 435: [[File:deploy_sistema_1.png|Deploy 1]]</t>
  </si>
  <si>
    <t>Line 439: [[File:deploy_sistema_2.png|Deploy 2]]</t>
  </si>
  <si>
    <t>Line 443: [[File:deploy_sistema_3.png|Deploy 3]]</t>
  </si>
  <si>
    <t>Line 447: [[File:deploy_sistema_4.png|Deploy 4]]</t>
  </si>
  <si>
    <t>Line 451: [[File:deploy_sistema_5.png|Deploy 5]]</t>
  </si>
  <si>
    <t>Line 455: [[File:deploy_sistema_6.png|Deploy 6]]</t>
  </si>
  <si>
    <t>Line 458: [[Manual de Manuten����o | Voltar]]</t>
  </si>
  <si>
    <t xml:space="preserve">  D:\Repositorio\Sistema\03_MANUAL\Manual de Manutenção\Instalação do Ambiente do Sistema.xml (54 hits)</t>
  </si>
  <si>
    <t>Line 44: Caso esteja utilizando uma vers��o anterior e n��o deseja configurar conforme a ��ltima vers��o, ent��o deve-se seguir os passos descritos em cada OS do [[Manual para Manuten����o do Sistema]].</t>
  </si>
  <si>
    <t>Line 57: [[File:instalacao_jdk8_1.png|Instalacao JDK8 1]]</t>
  </si>
  <si>
    <t>Line 63: [[File:instalacao_jdk8_2.png|Instalacao JDK8 2]]</t>
  </si>
  <si>
    <t>Line 67: [[File:instalacao_jdk8_3.png|Instalacao JDK8 3]]</t>
  </si>
  <si>
    <t>Line 73: [[File:instalacao_jdk8_4.png|Instalacao JDK8 4]]</t>
  </si>
  <si>
    <t>Line 77: [[File:instalacao_jdk8_5.png|Instalacao JDK8 5]]</t>
  </si>
  <si>
    <t>Line 83: [[File:variavel_ambiente_1.png|Variavel Ambiente 1]]</t>
  </si>
  <si>
    <t>Line 87: [[File:variavel_ambiente_2.png|Variavel Ambiente 2]]</t>
  </si>
  <si>
    <t>Line 91: [[File:variavel_ambiente_3.png|Variavel Ambiente 3]]</t>
  </si>
  <si>
    <t>Line 95: [[File:variavel_ambiente_4.png|Variavel Ambiente 4]]</t>
  </si>
  <si>
    <t>Line 101: [[File:variavel_ambiente_5.png|Variavel Ambiente 5]]</t>
  </si>
  <si>
    <t>Line 105: [[File:variavel_ambiente_6.png|Variavel Ambiente 6]]</t>
  </si>
  <si>
    <t>Line 109: [[File:variavel_ambiente_7.png|Variavel Ambiente 7]]</t>
  </si>
  <si>
    <t>Line 119: [[File:teste_variavel_ambiente_1.png|Variavel Ambiente 1]]</t>
  </si>
  <si>
    <t>Line 123: [[File:teste_variavel_ambiente_2.png|Variavel Ambiente 2]]</t>
  </si>
  <si>
    <t>Line 134: :*Adicionar a vari��vel de ambiente WILDFLY_HOME apontando para o local da instala����o do Wildfly conforme [[#Configura����o da vari��vel de ambiente JAVA|Configura����o da vari��vel de ambiente]]</t>
  </si>
  <si>
    <t>Line 142: [[File:wildfly_1.png|Wildfly 1]]</t>
  </si>
  <si>
    <t>Line 147: [[File:teste_wildfly_1.png|Teste Wildfly 1]]</t>
  </si>
  <si>
    <t>Line 153: [[File:wildfly_2.png|Wildfly 2]]</t>
  </si>
  <si>
    <t>Line 157: [[File:wildfly_3.png|Wildfly 3]]</t>
  </si>
  <si>
    <t>Line 161: [[File:wildfly_4.png|Wildfly 4]]</t>
  </si>
  <si>
    <t>Line 165: [[File:wildfly_5.png|Wildfly 5]]</t>
  </si>
  <si>
    <t>Line 169: :*Acessar  e baixar o driver ojdbc7.jar no caminho [[http://www.oracle.com/technetwork/database/features/jdbc/jdbc-drivers-12c-download-1958347.html]].</t>
  </si>
  <si>
    <t>Line 171: [[File:wildfly_6.png|Wildfly 6]]</t>
  </si>
  <si>
    <t>Line 175: :*Acessar o caminho http://localhost:8080, acessar  e logar com o login e senha criados, conforme configurado no passo [[#Adicionar Usu��rio]]</t>
  </si>
  <si>
    <t>Line 177: [[File:wildfly_7.png|Wildfly 7]]</t>
  </si>
  <si>
    <t>Line 181: [[File:wildfly_8.png|Wildfly 8]]</t>
  </si>
  <si>
    <t>Line 185: [[File:wildfly_9.png|Wildfly 9]]</t>
  </si>
  <si>
    <t>Line 189: [[File:wildfly_10.png|Wildfly 10]]</t>
  </si>
  <si>
    <t>Line 195: [[File:wildfly_11.png|Wildfly 11]]</t>
  </si>
  <si>
    <t>Line 199: [[File:wildfly_12.png|Wildfly 12]]</t>
  </si>
  <si>
    <t>Line 203: [[File:wildfly_13.png|Wildfly 13]]</t>
  </si>
  <si>
    <t>Line 207: [[File:wildfly_14.png|Wildfly 14]]</t>
  </si>
  <si>
    <t>Line 213: [[File:wildfly_15.png|Wildfly 15]]</t>
  </si>
  <si>
    <t>Line 217: [[File:wildfly_16.png|Wildfly 16]]</t>
  </si>
  <si>
    <t>Line 324: [[File:maven_1.png|Maven 1]]</t>
  </si>
  <si>
    <t>Line 330: :*Adicionar a vari��vel de ambiente MAVEN_HOME apontando para o local da instala����o do maven conforme [[#Configura����o da vari��vel de ambiente JAVA|Configura����o da vari��vel de ambiente]]</t>
  </si>
  <si>
    <t>Line 346: :*Acessar GIT[[https://git-scm.com/downloads]] e baixar o instalador para a ��ltima vers��o do Git.</t>
  </si>
  <si>
    <t>Line 351: [[File:git_1.png|git 1]]</t>
  </si>
  <si>
    <t>Line 355: [[File:git_2.png|git 2]]</t>
  </si>
  <si>
    <t>Line 359: [[File:git_3.png|git 3]]</t>
  </si>
  <si>
    <t>Line 363: [[File:git_4.png|git 4]]</t>
  </si>
  <si>
    <t>Line 367: [[File:git_5.png|git 5]]</t>
  </si>
  <si>
    <t>Line 371: [[File:git_6.png|git 6]]</t>
  </si>
  <si>
    <t>Line 375: [[File:git_7.png|git 7]]</t>
  </si>
  <si>
    <t>Line 379: [[File:git_8.png|git 8]]</t>
  </si>
  <si>
    <t>Line 383: [[File:git_9.png|git 9]]</t>
  </si>
  <si>
    <t>Line 430: [[File:deploy_sistema_1.png|Deploy 1]]</t>
  </si>
  <si>
    <t>Line 434: [[File:deploy_sistema_2.png|Deploy 2]]</t>
  </si>
  <si>
    <t>Line 438: [[File:deploy_sistema_3.png|Deploy 3]]</t>
  </si>
  <si>
    <t>Line 442: [[File:deploy_sistema_4.png|Deploy 4]]</t>
  </si>
  <si>
    <t>Line 446: [[File:deploy_sistema_5.png|Deploy 5]]</t>
  </si>
  <si>
    <t>Line 450: [[File:deploy_sistema_6.png|Deploy 6]]</t>
  </si>
  <si>
    <t>Line 453: [[Manual de Manuten����o | Voltar]]</t>
  </si>
  <si>
    <t xml:space="preserve">  D:\Repositorio\Sistema\03_MANUAL\Manual de Manutenção\Manual de Manutenção.xml (5 hits)</t>
  </si>
  <si>
    <t>Line 41: ** [[Instala����o do Ambiente do Sistema|Instala����o do Ambiente do Sistema Windows]]</t>
  </si>
  <si>
    <t>Line 42: ** [[Instala����o do Ambiente do Sistema Linux]]</t>
  </si>
  <si>
    <t>Line 44: ** [[Instala����o do Ambiente de Desenvolvimento]]</t>
  </si>
  <si>
    <t>Line 45: ** [[Manual para Manuten����o do Sistema]]</t>
  </si>
  <si>
    <t>Line 49: [[StartingPoints | Voltar]]</t>
  </si>
  <si>
    <t xml:space="preserve">  D:\Repositorio\Sistema\03_MANUAL\Manual de Manutenção\Manual para Manutenção do Sistema.xml (7 hits)</t>
  </si>
  <si>
    <t>Line 42: *[[OS4721 - Par��metros Arrecada����o]]</t>
  </si>
  <si>
    <t>Line 43: *[[OS4757 - Seguran��a B��sico]]</t>
  </si>
  <si>
    <t>Line 44: *[[OS4776 - Processamento Arrecada����o]]</t>
  </si>
  <si>
    <t>Line 45: *[[OS4777 - Gest��o de Seguran��a 01]]</t>
  </si>
  <si>
    <t>Line 46: *[[OS4782 - Gest��o de Seguran��a 02]]</t>
  </si>
  <si>
    <t>Line 47: *[[OS4810 - Consultas tranversais]]</t>
  </si>
  <si>
    <t>Line 51: [[Manual de Manuten����o | Voltar]]</t>
  </si>
  <si>
    <t xml:space="preserve">  D:\Repositorio\Sistema\03_MANUAL\Manual de Manutenção\OS4721 - Parâmetros Arrecadação.xml (3 hits)</t>
  </si>
  <si>
    <t>Line 42: Para realizar a instal����o do sistema acesse um dos links conforme o sistema operacional utilizado. [[Instala����o do Ambiente do Sistema|Manual de Instala����o do Sistema Windows]] ou [[Instala����o do Ambiente do Sistema Linux|Manual de Instala����o do Sistema Linux]]</t>
  </si>
  <si>
    <t>Line 83: [[Manual para Manuten����o do Sistema | Voltar]]</t>
  </si>
  <si>
    <t xml:space="preserve">  D:\Repositorio\Sistema\03_MANUAL\Manual de Manutenção\OS4757 - Segurança Básico.xml (3 hits)</t>
  </si>
  <si>
    <t>Line 56: Para atender as necessidades dos Casos de Uso foram realizadas as seguintes altera����es no [[Instala����o do Ambiente do Sistema|Manual de Instala����o do Sistema Windows]] ou [[Instala����o do Ambiente do Sistema Linux|Manual de Instala����o do Sistema Linux]]</t>
  </si>
  <si>
    <t>Line 219: [[Manual para Manuten����o do Sistema | Voltar]]&lt;/text&gt;</t>
  </si>
  <si>
    <t xml:space="preserve">  D:\Repositorio\Sistema\03_MANUAL\Manual de Manutenção\OS4776 - Processamento Arrecadação.xml (3 hits)</t>
  </si>
  <si>
    <t>Line 55: Para atender as necessidades dos Casos de Uso foram realizadas as seguintes altera����es no [[Instala����o do Ambiente do Sistema|Manual de Instala����o do Sistema Windows]] ou [[Instala����o do Ambiente do Sistema Linux|Manual de Instala����o do Sistema Linux]]</t>
  </si>
  <si>
    <t>Line 94: [[Manual para Manuten����o do Sistema | Voltar]]&lt;/text&gt;</t>
  </si>
  <si>
    <t xml:space="preserve">  D:\Repositorio\Sistema\03_MANUAL\Manual de Manutenção\OS4777 - Gestão de Segurança 01.xml (3 hits)</t>
  </si>
  <si>
    <t>Line 56: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</si>
  <si>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93: [[Manual para Manuten����o do Sistema | Voltar]]&lt;/text&gt;</t>
  </si>
  <si>
    <t xml:space="preserve">  D:\Repositorio\Sistema\03_MANUAL\Manual de Manutenção\OS4782 - Gestão de Segurança 02.xml (3 hits)</t>
  </si>
  <si>
    <t>Line 57: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</si>
  <si>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88: [[Manual para Manuten����o do Sistema | Voltar]]&lt;/text&gt;</t>
  </si>
  <si>
    <t>Instala����o do Ambiente do Sistema</t>
  </si>
  <si>
    <t xml:space="preserve">Manual para Manuten����o do Sistema </t>
  </si>
  <si>
    <t xml:space="preserve">Manual de Manuten����o </t>
  </si>
  <si>
    <t xml:space="preserve">StartingPoints </t>
  </si>
  <si>
    <t>Acessando_o_Sistema</t>
  </si>
  <si>
    <t xml:space="preserve">Acessando o Sistema </t>
  </si>
  <si>
    <t>Login_do_Sistema</t>
  </si>
  <si>
    <t>Efetuar_Login_no_Sistema_com_CPF</t>
  </si>
  <si>
    <t>Efetuar_Login_no_Sistema_com_Certificado_Digital</t>
  </si>
  <si>
    <t>Lembrar_Senha</t>
  </si>
  <si>
    <t>Selecionar_Perfil_de_Usu��rio</t>
  </si>
  <si>
    <t>Visualizar_Opc��es_do_Sistema</t>
  </si>
  <si>
    <t>Logout_do_Sistema</t>
  </si>
  <si>
    <t>Consulta_de_comunica����es_do_sistema_via_E-mail</t>
  </si>
  <si>
    <t>Consulta_de_comunica����es_do_sistema_via_SMS</t>
  </si>
  <si>
    <t xml:space="preserve">Manual de Usu��rio </t>
  </si>
  <si>
    <t xml:space="preserve">Gest��o de Seguran��a </t>
  </si>
  <si>
    <t xml:space="preserve">Consulta </t>
  </si>
  <si>
    <t>Consulta_de_Comunica����es_com_os_Contribuintes</t>
  </si>
  <si>
    <t>Consultar_Hist��rico_de_Acesso_(log)</t>
  </si>
  <si>
    <t xml:space="preserve">M��dulo de Seguran��a </t>
  </si>
  <si>
    <t xml:space="preserve">Login do Sistema </t>
  </si>
  <si>
    <t>Altera����o_de_Senha</t>
  </si>
  <si>
    <t>Ativar/Inativar_Perfis_dos_Funcion��rios_SEFAZ</t>
  </si>
  <si>
    <t>Atribui����o_de_Perfis_aos_Usu��rios</t>
  </si>
  <si>
    <t>Consultar_Usu��rio</t>
  </si>
  <si>
    <t>Cria����o_do_Usu��rio/Senha_no_Sistema</t>
  </si>
  <si>
    <t>Manter_Cadastro_de_Sistemas</t>
  </si>
  <si>
    <t>Manuten����o_de_Postos_de_Trabalho</t>
  </si>
  <si>
    <t>Manuten����o_de_Unidades_Organizacionais</t>
  </si>
  <si>
    <t>Manuten����o_de_Cadastro_de_Funcionalidades</t>
  </si>
  <si>
    <t>Manuten����o_do_Cadastro_de_Perfil</t>
  </si>
  <si>
    <t>Manuten����o_dos_Pap��is(roles)</t>
  </si>
  <si>
    <t>Procura����o/Retirada_das_Op����es_do_Sistema</t>
  </si>
  <si>
    <t>Selecionar_Contribuinte_Procurado</t>
  </si>
  <si>
    <t>Solicita����o_de_senhas_de_Servicos</t>
  </si>
  <si>
    <t>Solicitar_para_atuar_como_usu��rio_principal_de_uma_empresa</t>
  </si>
  <si>
    <t>Login_Sistema</t>
  </si>
  <si>
    <t>Login_Sistema_CPF</t>
  </si>
  <si>
    <t>Login_Sistema_Certificado_Digital</t>
  </si>
  <si>
    <t>Manuten����o_de_Bancos</t>
  </si>
  <si>
    <t>Manuten����o_de_Ag��ncias_Banc��rias</t>
  </si>
  <si>
    <t>Manuten����o_de_Conv��nios_da_Arrecada����o</t>
  </si>
  <si>
    <t>Manuten����o_de_Grupos_de_CNAEs</t>
  </si>
  <si>
    <t>Manuten����o_de_Plano_de_Contas</t>
  </si>
  <si>
    <t>Manuten����o_de_Receitas_e_Transfer��ncias</t>
  </si>
  <si>
    <t>Manuten����o_de_Tipos_de_Rejei����o_dos_Arquivos</t>
  </si>
  <si>
    <t>Manuten����o_de_Tipos_de_Pedidos_de_��reas</t>
  </si>
  <si>
    <t>Tipo_de_Pedidos_de_Documentos_e_A����es</t>
  </si>
  <si>
    <t>Manuten����o_de_Tipo_de_Usuario</t>
  </si>
  <si>
    <t>Manuten����o_de_Usuario</t>
  </si>
  <si>
    <t>Manuten����o_dos_Par��metros_Gerais_do_Sistema</t>
  </si>
  <si>
    <t xml:space="preserve">Par��metros </t>
  </si>
  <si>
    <t>Manuten����o_de_Conv��nios_da_Arrecada����o#Adicionando_Tarifas_a_um_Conv��nio_da_Arrecada����o</t>
  </si>
  <si>
    <t xml:space="preserve">M��dulo de Arrecada����o </t>
  </si>
  <si>
    <t>Pagina</t>
  </si>
  <si>
    <t>Processo</t>
  </si>
  <si>
    <t>Orfã</t>
  </si>
  <si>
    <t>SIS</t>
  </si>
  <si>
    <t>STR</t>
  </si>
  <si>
    <t>PAR</t>
  </si>
  <si>
    <t>ARR</t>
  </si>
  <si>
    <t>USU</t>
  </si>
  <si>
    <t>eclipse_1.png</t>
  </si>
  <si>
    <t>eclipse_2.png</t>
  </si>
  <si>
    <t>eclipse_3.png</t>
  </si>
  <si>
    <t>eclipse_4.png</t>
  </si>
  <si>
    <t>eclipse_5.png</t>
  </si>
  <si>
    <t>eclipse_6.png</t>
  </si>
  <si>
    <t>eclipse_7.png</t>
  </si>
  <si>
    <t>eclipse_8.png</t>
  </si>
  <si>
    <t>eclipse_9.png</t>
  </si>
  <si>
    <t>eclipse_10.png</t>
  </si>
  <si>
    <t>eclipse_11.png</t>
  </si>
  <si>
    <t>eclipse_12.png</t>
  </si>
  <si>
    <t>eclipse_13.png</t>
  </si>
  <si>
    <t>eclipse_14.png</t>
  </si>
  <si>
    <t>eclipse_15.png</t>
  </si>
  <si>
    <t>eclipse_16.png</t>
  </si>
  <si>
    <t>eclipse_17.png</t>
  </si>
  <si>
    <t>eclipse_18.png</t>
  </si>
  <si>
    <t>eclipse_19.png</t>
  </si>
  <si>
    <t>eclipse_20.png</t>
  </si>
  <si>
    <t>eclipse_21.png</t>
  </si>
  <si>
    <t>eclipse_22.png</t>
  </si>
  <si>
    <t>eclipse_23.png</t>
  </si>
  <si>
    <t>eclipse_24.png</t>
  </si>
  <si>
    <t>eclipse_25.png</t>
  </si>
  <si>
    <t>eclipse_26.png</t>
  </si>
  <si>
    <t>eclipse_27.png</t>
  </si>
  <si>
    <t>eclipse_28.png</t>
  </si>
  <si>
    <t>eclipse_29.png</t>
  </si>
  <si>
    <t>eclipse_30.png</t>
  </si>
  <si>
    <t>eclipse_31.png</t>
  </si>
  <si>
    <t>eclipse_32.png</t>
  </si>
  <si>
    <t>eclipse_33.png</t>
  </si>
  <si>
    <t>eclipse_34.png</t>
  </si>
  <si>
    <t>eclipse_35.png</t>
  </si>
  <si>
    <t>eclipse_36.png</t>
  </si>
  <si>
    <t>eclipse_37.png</t>
  </si>
  <si>
    <t>eclipse_38.png</t>
  </si>
  <si>
    <t>eclipse_39.png</t>
  </si>
  <si>
    <t>eclipse_40.png</t>
  </si>
  <si>
    <t>eclipse_41.png</t>
  </si>
  <si>
    <t>eclipse_42.png</t>
  </si>
  <si>
    <t>eclipse_43.png</t>
  </si>
  <si>
    <t>eclipse_44.png</t>
  </si>
  <si>
    <t>eclipse_45.png</t>
  </si>
  <si>
    <t>eclipse_46.png</t>
  </si>
  <si>
    <t>intellij_1.png</t>
  </si>
  <si>
    <t>intellij_2.png</t>
  </si>
  <si>
    <t>intellij_3.png</t>
  </si>
  <si>
    <t>intellij_4.png</t>
  </si>
  <si>
    <t>intellij_5.png</t>
  </si>
  <si>
    <t>intellij_6.png</t>
  </si>
  <si>
    <t>intellij_7.png</t>
  </si>
  <si>
    <t>intellij_8.png</t>
  </si>
  <si>
    <t>intellij_9.png</t>
  </si>
  <si>
    <t>intellij_10.png</t>
  </si>
  <si>
    <t>intellij_11.png</t>
  </si>
  <si>
    <t>intellij_12.png</t>
  </si>
  <si>
    <t>intellij_13.png</t>
  </si>
  <si>
    <t>intellij_14.png</t>
  </si>
  <si>
    <t>intellij_15.png</t>
  </si>
  <si>
    <t>intellij_16.png</t>
  </si>
  <si>
    <t>intellij_17.png</t>
  </si>
  <si>
    <t>intellij_18.png</t>
  </si>
  <si>
    <t>intellij_19.png</t>
  </si>
  <si>
    <t>intellij_20.png</t>
  </si>
  <si>
    <t>intellij_21.png</t>
  </si>
  <si>
    <t>intellij_22.png</t>
  </si>
  <si>
    <t>intellij_23.png</t>
  </si>
  <si>
    <t>intellij_24.png</t>
  </si>
  <si>
    <t>hotdeploy_1.png</t>
  </si>
  <si>
    <t>hotdeploy_2.png</t>
  </si>
  <si>
    <t>linux_centos_version_console.png</t>
  </si>
  <si>
    <t>linux_yum_install_vim.png</t>
  </si>
  <si>
    <t>linux_yum_install_wget.png</t>
  </si>
  <si>
    <t>linux_wget_jdk8_rpm.png</t>
  </si>
  <si>
    <t>linux_install_jdk8_rpm.png</t>
  </si>
  <si>
    <t>linux_vim_edit_bashrc.png</t>
  </si>
  <si>
    <t>linux_vim_java_home.png</t>
  </si>
  <si>
    <t>linux_exec_bash.png</t>
  </si>
  <si>
    <t>linux_echo_java_home.png</t>
  </si>
  <si>
    <t>linux_wget_wildfly.png</t>
  </si>
  <si>
    <t>linux_yum_install_unzip.png</t>
  </si>
  <si>
    <t>linux_unzip_wildfly.png</t>
  </si>
  <si>
    <t>linux_mv_wildfly_opt.png</t>
  </si>
  <si>
    <t>linux_vim_jboss_home.png</t>
  </si>
  <si>
    <t>linux_echo_jboss_home.png</t>
  </si>
  <si>
    <t>linux_cp_wildfly_service.png</t>
  </si>
  <si>
    <t>linux_vim_wildfly_conf.png</t>
  </si>
  <si>
    <t>linux_edit_wildfly_conf.png</t>
  </si>
  <si>
    <t>linux_wildfly_service_user.png</t>
  </si>
  <si>
    <t>linux_chmod_777_wildfly.png</t>
  </si>
  <si>
    <t>linux_wildfly_add_user.png</t>
  </si>
  <si>
    <t>linux_wildfly_add_user_admin.png</t>
  </si>
  <si>
    <t>linux_vim_standalone_xml.png</t>
  </si>
  <si>
    <t>linux_edit_standalone_xml_interfaces.png</t>
  </si>
  <si>
    <t>linux_wildfly_service_start.png</t>
  </si>
  <si>
    <t>linux_curl_wildfly.png</t>
  </si>
  <si>
    <t>wildfly_6.png</t>
  </si>
  <si>
    <t>wildfly_7.png</t>
  </si>
  <si>
    <t>wildfly_8.png</t>
  </si>
  <si>
    <t>wildfly_9.png</t>
  </si>
  <si>
    <t>linux_wildfly_restart.png</t>
  </si>
  <si>
    <t>wildfly_11.png</t>
  </si>
  <si>
    <t>wildfly_12.png</t>
  </si>
  <si>
    <t>wildfly_13.png</t>
  </si>
  <si>
    <t>wildfly_14.png</t>
  </si>
  <si>
    <t>wildfly_config_db.png</t>
  </si>
  <si>
    <t>wildfly_15.png</t>
  </si>
  <si>
    <t>wildfly_16.png</t>
  </si>
  <si>
    <t>icptrustkeystore.jks</t>
  </si>
  <si>
    <t>linux_yum_installGit.jpg</t>
  </si>
  <si>
    <t>gitClone.jpg</t>
  </si>
  <si>
    <t>maven_download.jpg</t>
  </si>
  <si>
    <t>maven_tar.jpg</t>
  </si>
  <si>
    <t>maven_ln.jpg</t>
  </si>
  <si>
    <t>maven_vim.jpg</t>
  </si>
  <si>
    <t>maven_bashrc.jpg</t>
  </si>
  <si>
    <t>maven_execBash.jpg</t>
  </si>
  <si>
    <t>maven_version.jpg</t>
  </si>
  <si>
    <t>maven_cleanPackage.jpg</t>
  </si>
  <si>
    <t>maven_ear.jpg</t>
  </si>
  <si>
    <t>deploy_sistema_1.png</t>
  </si>
  <si>
    <t>deploy_sistema_2.png</t>
  </si>
  <si>
    <t>deploy_sistema_3.png</t>
  </si>
  <si>
    <t>deploy_sistema_4.png</t>
  </si>
  <si>
    <t>deploy_sistema_5.png</t>
  </si>
  <si>
    <t>deploy_sistema_6.png</t>
  </si>
  <si>
    <t>instalacao_jdk8_1.png</t>
  </si>
  <si>
    <t>instalacao_jdk8_2.png</t>
  </si>
  <si>
    <t>instalacao_jdk8_3.png</t>
  </si>
  <si>
    <t>instalacao_jdk8_4.png</t>
  </si>
  <si>
    <t>instalacao_jdk8_5.png</t>
  </si>
  <si>
    <t>variavel_ambiente_1.png</t>
  </si>
  <si>
    <t>variavel_ambiente_2.png</t>
  </si>
  <si>
    <t>variavel_ambiente_3.png</t>
  </si>
  <si>
    <t>variavel_ambiente_4.png</t>
  </si>
  <si>
    <t>variavel_ambiente_5.png</t>
  </si>
  <si>
    <t>variavel_ambiente_6.png</t>
  </si>
  <si>
    <t>variavel_ambiente_7.png</t>
  </si>
  <si>
    <t>teste_variavel_ambiente_1.png</t>
  </si>
  <si>
    <t>teste_variavel_ambiente_2.png</t>
  </si>
  <si>
    <t>wildfly_1.png</t>
  </si>
  <si>
    <t>teste_wildfly_1.png</t>
  </si>
  <si>
    <t>wildfly_2.png</t>
  </si>
  <si>
    <t>wildfly_3.png</t>
  </si>
  <si>
    <t>wildfly_4.png</t>
  </si>
  <si>
    <t>wildfly_5.png</t>
  </si>
  <si>
    <t>wildfly_10.png</t>
  </si>
  <si>
    <t>maven_1.png</t>
  </si>
  <si>
    <t>git_1.png</t>
  </si>
  <si>
    <t>git_2.png</t>
  </si>
  <si>
    <t>git_3.png</t>
  </si>
  <si>
    <t>git_4.png</t>
  </si>
  <si>
    <t>git_5.png</t>
  </si>
  <si>
    <t>git_6.png</t>
  </si>
  <si>
    <t>git_7.png</t>
  </si>
  <si>
    <t>git_8.png</t>
  </si>
  <si>
    <t>git_9.png</t>
  </si>
  <si>
    <t>1 - SEGUC0420.jpg</t>
  </si>
  <si>
    <t>2 - SEGUC0420.jpg</t>
  </si>
  <si>
    <t>3 - SEGUC0420.jpg</t>
  </si>
  <si>
    <t>4 - SEGUC0420.jpg</t>
  </si>
  <si>
    <t>4.1 - SEGUC0420.jpg</t>
  </si>
  <si>
    <t>5 - SEGUC0420.jpg</t>
  </si>
  <si>
    <t>manutencao_postos_trabalho_01.png</t>
  </si>
  <si>
    <t>manutencao_postos_trabalho_02.png</t>
  </si>
  <si>
    <t>manutencao_postos_trabalho_03.png</t>
  </si>
  <si>
    <t>manutencao_postos_trabalho_04.png</t>
  </si>
  <si>
    <t>manutencao_postos_trabalho_05.png</t>
  </si>
  <si>
    <t>manutencao_postos_trabalho_06.png</t>
  </si>
  <si>
    <t>manutencao_postos_trabalho_07.png</t>
  </si>
  <si>
    <t>manutencao_postos_trabalho_08.png</t>
  </si>
  <si>
    <t>manutencao_tipos_usuario_01.png</t>
  </si>
  <si>
    <t>manutencao_tipos_usuario_02.png</t>
  </si>
  <si>
    <t>manutencao_tipos_usuario_03.png</t>
  </si>
  <si>
    <t>manutencao_tipos_usuario_04.png</t>
  </si>
  <si>
    <t>manutencao_tipos_usuario_05.png</t>
  </si>
  <si>
    <t>manutencao_tipos_usuario_06.png</t>
  </si>
  <si>
    <t>manutencao_tipos_usuario_07.png</t>
  </si>
  <si>
    <t>manutencao_tipos_usuario_08.png</t>
  </si>
  <si>
    <t>manutencao_unidades_organizacionais_01.png</t>
  </si>
  <si>
    <t>manutencao_unidades_organizacionais_02.png</t>
  </si>
  <si>
    <t>manutencao_unidades_organizacionais_03.png</t>
  </si>
  <si>
    <t>manutencao_unidades_organizacionais_04.png</t>
  </si>
  <si>
    <t>manutencao_unidades_organizacionais_05.png</t>
  </si>
  <si>
    <t>manutencao_unidades_organizacionais_06.png</t>
  </si>
  <si>
    <t>manutencao_unidades_organizacionais_07.png</t>
  </si>
  <si>
    <t>manutencao_unidades_organizacionais_08.png</t>
  </si>
  <si>
    <t>manutencao_unidades_organizacionais_09.png</t>
  </si>
  <si>
    <t>1-SEGUC0060.jpg</t>
  </si>
  <si>
    <t>2-SEGUC0060.jpg</t>
  </si>
  <si>
    <t>3-SEGUC0060.jpg</t>
  </si>
  <si>
    <t>4-SEGUC0060.jpg</t>
  </si>
  <si>
    <t>5-SEGUC0060.jpg</t>
  </si>
  <si>
    <t>6-SEGUC0060.jpg</t>
  </si>
  <si>
    <t>7-SEGUC0060.jpg</t>
  </si>
  <si>
    <t>8-SEGUC0060.jpg</t>
  </si>
  <si>
    <t>1 - SEGUC0440.jpg</t>
  </si>
  <si>
    <t>2 - SEGUC0440.jpg</t>
  </si>
  <si>
    <t>3 - SEGUC0440.jpg</t>
  </si>
  <si>
    <t>4 - SEGUC0440.jpg</t>
  </si>
  <si>
    <t>5 - SEGUC0440.jpg</t>
  </si>
  <si>
    <t>6 - SEGUC0440.jpg</t>
  </si>
  <si>
    <t>7 - SEGUC0440.jpg</t>
  </si>
  <si>
    <t>8 - SEGUC0440.jpg</t>
  </si>
  <si>
    <t>9 - SEGUC0440.jpg</t>
  </si>
  <si>
    <t>10 - SEGUC0440.jpg</t>
  </si>
  <si>
    <t>1 - SEGUC0430.jpg</t>
  </si>
  <si>
    <t>2 - SEGUC0430.jpg</t>
  </si>
  <si>
    <t>3 - SEGUC0430.jpg</t>
  </si>
  <si>
    <t>4 - SEGUC0430.jpg</t>
  </si>
  <si>
    <t>5 - SEGUC0430.jpg</t>
  </si>
  <si>
    <t>6 - SEGUC0430.jpg</t>
  </si>
  <si>
    <t>7 - SEGUC0430.jpg</t>
  </si>
  <si>
    <t>8 - SEGUC0430.jpg</t>
  </si>
  <si>
    <t>9 - SEGUC0430.jpg</t>
  </si>
  <si>
    <t>10 - SEGUC0430.jpg</t>
  </si>
  <si>
    <t>11 - SEGUC0430.jpg</t>
  </si>
  <si>
    <t>1-SEGUC0460.jpg</t>
  </si>
  <si>
    <t>2-SEGUC0460.jpg</t>
  </si>
  <si>
    <t>3-SEGUC0460.jpg</t>
  </si>
  <si>
    <t>1 - SEGUC0470.jpg</t>
  </si>
  <si>
    <t>2 - SEGUC0470.jpg</t>
  </si>
  <si>
    <t>3 - SEGUC0470.jpg</t>
  </si>
  <si>
    <t>4 - SEGUC0470.jpg</t>
  </si>
  <si>
    <t>selecao_perfil.png</t>
  </si>
  <si>
    <t>mudar_perfil.jpg</t>
  </si>
  <si>
    <t>1 - SEGUC0480.jpg</t>
  </si>
  <si>
    <t>2 - SEGUC0480.jpg</t>
  </si>
  <si>
    <t>1-PARUC0010.jpg</t>
  </si>
  <si>
    <t>2-PARUC0010.jpg</t>
  </si>
  <si>
    <t>3-PARUC0010.jpg</t>
  </si>
  <si>
    <t>4-PARUC0010.jpg</t>
  </si>
  <si>
    <t>5-PARUC0010.jpg</t>
  </si>
  <si>
    <t>6-PARUC0010.jpg</t>
  </si>
  <si>
    <t>7-PARUC0010.jpg</t>
  </si>
  <si>
    <t>8-PARUC0010.jpg</t>
  </si>
  <si>
    <t>tipos_pedidos_documentos_acoes_1.png</t>
  </si>
  <si>
    <t>tipos_pedidos_documentos_acoes_2.png</t>
  </si>
  <si>
    <t>tipos_pedidos_documentos_acoes_3.png</t>
  </si>
  <si>
    <t>tipos_pedidos_documentos_acoes_4.png</t>
  </si>
  <si>
    <t>tipos_pedidos_documentos_acoes_5.png</t>
  </si>
  <si>
    <t>tipos_pedidos_documentos_acoes_6.png</t>
  </si>
  <si>
    <t>tipos_pedidos_documentos_acoes_7.png</t>
  </si>
  <si>
    <t>tipos_pedidos_documentos_acoes_8.png</t>
  </si>
  <si>
    <t>manutencao_agencias_1.png</t>
  </si>
  <si>
    <t>manutencao_agencias_2.png</t>
  </si>
  <si>
    <t>manutencao_agencias_3.png</t>
  </si>
  <si>
    <t>manutencao_agencias_4.png</t>
  </si>
  <si>
    <t>manutencao_agencias_5.png</t>
  </si>
  <si>
    <t>manutencao_agencias_6.png</t>
  </si>
  <si>
    <t>manutencao_agencias_7.png</t>
  </si>
  <si>
    <t>manutencao_bancos_1.png</t>
  </si>
  <si>
    <t>manutencao_bancos_2.png</t>
  </si>
  <si>
    <t>manutencao_bancos_3.png</t>
  </si>
  <si>
    <t>manutencao_bancos_4.png</t>
  </si>
  <si>
    <t>manutencao_bancos_5.png</t>
  </si>
  <si>
    <t>manutencao_bancos_6.png</t>
  </si>
  <si>
    <t>manutencao_convenios_arrecadacao_1.png</t>
  </si>
  <si>
    <t>manutencao_convenios_arrecadacao_2.png</t>
  </si>
  <si>
    <t>manutencao_convenios_arrecadacao_3.png</t>
  </si>
  <si>
    <t>manutencao_convenios_arrecadacao_4.png</t>
  </si>
  <si>
    <t>manutencao_convenios_arrecadacao_5.png</t>
  </si>
  <si>
    <t>manutencao_convenios_arrecadacao_6.png</t>
  </si>
  <si>
    <t>manutencao_convenios_arrecadacao_7.png</t>
  </si>
  <si>
    <t>manutencao_convenios_arrecadacao_8.png</t>
  </si>
  <si>
    <t>manutencao_convenios_arrecadacao_9.png</t>
  </si>
  <si>
    <t>manutencao_convenios_arrecadacao_10.png</t>
  </si>
  <si>
    <t>manutencao_convenios_arrecadacao_11.png</t>
  </si>
  <si>
    <t>manutencao_convenios_arrecadacao_12.png</t>
  </si>
  <si>
    <t>manutencao_convenios_arrecadacao_13.png</t>
  </si>
  <si>
    <t>manutencao_convenios_arrecadacao_14.png</t>
  </si>
  <si>
    <t>manutencao_convenios_arrecadacao_15.png</t>
  </si>
  <si>
    <t>manutencao_convenios_arrecadacao_16.png</t>
  </si>
  <si>
    <t>manutencao_convenios_arrecadacao_17.png</t>
  </si>
  <si>
    <t>manutencao_convenios_arrecadacao_18.png</t>
  </si>
  <si>
    <t>manutencao_convenios_arrecadacao_19.png</t>
  </si>
  <si>
    <t>manutencao_grupos_CNAES_1.png</t>
  </si>
  <si>
    <t>manutencao_grupos_CNAES_2.png</t>
  </si>
  <si>
    <t>manutencao_grupos_CNAES_3.png</t>
  </si>
  <si>
    <t>manutencao_grupos_CNAES_4.png</t>
  </si>
  <si>
    <t>manutencao_grupos_CNAES_5.png</t>
  </si>
  <si>
    <t>manutencao_grupos_CNAES_6.png</t>
  </si>
  <si>
    <t>manutencao_grupos_CNAES_7.png</t>
  </si>
  <si>
    <t>manutencao_grupos_CNAES_8.png</t>
  </si>
  <si>
    <t>manutencao_grupos_CNAES_9.png</t>
  </si>
  <si>
    <t>manutencao_grupos_CNAES_10.png</t>
  </si>
  <si>
    <t>manutencao_grupos_CNAES_11.png</t>
  </si>
  <si>
    <t>manutencao_grupos_CNAES_12.png</t>
  </si>
  <si>
    <t>manutencao_grupos_CNAES_13.png</t>
  </si>
  <si>
    <t>manutencao_grupos_CNAES_14.png</t>
  </si>
  <si>
    <t>manutencao_grupos_CNAES_15.png</t>
  </si>
  <si>
    <t>manutencao_plano_contas_1.png</t>
  </si>
  <si>
    <t>manutencao_plano_contas_2.png</t>
  </si>
  <si>
    <t>manutencao_plano_contas_3.png</t>
  </si>
  <si>
    <t>manutencao_plano_contas_4.png</t>
  </si>
  <si>
    <t>manutencao_plano_contas_5.png</t>
  </si>
  <si>
    <t>manutencao_plano_contas_6.png</t>
  </si>
  <si>
    <t>manutencao_plano_contas_7.png</t>
  </si>
  <si>
    <t>manutencao_plano_contas_8.png</t>
  </si>
  <si>
    <t>manutencao_plano_contas_9.png</t>
  </si>
  <si>
    <t>manutencao_receitas_1.png</t>
  </si>
  <si>
    <t>manutencao_receitas_2.png</t>
  </si>
  <si>
    <t>manutencao_receitas_3.png</t>
  </si>
  <si>
    <t>manutencao_receitas_4.png</t>
  </si>
  <si>
    <t>manutencao_receitas_5.png</t>
  </si>
  <si>
    <t>manutencao_receitas_6.png</t>
  </si>
  <si>
    <t>manutencao_receitas_7.png</t>
  </si>
  <si>
    <t>manutencao_receitas_8.png</t>
  </si>
  <si>
    <t>manutencao_receitas_9.png</t>
  </si>
  <si>
    <t>manutencao_receitas_10.png</t>
  </si>
  <si>
    <t>manutencao_receitas_11.png</t>
  </si>
  <si>
    <t>manutencao_receitas_12.png</t>
  </si>
  <si>
    <t>manutencao_receitas_13.png</t>
  </si>
  <si>
    <t>manutencao_receitas_14.png</t>
  </si>
  <si>
    <t>manutencao_receitas_15.png</t>
  </si>
  <si>
    <t>manutencao_receitas_16.png</t>
  </si>
  <si>
    <t>manutencao_receitas_17.png</t>
  </si>
  <si>
    <t>manutencao_receitas_18.png</t>
  </si>
  <si>
    <t>manutencao_receitas_19.png</t>
  </si>
  <si>
    <t>manutencao_receitas_20.png</t>
  </si>
  <si>
    <t>manutencao_receitas_21.png</t>
  </si>
  <si>
    <t>manutencao_receitas_22.png</t>
  </si>
  <si>
    <t>manutencao_receitas_23.png</t>
  </si>
  <si>
    <t>manutencao_receitas_24.png</t>
  </si>
  <si>
    <t>manutencao_receitas_25.png</t>
  </si>
  <si>
    <t>manutencao_receitas_26.png</t>
  </si>
  <si>
    <t>manutencao_receitas_27.png</t>
  </si>
  <si>
    <t>manutencao_receitas_28.png</t>
  </si>
  <si>
    <t>manutencao_receitas_29.png</t>
  </si>
  <si>
    <t>manutencao_tipos_pedidos_areas_1.png</t>
  </si>
  <si>
    <t>manutencao_tipos_pedidos_areas_2.png</t>
  </si>
  <si>
    <t>manutencao_tipos_pedidos_areas_3.png</t>
  </si>
  <si>
    <t>manutencao_tipos_pedidos_areas_4.png</t>
  </si>
  <si>
    <t>manutencao_tipos_pedidos_areas_5.png</t>
  </si>
  <si>
    <t>manutencao_tipos_pedidos_areas_6.png</t>
  </si>
  <si>
    <t>manutencao_tipos_pedidos_areas_7.png</t>
  </si>
  <si>
    <t>manutencao_tipos_pedidos_areas_8.png</t>
  </si>
  <si>
    <t>manutencao_tipos_pedidos_areas_9.png</t>
  </si>
  <si>
    <t>manutencao_tipos_pedidos_areas_10.png</t>
  </si>
  <si>
    <t>manutencao_tipos_pedidos_areas_11.png</t>
  </si>
  <si>
    <t>manutencao_tipos_pedidos_areas_12.png</t>
  </si>
  <si>
    <t>manutencao_tipos_pedidos_areas_13.png</t>
  </si>
  <si>
    <t>manutencao_tipos_pedidos_areas_14.png</t>
  </si>
  <si>
    <t>manutencao_tipos_pedidos_areas_15.png</t>
  </si>
  <si>
    <t>manutencao_tipos_pedidos_areas_16.png</t>
  </si>
  <si>
    <t>manutencao_tipos_pedidos_areas_17.png</t>
  </si>
  <si>
    <t>manutencao_tipos_pedidos_areas_18.png</t>
  </si>
  <si>
    <t>manutencao_tipos_pedidos_areas_19.png</t>
  </si>
  <si>
    <t>manutencao_tipos_pedidos_areas_20.png</t>
  </si>
  <si>
    <t>manutencao_tipos_pedidos_areas_21.png</t>
  </si>
  <si>
    <t>tipos_rejeicoes_arquivos_1.png</t>
  </si>
  <si>
    <t>tipos_rejeicoes_arquivos_2.png</t>
  </si>
  <si>
    <t>tipos_rejeicoes_arquivos_3.png</t>
  </si>
  <si>
    <t>tipos_rejeicoes_arquivos_4.png</t>
  </si>
  <si>
    <t>tipos_rejeicoes_arquivos_5.png</t>
  </si>
  <si>
    <t>tipos_rejeicoes_arquivos_6.png</t>
  </si>
  <si>
    <t>Login_tela.jpg</t>
  </si>
  <si>
    <t>exibicao_perfil.png</t>
  </si>
  <si>
    <t>alterarSenha.jpg</t>
  </si>
  <si>
    <t>1-SEGUC0070.jpg</t>
  </si>
  <si>
    <t>2-SEGUC0070.jpg</t>
  </si>
  <si>
    <t>3-SEGUC0070.jpg</t>
  </si>
  <si>
    <t>1 - SEGUC0450.jpg</t>
  </si>
  <si>
    <t>2 - SEGUC0450.jpg</t>
  </si>
  <si>
    <t>3 - SEGUC0450.jpg</t>
  </si>
  <si>
    <t>1-SCEUC0003.jpg</t>
  </si>
  <si>
    <t>2-SCEUC0003.jpg</t>
  </si>
  <si>
    <t>1-SCEUC0004.jpg</t>
  </si>
  <si>
    <t>2-SCEUC0004.jpg</t>
  </si>
  <si>
    <t>3-SCEUC0004.jpg</t>
  </si>
  <si>
    <t>4-SCEUC0004.jpg</t>
  </si>
  <si>
    <t>5-SCEUC0004.jpg</t>
  </si>
  <si>
    <t>6-SCEUC0004.jpg</t>
  </si>
  <si>
    <t>7-SCEUC0004.jpg</t>
  </si>
  <si>
    <t>8-SCEUC0004.jpg</t>
  </si>
  <si>
    <t>9-SCEUC0004.jpg</t>
  </si>
  <si>
    <t>10-SCEUC0004.jpg</t>
  </si>
  <si>
    <t>11-SCEUC0004.jpg</t>
  </si>
  <si>
    <t>12-SCEUC0004.jpg</t>
  </si>
  <si>
    <t>1-SEGUC0630.jpg</t>
  </si>
  <si>
    <t>2-SEGUC0630.jpg</t>
  </si>
  <si>
    <t>3-SEGUC0630.jpg</t>
  </si>
  <si>
    <t>4-SEGUC0630.jpg</t>
  </si>
  <si>
    <t>consulta_de_usuario_01.png</t>
  </si>
  <si>
    <t>consulta_de_usuario_02.png</t>
  </si>
  <si>
    <t>consulta_de_usuario_03.png</t>
  </si>
  <si>
    <t>2-SEGUC0050.jpg</t>
  </si>
  <si>
    <t>1-SEGUC0050.jpg</t>
  </si>
  <si>
    <t>3-SEGUC0050.jpg</t>
  </si>
  <si>
    <t>4-SEGUC0050.jpg</t>
  </si>
  <si>
    <t>5-SEGUC0050.jpg</t>
  </si>
  <si>
    <t>selecao_certificado.png</t>
  </si>
  <si>
    <t>senha_certificado.png</t>
  </si>
  <si>
    <t>senha_certificado_ok.PNG</t>
  </si>
  <si>
    <t>lembrar_senha.png</t>
  </si>
  <si>
    <t>Logout_sistema.jpg</t>
  </si>
  <si>
    <t>1 - SEGUC0410.jpg</t>
  </si>
  <si>
    <t>2 - SEGUC0410.jpg</t>
  </si>
  <si>
    <t>3 - SEGUC0410.jpg</t>
  </si>
  <si>
    <t>4 - SEGUC0410.jpg</t>
  </si>
  <si>
    <t>5 - SEGUC0410.jpg</t>
  </si>
  <si>
    <t>6 - SEGUC0410.jpg</t>
  </si>
  <si>
    <t>Ambiente de Desenvolvimento</t>
  </si>
  <si>
    <t>DARE</t>
  </si>
  <si>
    <t>Gerar DARE-e</t>
  </si>
  <si>
    <t>OS4797 - 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</si>
</sst>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1" sqref="C1"/>
    </sheetView>
  </sheetViews>
  <sheetFormatPr defaultRowHeight="15" x14ac:dyDescent="0.25"/>
  <cols>
    <col min="1" max="1" width="46.28515625" bestFit="1" customWidth="1"/>
  </cols>
  <sheetData>
    <row r="1" spans="1:6" x14ac:dyDescent="0.25">
      <c r="A1" t="s">
        <v>0</v>
      </c>
      <c r="B1" t="str">
        <f>IF(IFERROR(VLOOKUP(A1,Orfã!$A$1:$A$10,1,FALSE),"")="","","Orfã")</f>
        <v/>
      </c>
      <c r="C1" t="str">
        <f>IF(IFERROR(VLOOKUP(A1,Paginas20161116!$A$1:$A$75,1,),"")="","Excluida","")</f>
        <v/>
      </c>
      <c r="D1" t="str">
        <f>IF(IFERROR(VLOOKUP(A1,STR!$E$1:$E$943,1,FALSE),"")="","","STR")</f>
        <v/>
      </c>
      <c r="E1" t="str">
        <f>IF(IFERROR(VLOOKUP(A1,PAR!$E$1:$E$1000,1,FALSE),"")="","","PAR")</f>
        <v/>
      </c>
      <c r="F1" t="str">
        <f>IF(IFERROR(VLOOKUP(A1,ARR!$E$1:$E$1000,1,FALSE),"")="","","ARR")</f>
        <v/>
      </c>
    </row>
    <row r="2" spans="1:6" x14ac:dyDescent="0.25">
      <c r="A2" t="s">
        <v>1</v>
      </c>
      <c r="B2" t="str">
        <f>IF(IFERROR(VLOOKUP(A2,Orfã!$A$1:$A$10,1,FALSE),"")="","","Orfã")</f>
        <v/>
      </c>
      <c r="C2" t="str">
        <f>IF(IFERROR(VLOOKUP(A2,Paginas20161116!$A$1:$A$75,1,),"")="","Excluida","")</f>
        <v/>
      </c>
      <c r="D2" t="str">
        <f>IF(IFERROR(VLOOKUP(A2,STR!$E$1:$E$943,1,FALSE),"")="","","STR")</f>
        <v/>
      </c>
      <c r="E2" t="str">
        <f>IF(IFERROR(VLOOKUP(A2,PAR!$E$1:$E$1000,1,FALSE),"")="","","PAR")</f>
        <v/>
      </c>
      <c r="F2" t="str">
        <f>IF(IFERROR(VLOOKUP(A2,ARR!$E$1:$E$1000,1,FALSE),"")="","","ARR")</f>
        <v/>
      </c>
    </row>
    <row r="3" spans="1:6" x14ac:dyDescent="0.25">
      <c r="A3" t="s">
        <v>2</v>
      </c>
      <c r="B3" t="str">
        <f>IF(IFERROR(VLOOKUP(A3,Orfã!$A$1:$A$10,1,FALSE),"")="","","Orfã")</f>
        <v/>
      </c>
      <c r="C3" t="str">
        <f>IF(IFERROR(VLOOKUP(A3,Paginas20161116!$A$1:$A$75,1,),"")="","Excluida","")</f>
        <v/>
      </c>
      <c r="D3" t="str">
        <f>IF(IFERROR(VLOOKUP(A3,STR!$E$1:$E$943,1,FALSE),"")="","","STR")</f>
        <v/>
      </c>
      <c r="E3" t="str">
        <f>IF(IFERROR(VLOOKUP(A3,PAR!$E$1:$E$1000,1,FALSE),"")="","","PAR")</f>
        <v/>
      </c>
      <c r="F3" t="str">
        <f>IF(IFERROR(VLOOKUP(A3,ARR!$E$1:$E$1000,1,FALSE),"")="","","ARR")</f>
        <v/>
      </c>
    </row>
    <row r="4" spans="1:6" x14ac:dyDescent="0.25">
      <c r="A4" t="s">
        <v>3</v>
      </c>
      <c r="B4" t="str">
        <f>IF(IFERROR(VLOOKUP(A4,Orfã!$A$1:$A$10,1,FALSE),"")="","","Orfã")</f>
        <v/>
      </c>
      <c r="C4" t="str">
        <f>IF(IFERROR(VLOOKUP(A4,Paginas20161116!$A$1:$A$75,1,),"")="","Excluida","")</f>
        <v/>
      </c>
      <c r="D4" t="str">
        <f>IF(IFERROR(VLOOKUP(A4,STR!$E$1:$E$943,1,FALSE),"")="","","STR")</f>
        <v/>
      </c>
      <c r="E4" t="str">
        <f>IF(IFERROR(VLOOKUP(A4,PAR!$E$1:$E$1000,1,FALSE),"")="","","PAR")</f>
        <v/>
      </c>
      <c r="F4" t="str">
        <f>IF(IFERROR(VLOOKUP(A4,ARR!$E$1:$E$1000,1,FALSE),"")="","","ARR")</f>
        <v/>
      </c>
    </row>
    <row r="5" spans="1:6" x14ac:dyDescent="0.25">
      <c r="A5" t="s">
        <v>4</v>
      </c>
      <c r="B5" t="str">
        <f>IF(IFERROR(VLOOKUP(A5,Orfã!$A$1:$A$10,1,FALSE),"")="","","Orfã")</f>
        <v/>
      </c>
      <c r="C5" t="str">
        <f>IF(IFERROR(VLOOKUP(A5,Paginas20161116!$A$1:$A$75,1,),"")="","Excluida","")</f>
        <v/>
      </c>
      <c r="D5" t="str">
        <f>IF(IFERROR(VLOOKUP(A5,STR!$E$1:$E$943,1,FALSE),"")="","","STR")</f>
        <v/>
      </c>
      <c r="E5" t="str">
        <f>IF(IFERROR(VLOOKUP(A5,PAR!$E$1:$E$1000,1,FALSE),"")="","","PAR")</f>
        <v/>
      </c>
      <c r="F5" t="str">
        <f>IF(IFERROR(VLOOKUP(A5,ARR!$E$1:$E$1000,1,FALSE),"")="","","ARR")</f>
        <v/>
      </c>
    </row>
    <row r="6" spans="1:6" x14ac:dyDescent="0.25">
      <c r="A6" t="s">
        <v>5</v>
      </c>
      <c r="B6" t="str">
        <f>IF(IFERROR(VLOOKUP(A6,Orfã!$A$1:$A$10,1,FALSE),"")="","","Orfã")</f>
        <v/>
      </c>
      <c r="C6" t="str">
        <f>IF(IFERROR(VLOOKUP(A6,Paginas20161116!$A$1:$A$75,1,),"")="","Excluida","")</f>
        <v/>
      </c>
      <c r="D6" t="str">
        <f>IF(IFERROR(VLOOKUP(A6,STR!$E$1:$E$943,1,FALSE),"")="","","STR")</f>
        <v/>
      </c>
      <c r="E6" t="str">
        <f>IF(IFERROR(VLOOKUP(A6,PAR!$E$1:$E$1000,1,FALSE),"")="","","PAR")</f>
        <v/>
      </c>
      <c r="F6" t="str">
        <f>IF(IFERROR(VLOOKUP(A6,ARR!$E$1:$E$1000,1,FALSE),"")="","","ARR")</f>
        <v/>
      </c>
    </row>
    <row r="7" spans="1:6" x14ac:dyDescent="0.25">
      <c r="A7" t="s">
        <v>6</v>
      </c>
      <c r="B7" t="str">
        <f>IF(IFERROR(VLOOKUP(A7,Orfã!$A$1:$A$10,1,FALSE),"")="","","Orfã")</f>
        <v/>
      </c>
      <c r="C7" t="str">
        <f>IF(IFERROR(VLOOKUP(A7,Paginas20161116!$A$1:$A$75,1,),"")="","Excluida","")</f>
        <v/>
      </c>
      <c r="D7" t="str">
        <f>IF(IFERROR(VLOOKUP(A7,STR!$E$1:$E$943,1,FALSE),"")="","","STR")</f>
        <v/>
      </c>
      <c r="E7" t="str">
        <f>IF(IFERROR(VLOOKUP(A7,PAR!$E$1:$E$1000,1,FALSE),"")="","","PAR")</f>
        <v/>
      </c>
      <c r="F7" t="str">
        <f>IF(IFERROR(VLOOKUP(A7,ARR!$E$1:$E$1000,1,FALSE),"")="","","ARR")</f>
        <v/>
      </c>
    </row>
    <row r="8" spans="1:6" x14ac:dyDescent="0.25">
      <c r="A8" t="s">
        <v>7</v>
      </c>
      <c r="B8" t="str">
        <f>IF(IFERROR(VLOOKUP(A8,Orfã!$A$1:$A$10,1,FALSE),"")="","","Orfã")</f>
        <v>Orfã</v>
      </c>
      <c r="C8" t="str">
        <f>IF(IFERROR(VLOOKUP(A8,Paginas20161116!$A$1:$A$75,1,),"")="","Excluida","")</f>
        <v/>
      </c>
      <c r="D8" t="str">
        <f>IF(IFERROR(VLOOKUP(A8,STR!$E$1:$E$943,1,FALSE),"")="","","STR")</f>
        <v/>
      </c>
      <c r="E8" t="str">
        <f>IF(IFERROR(VLOOKUP(A8,PAR!$E$1:$E$1000,1,FALSE),"")="","","PAR")</f>
        <v/>
      </c>
      <c r="F8" t="str">
        <f>IF(IFERROR(VLOOKUP(A8,ARR!$E$1:$E$1000,1,FALSE),"")="","","ARR")</f>
        <v/>
      </c>
    </row>
    <row r="9" spans="1:6" x14ac:dyDescent="0.25">
      <c r="A9" t="s">
        <v>8</v>
      </c>
      <c r="B9" t="str">
        <f>IF(IFERROR(VLOOKUP(A9,Orfã!$A$1:$A$10,1,FALSE),"")="","","Orfã")</f>
        <v/>
      </c>
      <c r="C9" t="str">
        <f>IF(IFERROR(VLOOKUP(A9,Paginas20161116!$A$1:$A$75,1,),"")="","Excluida","")</f>
        <v/>
      </c>
      <c r="D9" t="str">
        <f>IF(IFERROR(VLOOKUP(A9,STR!$E$1:$E$943,1,FALSE),"")="","","STR")</f>
        <v/>
      </c>
      <c r="E9" t="str">
        <f>IF(IFERROR(VLOOKUP(A9,PAR!$E$1:$E$1000,1,FALSE),"")="","","PAR")</f>
        <v/>
      </c>
      <c r="F9" t="str">
        <f>IF(IFERROR(VLOOKUP(A9,ARR!$E$1:$E$1000,1,FALSE),"")="","","ARR")</f>
        <v/>
      </c>
    </row>
    <row r="10" spans="1:6" x14ac:dyDescent="0.25">
      <c r="A10" t="s">
        <v>9</v>
      </c>
      <c r="B10" t="str">
        <f>IF(IFERROR(VLOOKUP(A10,Orfã!$A$1:$A$10,1,FALSE),"")="","","Orfã")</f>
        <v/>
      </c>
      <c r="C10" t="str">
        <f>IF(IFERROR(VLOOKUP(A10,Paginas20161116!$A$1:$A$75,1,),"")="","Excluida","")</f>
        <v/>
      </c>
      <c r="D10" t="str">
        <f>IF(IFERROR(VLOOKUP(A10,STR!$E$1:$E$943,1,FALSE),"")="","","STR")</f>
        <v/>
      </c>
      <c r="E10" t="str">
        <f>IF(IFERROR(VLOOKUP(A10,PAR!$E$1:$E$1000,1,FALSE),"")="","","PAR")</f>
        <v/>
      </c>
      <c r="F10" t="str">
        <f>IF(IFERROR(VLOOKUP(A10,ARR!$E$1:$E$1000,1,FALSE),"")="","","ARR")</f>
        <v/>
      </c>
    </row>
    <row r="11" spans="1:6" x14ac:dyDescent="0.25">
      <c r="A11" t="s">
        <v>10</v>
      </c>
      <c r="B11" t="str">
        <f>IF(IFERROR(VLOOKUP(A11,Orfã!$A$1:$A$10,1,FALSE),"")="","","Orfã")</f>
        <v/>
      </c>
      <c r="C11" t="str">
        <f>IF(IFERROR(VLOOKUP(A11,Paginas20161116!$A$1:$A$75,1,),"")="","Excluida","")</f>
        <v/>
      </c>
      <c r="D11" t="str">
        <f>IF(IFERROR(VLOOKUP(A11,STR!$E$1:$E$943,1,FALSE),"")="","","STR")</f>
        <v/>
      </c>
      <c r="E11" t="str">
        <f>IF(IFERROR(VLOOKUP(A11,PAR!$E$1:$E$1000,1,FALSE),"")="","","PAR")</f>
        <v/>
      </c>
      <c r="F11" t="str">
        <f>IF(IFERROR(VLOOKUP(A11,ARR!$E$1:$E$1000,1,FALSE),"")="","","ARR")</f>
        <v/>
      </c>
    </row>
    <row r="12" spans="1:6" x14ac:dyDescent="0.25">
      <c r="A12" t="s">
        <v>11</v>
      </c>
      <c r="B12" t="str">
        <f>IF(IFERROR(VLOOKUP(A12,Orfã!$A$1:$A$10,1,FALSE),"")="","","Orfã")</f>
        <v/>
      </c>
      <c r="C12" t="str">
        <f>IF(IFERROR(VLOOKUP(A12,Paginas20161116!$A$1:$A$75,1,),"")="","Excluida","")</f>
        <v/>
      </c>
      <c r="D12" t="str">
        <f>IF(IFERROR(VLOOKUP(A12,STR!$E$1:$E$943,1,FALSE),"")="","","STR")</f>
        <v/>
      </c>
      <c r="E12" t="str">
        <f>IF(IFERROR(VLOOKUP(A12,PAR!$E$1:$E$1000,1,FALSE),"")="","","PAR")</f>
        <v/>
      </c>
      <c r="F12" t="str">
        <f>IF(IFERROR(VLOOKUP(A12,ARR!$E$1:$E$1000,1,FALSE),"")="","","ARR")</f>
        <v/>
      </c>
    </row>
    <row r="13" spans="1:6" x14ac:dyDescent="0.25">
      <c r="A13" t="s">
        <v>12</v>
      </c>
      <c r="B13" t="str">
        <f>IF(IFERROR(VLOOKUP(A13,Orfã!$A$1:$A$10,1,FALSE),"")="","","Orfã")</f>
        <v/>
      </c>
      <c r="C13" t="str">
        <f>IF(IFERROR(VLOOKUP(A13,Paginas20161116!$A$1:$A$75,1,),"")="","Excluida","")</f>
        <v/>
      </c>
      <c r="D13" t="str">
        <f>IF(IFERROR(VLOOKUP(A13,STR!$E$1:$E$943,1,FALSE),"")="","","STR")</f>
        <v/>
      </c>
      <c r="E13" t="str">
        <f>IF(IFERROR(VLOOKUP(A13,PAR!$E$1:$E$1000,1,FALSE),"")="","","PAR")</f>
        <v/>
      </c>
      <c r="F13" t="str">
        <f>IF(IFERROR(VLOOKUP(A13,ARR!$E$1:$E$1000,1,FALSE),"")="","","ARR")</f>
        <v/>
      </c>
    </row>
    <row r="14" spans="1:6" x14ac:dyDescent="0.25">
      <c r="A14" t="s">
        <v>13</v>
      </c>
      <c r="B14" t="str">
        <f>IF(IFERROR(VLOOKUP(A14,Orfã!$A$1:$A$10,1,FALSE),"")="","","Orfã")</f>
        <v/>
      </c>
      <c r="C14" t="str">
        <f>IF(IFERROR(VLOOKUP(A14,Paginas20161116!$A$1:$A$75,1,),"")="","Excluida","")</f>
        <v/>
      </c>
      <c r="D14" t="str">
        <f>IF(IFERROR(VLOOKUP(A14,STR!$E$1:$E$943,1,FALSE),"")="","","STR")</f>
        <v/>
      </c>
      <c r="E14" t="str">
        <f>IF(IFERROR(VLOOKUP(A14,PAR!$E$1:$E$1000,1,FALSE),"")="","","PAR")</f>
        <v/>
      </c>
      <c r="F14" t="str">
        <f>IF(IFERROR(VLOOKUP(A14,ARR!$E$1:$E$1000,1,FALSE),"")="","","ARR")</f>
        <v/>
      </c>
    </row>
    <row r="15" spans="1:6" x14ac:dyDescent="0.25">
      <c r="A15" t="s">
        <v>14</v>
      </c>
      <c r="B15" t="str">
        <f>IF(IFERROR(VLOOKUP(A15,Orfã!$A$1:$A$10,1,FALSE),"")="","","Orfã")</f>
        <v/>
      </c>
      <c r="C15" t="str">
        <f>IF(IFERROR(VLOOKUP(A15,Paginas20161116!$A$1:$A$75,1,),"")="","Excluida","")</f>
        <v/>
      </c>
      <c r="D15" t="str">
        <f>IF(IFERROR(VLOOKUP(A15,STR!$E$1:$E$943,1,FALSE),"")="","","STR")</f>
        <v/>
      </c>
      <c r="E15" t="str">
        <f>IF(IFERROR(VLOOKUP(A15,PAR!$E$1:$E$1000,1,FALSE),"")="","","PAR")</f>
        <v/>
      </c>
      <c r="F15" t="str">
        <f>IF(IFERROR(VLOOKUP(A15,ARR!$E$1:$E$1000,1,FALSE),"")="","","ARR")</f>
        <v/>
      </c>
    </row>
    <row r="16" spans="1:6" x14ac:dyDescent="0.25">
      <c r="A16" t="s">
        <v>15</v>
      </c>
      <c r="B16" t="str">
        <f>IF(IFERROR(VLOOKUP(A16,Orfã!$A$1:$A$10,1,FALSE),"")="","","Orfã")</f>
        <v/>
      </c>
      <c r="C16" t="str">
        <f>IF(IFERROR(VLOOKUP(A16,Paginas20161116!$A$1:$A$75,1,),"")="","Excluida","")</f>
        <v/>
      </c>
      <c r="D16" t="str">
        <f>IF(IFERROR(VLOOKUP(A16,STR!$E$1:$E$943,1,FALSE),"")="","","STR")</f>
        <v/>
      </c>
      <c r="E16" t="str">
        <f>IF(IFERROR(VLOOKUP(A16,PAR!$E$1:$E$1000,1,FALSE),"")="","","PAR")</f>
        <v/>
      </c>
      <c r="F16" t="str">
        <f>IF(IFERROR(VLOOKUP(A16,ARR!$E$1:$E$1000,1,FALSE),"")="","","ARR")</f>
        <v/>
      </c>
    </row>
    <row r="17" spans="1:6" x14ac:dyDescent="0.25">
      <c r="A17" t="s">
        <v>16</v>
      </c>
      <c r="B17" t="str">
        <f>IF(IFERROR(VLOOKUP(A17,Orfã!$A$1:$A$10,1,FALSE),"")="","","Orfã")</f>
        <v/>
      </c>
      <c r="C17" t="str">
        <f>IF(IFERROR(VLOOKUP(A17,Paginas20161116!$A$1:$A$75,1,),"")="","Excluida","")</f>
        <v/>
      </c>
      <c r="D17" t="str">
        <f>IF(IFERROR(VLOOKUP(A17,STR!$E$1:$E$943,1,FALSE),"")="","","STR")</f>
        <v/>
      </c>
      <c r="E17" t="str">
        <f>IF(IFERROR(VLOOKUP(A17,PAR!$E$1:$E$1000,1,FALSE),"")="","","PAR")</f>
        <v/>
      </c>
      <c r="F17" t="str">
        <f>IF(IFERROR(VLOOKUP(A17,ARR!$E$1:$E$1000,1,FALSE),"")="","","ARR")</f>
        <v/>
      </c>
    </row>
    <row r="18" spans="1:6" x14ac:dyDescent="0.25">
      <c r="A18" t="s">
        <v>17</v>
      </c>
      <c r="B18" t="str">
        <f>IF(IFERROR(VLOOKUP(A18,Orfã!$A$1:$A$10,1,FALSE),"")="","","Orfã")</f>
        <v/>
      </c>
      <c r="C18" t="str">
        <f>IF(IFERROR(VLOOKUP(A18,Paginas20161116!$A$1:$A$75,1,),"")="","Excluida","")</f>
        <v/>
      </c>
      <c r="D18" t="str">
        <f>IF(IFERROR(VLOOKUP(A18,STR!$E$1:$E$943,1,FALSE),"")="","","STR")</f>
        <v/>
      </c>
      <c r="E18" t="str">
        <f>IF(IFERROR(VLOOKUP(A18,PAR!$E$1:$E$1000,1,FALSE),"")="","","PAR")</f>
        <v/>
      </c>
      <c r="F18" t="str">
        <f>IF(IFERROR(VLOOKUP(A18,ARR!$E$1:$E$1000,1,FALSE),"")="","","ARR")</f>
        <v/>
      </c>
    </row>
    <row r="19" spans="1:6" x14ac:dyDescent="0.25">
      <c r="A19" t="s">
        <v>18</v>
      </c>
      <c r="B19" t="str">
        <f>IF(IFERROR(VLOOKUP(A19,Orfã!$A$1:$A$10,1,FALSE),"")="","","Orfã")</f>
        <v/>
      </c>
      <c r="C19" t="str">
        <f>IF(IFERROR(VLOOKUP(A19,Paginas20161116!$A$1:$A$75,1,),"")="","Excluida","")</f>
        <v/>
      </c>
      <c r="D19" t="str">
        <f>IF(IFERROR(VLOOKUP(A19,STR!$E$1:$E$943,1,FALSE),"")="","","STR")</f>
        <v/>
      </c>
      <c r="E19" t="str">
        <f>IF(IFERROR(VLOOKUP(A19,PAR!$E$1:$E$1000,1,FALSE),"")="","","PAR")</f>
        <v/>
      </c>
      <c r="F19" t="str">
        <f>IF(IFERROR(VLOOKUP(A19,ARR!$E$1:$E$1000,1,FALSE),"")="","","ARR")</f>
        <v/>
      </c>
    </row>
    <row r="20" spans="1:6" x14ac:dyDescent="0.25">
      <c r="A20" t="s">
        <v>19</v>
      </c>
      <c r="B20" t="str">
        <f>IF(IFERROR(VLOOKUP(A20,Orfã!$A$1:$A$10,1,FALSE),"")="","","Orfã")</f>
        <v/>
      </c>
      <c r="C20" t="str">
        <f>IF(IFERROR(VLOOKUP(A20,Paginas20161116!$A$1:$A$75,1,),"")="","Excluida","")</f>
        <v/>
      </c>
      <c r="D20" t="str">
        <f>IF(IFERROR(VLOOKUP(A20,STR!$E$1:$E$943,1,FALSE),"")="","","STR")</f>
        <v/>
      </c>
      <c r="E20" t="str">
        <f>IF(IFERROR(VLOOKUP(A20,PAR!$E$1:$E$1000,1,FALSE),"")="","","PAR")</f>
        <v/>
      </c>
      <c r="F20" t="str">
        <f>IF(IFERROR(VLOOKUP(A20,ARR!$E$1:$E$1000,1,FALSE),"")="","","ARR")</f>
        <v/>
      </c>
    </row>
    <row r="21" spans="1:6" x14ac:dyDescent="0.25">
      <c r="A21" t="s">
        <v>20</v>
      </c>
      <c r="B21" t="str">
        <f>IF(IFERROR(VLOOKUP(A21,Orfã!$A$1:$A$10,1,FALSE),"")="","","Orfã")</f>
        <v/>
      </c>
      <c r="C21" t="str">
        <f>IF(IFERROR(VLOOKUP(A21,Paginas20161116!$A$1:$A$75,1,),"")="","Excluida","")</f>
        <v/>
      </c>
      <c r="D21" t="str">
        <f>IF(IFERROR(VLOOKUP(A21,STR!$E$1:$E$943,1,FALSE),"")="","","STR")</f>
        <v/>
      </c>
      <c r="E21" t="str">
        <f>IF(IFERROR(VLOOKUP(A21,PAR!$E$1:$E$1000,1,FALSE),"")="","","PAR")</f>
        <v/>
      </c>
      <c r="F21" t="str">
        <f>IF(IFERROR(VLOOKUP(A21,ARR!$E$1:$E$1000,1,FALSE),"")="","","ARR")</f>
        <v/>
      </c>
    </row>
    <row r="22" spans="1:6" x14ac:dyDescent="0.25">
      <c r="A22" t="s">
        <v>21</v>
      </c>
      <c r="B22" t="str">
        <f>IF(IFERROR(VLOOKUP(A22,Orfã!$A$1:$A$10,1,FALSE),"")="","","Orfã")</f>
        <v/>
      </c>
      <c r="C22" t="str">
        <f>IF(IFERROR(VLOOKUP(A22,Paginas20161116!$A$1:$A$75,1,),"")="","Excluida","")</f>
        <v/>
      </c>
      <c r="D22" t="str">
        <f>IF(IFERROR(VLOOKUP(A22,STR!$E$1:$E$943,1,FALSE),"")="","","STR")</f>
        <v/>
      </c>
      <c r="E22" t="str">
        <f>IF(IFERROR(VLOOKUP(A22,PAR!$E$1:$E$1000,1,FALSE),"")="","","PAR")</f>
        <v/>
      </c>
      <c r="F22" t="str">
        <f>IF(IFERROR(VLOOKUP(A22,ARR!$E$1:$E$1000,1,FALSE),"")="","","ARR")</f>
        <v/>
      </c>
    </row>
    <row r="23" spans="1:6" x14ac:dyDescent="0.25">
      <c r="A23" t="s">
        <v>22</v>
      </c>
      <c r="B23" t="str">
        <f>IF(IFERROR(VLOOKUP(A23,Orfã!$A$1:$A$10,1,FALSE),"")="","","Orfã")</f>
        <v/>
      </c>
      <c r="C23" t="str">
        <f>IF(IFERROR(VLOOKUP(A23,Paginas20161116!$A$1:$A$75,1,),"")="","Excluida","")</f>
        <v/>
      </c>
      <c r="D23" t="str">
        <f>IF(IFERROR(VLOOKUP(A23,STR!$E$1:$E$943,1,FALSE),"")="","","STR")</f>
        <v/>
      </c>
      <c r="E23" t="str">
        <f>IF(IFERROR(VLOOKUP(A23,PAR!$E$1:$E$1000,1,FALSE),"")="","","PAR")</f>
        <v/>
      </c>
      <c r="F23" t="str">
        <f>IF(IFERROR(VLOOKUP(A23,ARR!$E$1:$E$1000,1,FALSE),"")="","","ARR")</f>
        <v/>
      </c>
    </row>
    <row r="24" spans="1:6" x14ac:dyDescent="0.25">
      <c r="A24" t="s">
        <v>23</v>
      </c>
      <c r="B24" t="str">
        <f>IF(IFERROR(VLOOKUP(A24,Orfã!$A$1:$A$10,1,FALSE),"")="","","Orfã")</f>
        <v/>
      </c>
      <c r="C24" t="str">
        <f>IF(IFERROR(VLOOKUP(A24,Paginas20161116!$A$1:$A$75,1,),"")="","Excluida","")</f>
        <v/>
      </c>
      <c r="D24" t="str">
        <f>IF(IFERROR(VLOOKUP(A24,STR!$E$1:$E$943,1,FALSE),"")="","","STR")</f>
        <v/>
      </c>
      <c r="E24" t="str">
        <f>IF(IFERROR(VLOOKUP(A24,PAR!$E$1:$E$1000,1,FALSE),"")="","","PAR")</f>
        <v/>
      </c>
      <c r="F24" t="str">
        <f>IF(IFERROR(VLOOKUP(A24,ARR!$E$1:$E$1000,1,FALSE),"")="","","ARR")</f>
        <v/>
      </c>
    </row>
    <row r="25" spans="1:6" x14ac:dyDescent="0.25">
      <c r="A25" t="s">
        <v>24</v>
      </c>
      <c r="B25" t="str">
        <f>IF(IFERROR(VLOOKUP(A25,Orfã!$A$1:$A$10,1,FALSE),"")="","","Orfã")</f>
        <v>Orfã</v>
      </c>
      <c r="C25" t="str">
        <f>IF(IFERROR(VLOOKUP(A25,Paginas20161116!$A$1:$A$75,1,),"")="","Excluida","")</f>
        <v/>
      </c>
      <c r="D25" t="str">
        <f>IF(IFERROR(VLOOKUP(A25,STR!$E$1:$E$943,1,FALSE),"")="","","STR")</f>
        <v/>
      </c>
      <c r="E25" t="str">
        <f>IF(IFERROR(VLOOKUP(A25,PAR!$E$1:$E$1000,1,FALSE),"")="","","PAR")</f>
        <v/>
      </c>
      <c r="F25" t="str">
        <f>IF(IFERROR(VLOOKUP(A25,ARR!$E$1:$E$1000,1,FALSE),"")="","","ARR")</f>
        <v/>
      </c>
    </row>
    <row r="26" spans="1:6" x14ac:dyDescent="0.25">
      <c r="A26" t="s">
        <v>25</v>
      </c>
      <c r="B26" t="str">
        <f>IF(IFERROR(VLOOKUP(A26,Orfã!$A$1:$A$10,1,FALSE),"")="","","Orfã")</f>
        <v/>
      </c>
      <c r="C26" t="str">
        <f>IF(IFERROR(VLOOKUP(A26,Paginas20161116!$A$1:$A$75,1,),"")="","Excluida","")</f>
        <v/>
      </c>
      <c r="D26" t="str">
        <f>IF(IFERROR(VLOOKUP(A26,STR!$E$1:$E$943,1,FALSE),"")="","","STR")</f>
        <v/>
      </c>
      <c r="E26" t="str">
        <f>IF(IFERROR(VLOOKUP(A26,PAR!$E$1:$E$1000,1,FALSE),"")="","","PAR")</f>
        <v/>
      </c>
      <c r="F26" t="str">
        <f>IF(IFERROR(VLOOKUP(A26,ARR!$E$1:$E$1000,1,FALSE),"")="","","ARR")</f>
        <v/>
      </c>
    </row>
    <row r="27" spans="1:6" x14ac:dyDescent="0.25">
      <c r="A27" t="s">
        <v>26</v>
      </c>
      <c r="B27" t="str">
        <f>IF(IFERROR(VLOOKUP(A27,Orfã!$A$1:$A$10,1,FALSE),"")="","","Orfã")</f>
        <v/>
      </c>
      <c r="C27" t="str">
        <f>IF(IFERROR(VLOOKUP(A27,Paginas20161116!$A$1:$A$75,1,),"")="","Excluida","")</f>
        <v/>
      </c>
      <c r="D27" t="str">
        <f>IF(IFERROR(VLOOKUP(A27,STR!$E$1:$E$943,1,FALSE),"")="","","STR")</f>
        <v/>
      </c>
      <c r="E27" t="str">
        <f>IF(IFERROR(VLOOKUP(A27,PAR!$E$1:$E$1000,1,FALSE),"")="","","PAR")</f>
        <v/>
      </c>
      <c r="F27" t="str">
        <f>IF(IFERROR(VLOOKUP(A27,ARR!$E$1:$E$1000,1,FALSE),"")="","","ARR")</f>
        <v/>
      </c>
    </row>
    <row r="28" spans="1:6" x14ac:dyDescent="0.25">
      <c r="A28" t="s">
        <v>27</v>
      </c>
      <c r="B28" t="str">
        <f>IF(IFERROR(VLOOKUP(A28,Orfã!$A$1:$A$10,1,FALSE),"")="","","Orfã")</f>
        <v/>
      </c>
      <c r="C28" t="str">
        <f>IF(IFERROR(VLOOKUP(A28,Paginas20161116!$A$1:$A$75,1,),"")="","Excluida","")</f>
        <v>Excluida</v>
      </c>
      <c r="D28" t="str">
        <f>IF(IFERROR(VLOOKUP(A28,STR!$E$1:$E$943,1,FALSE),"")="","","STR")</f>
        <v/>
      </c>
      <c r="E28" t="str">
        <f>IF(IFERROR(VLOOKUP(A28,PAR!$E$1:$E$1000,1,FALSE),"")="","","PAR")</f>
        <v/>
      </c>
      <c r="F28" t="str">
        <f>IF(IFERROR(VLOOKUP(A28,ARR!$E$1:$E$1000,1,FALSE),"")="","","ARR")</f>
        <v/>
      </c>
    </row>
    <row r="29" spans="1:6" x14ac:dyDescent="0.25">
      <c r="A29" t="s">
        <v>28</v>
      </c>
      <c r="B29" t="str">
        <f>IF(IFERROR(VLOOKUP(A29,Orfã!$A$1:$A$10,1,FALSE),"")="","","Orfã")</f>
        <v/>
      </c>
      <c r="C29" t="str">
        <f>IF(IFERROR(VLOOKUP(A29,Paginas20161116!$A$1:$A$75,1,),"")="","Excluida","")</f>
        <v/>
      </c>
      <c r="D29" t="str">
        <f>IF(IFERROR(VLOOKUP(A29,STR!$E$1:$E$943,1,FALSE),"")="","","STR")</f>
        <v/>
      </c>
      <c r="E29" t="str">
        <f>IF(IFERROR(VLOOKUP(A29,PAR!$E$1:$E$1000,1,FALSE),"")="","","PAR")</f>
        <v/>
      </c>
      <c r="F29" t="str">
        <f>IF(IFERROR(VLOOKUP(A29,ARR!$E$1:$E$1000,1,FALSE),"")="","","ARR")</f>
        <v/>
      </c>
    </row>
    <row r="30" spans="1:6" x14ac:dyDescent="0.25">
      <c r="A30" t="s">
        <v>29</v>
      </c>
      <c r="B30" t="str">
        <f>IF(IFERROR(VLOOKUP(A30,Orfã!$A$1:$A$10,1,FALSE),"")="","","Orfã")</f>
        <v/>
      </c>
      <c r="C30" t="str">
        <f>IF(IFERROR(VLOOKUP(A30,Paginas20161116!$A$1:$A$75,1,),"")="","Excluida","")</f>
        <v/>
      </c>
      <c r="D30" t="str">
        <f>IF(IFERROR(VLOOKUP(A30,STR!$E$1:$E$943,1,FALSE),"")="","","STR")</f>
        <v/>
      </c>
      <c r="E30" t="str">
        <f>IF(IFERROR(VLOOKUP(A30,PAR!$E$1:$E$1000,1,FALSE),"")="","","PAR")</f>
        <v/>
      </c>
      <c r="F30" t="str">
        <f>IF(IFERROR(VLOOKUP(A30,ARR!$E$1:$E$1000,1,FALSE),"")="","","ARR")</f>
        <v/>
      </c>
    </row>
    <row r="31" spans="1:6" x14ac:dyDescent="0.25">
      <c r="A31" t="s">
        <v>30</v>
      </c>
      <c r="B31" t="str">
        <f>IF(IFERROR(VLOOKUP(A31,Orfã!$A$1:$A$10,1,FALSE),"")="","","Orfã")</f>
        <v>Orfã</v>
      </c>
      <c r="C31" t="str">
        <f>IF(IFERROR(VLOOKUP(A31,Paginas20161116!$A$1:$A$75,1,),"")="","Excluida","")</f>
        <v/>
      </c>
      <c r="D31" t="str">
        <f>IF(IFERROR(VLOOKUP(A31,STR!$E$1:$E$943,1,FALSE),"")="","","STR")</f>
        <v/>
      </c>
      <c r="E31" t="str">
        <f>IF(IFERROR(VLOOKUP(A31,PAR!$E$1:$E$1000,1,FALSE),"")="","","PAR")</f>
        <v/>
      </c>
      <c r="F31" t="str">
        <f>IF(IFERROR(VLOOKUP(A31,ARR!$E$1:$E$1000,1,FALSE),"")="","","ARR")</f>
        <v/>
      </c>
    </row>
    <row r="32" spans="1:6" x14ac:dyDescent="0.25">
      <c r="A32" t="s">
        <v>31</v>
      </c>
      <c r="B32" t="str">
        <f>IF(IFERROR(VLOOKUP(A32,Orfã!$A$1:$A$10,1,FALSE),"")="","","Orfã")</f>
        <v/>
      </c>
      <c r="C32" t="str">
        <f>IF(IFERROR(VLOOKUP(A32,Paginas20161116!$A$1:$A$75,1,),"")="","Excluida","")</f>
        <v/>
      </c>
      <c r="D32" t="str">
        <f>IF(IFERROR(VLOOKUP(A32,STR!$E$1:$E$943,1,FALSE),"")="","","STR")</f>
        <v/>
      </c>
      <c r="E32" t="str">
        <f>IF(IFERROR(VLOOKUP(A32,PAR!$E$1:$E$1000,1,FALSE),"")="","","PAR")</f>
        <v/>
      </c>
      <c r="F32" t="str">
        <f>IF(IFERROR(VLOOKUP(A32,ARR!$E$1:$E$1000,1,FALSE),"")="","","ARR")</f>
        <v/>
      </c>
    </row>
    <row r="33" spans="1:6" x14ac:dyDescent="0.25">
      <c r="A33" t="s">
        <v>32</v>
      </c>
      <c r="B33" t="str">
        <f>IF(IFERROR(VLOOKUP(A33,Orfã!$A$1:$A$10,1,FALSE),"")="","","Orfã")</f>
        <v/>
      </c>
      <c r="C33" t="str">
        <f>IF(IFERROR(VLOOKUP(A33,Paginas20161116!$A$1:$A$75,1,),"")="","Excluida","")</f>
        <v/>
      </c>
      <c r="D33" t="str">
        <f>IF(IFERROR(VLOOKUP(A33,STR!$E$1:$E$943,1,FALSE),"")="","","STR")</f>
        <v/>
      </c>
      <c r="E33" t="str">
        <f>IF(IFERROR(VLOOKUP(A33,PAR!$E$1:$E$1000,1,FALSE),"")="","","PAR")</f>
        <v/>
      </c>
      <c r="F33" t="str">
        <f>IF(IFERROR(VLOOKUP(A33,ARR!$E$1:$E$1000,1,FALSE),"")="","","ARR")</f>
        <v/>
      </c>
    </row>
    <row r="34" spans="1:6" x14ac:dyDescent="0.25">
      <c r="A34" t="s">
        <v>33</v>
      </c>
      <c r="B34" t="str">
        <f>IF(IFERROR(VLOOKUP(A34,Orfã!$A$1:$A$10,1,FALSE),"")="","","Orfã")</f>
        <v/>
      </c>
      <c r="C34" t="str">
        <f>IF(IFERROR(VLOOKUP(A34,Paginas20161116!$A$1:$A$75,1,),"")="","Excluida","")</f>
        <v/>
      </c>
      <c r="D34" t="str">
        <f>IF(IFERROR(VLOOKUP(A34,STR!$E$1:$E$943,1,FALSE),"")="","","STR")</f>
        <v/>
      </c>
      <c r="E34" t="str">
        <f>IF(IFERROR(VLOOKUP(A34,PAR!$E$1:$E$1000,1,FALSE),"")="","","PAR")</f>
        <v/>
      </c>
      <c r="F34" t="str">
        <f>IF(IFERROR(VLOOKUP(A34,ARR!$E$1:$E$1000,1,FALSE),"")="","","ARR")</f>
        <v/>
      </c>
    </row>
    <row r="35" spans="1:6" x14ac:dyDescent="0.25">
      <c r="A35" t="s">
        <v>34</v>
      </c>
      <c r="B35" t="str">
        <f>IF(IFERROR(VLOOKUP(A35,Orfã!$A$1:$A$10,1,FALSE),"")="","","Orfã")</f>
        <v/>
      </c>
      <c r="C35" t="str">
        <f>IF(IFERROR(VLOOKUP(A35,Paginas20161116!$A$1:$A$75,1,),"")="","Excluida","")</f>
        <v/>
      </c>
      <c r="D35" t="str">
        <f>IF(IFERROR(VLOOKUP(A35,STR!$E$1:$E$943,1,FALSE),"")="","","STR")</f>
        <v/>
      </c>
      <c r="E35" t="str">
        <f>IF(IFERROR(VLOOKUP(A35,PAR!$E$1:$E$1000,1,FALSE),"")="","","PAR")</f>
        <v/>
      </c>
      <c r="F35" t="str">
        <f>IF(IFERROR(VLOOKUP(A35,ARR!$E$1:$E$1000,1,FALSE),"")="","","ARR")</f>
        <v/>
      </c>
    </row>
    <row r="36" spans="1:6" x14ac:dyDescent="0.25">
      <c r="A36" t="s">
        <v>35</v>
      </c>
      <c r="B36" t="str">
        <f>IF(IFERROR(VLOOKUP(A36,Orfã!$A$1:$A$10,1,FALSE),"")="","","Orfã")</f>
        <v/>
      </c>
      <c r="C36" t="str">
        <f>IF(IFERROR(VLOOKUP(A36,Paginas20161116!$A$1:$A$75,1,),"")="","Excluida","")</f>
        <v/>
      </c>
      <c r="D36" t="str">
        <f>IF(IFERROR(VLOOKUP(A36,STR!$E$1:$E$943,1,FALSE),"")="","","STR")</f>
        <v/>
      </c>
      <c r="E36" t="str">
        <f>IF(IFERROR(VLOOKUP(A36,PAR!$E$1:$E$1000,1,FALSE),"")="","","PAR")</f>
        <v/>
      </c>
      <c r="F36" t="str">
        <f>IF(IFERROR(VLOOKUP(A36,ARR!$E$1:$E$1000,1,FALSE),"")="","","ARR")</f>
        <v/>
      </c>
    </row>
    <row r="37" spans="1:6" x14ac:dyDescent="0.25">
      <c r="A37" t="s">
        <v>36</v>
      </c>
      <c r="B37" t="str">
        <f>IF(IFERROR(VLOOKUP(A37,Orfã!$A$1:$A$10,1,FALSE),"")="","","Orfã")</f>
        <v/>
      </c>
      <c r="C37" t="str">
        <f>IF(IFERROR(VLOOKUP(A37,Paginas20161116!$A$1:$A$75,1,),"")="","Excluida","")</f>
        <v/>
      </c>
      <c r="D37" t="str">
        <f>IF(IFERROR(VLOOKUP(A37,STR!$E$1:$E$943,1,FALSE),"")="","","STR")</f>
        <v/>
      </c>
      <c r="E37" t="str">
        <f>IF(IFERROR(VLOOKUP(A37,PAR!$E$1:$E$1000,1,FALSE),"")="","","PAR")</f>
        <v/>
      </c>
      <c r="F37" t="str">
        <f>IF(IFERROR(VLOOKUP(A37,ARR!$E$1:$E$1000,1,FALSE),"")="","","ARR")</f>
        <v/>
      </c>
    </row>
    <row r="38" spans="1:6" x14ac:dyDescent="0.25">
      <c r="A38" t="s">
        <v>37</v>
      </c>
      <c r="B38" t="str">
        <f>IF(IFERROR(VLOOKUP(A38,Orfã!$A$1:$A$10,1,FALSE),"")="","","Orfã")</f>
        <v/>
      </c>
      <c r="C38" t="str">
        <f>IF(IFERROR(VLOOKUP(A38,Paginas20161116!$A$1:$A$75,1,),"")="","Excluida","")</f>
        <v/>
      </c>
      <c r="D38" t="str">
        <f>IF(IFERROR(VLOOKUP(A38,STR!$E$1:$E$943,1,FALSE),"")="","","STR")</f>
        <v/>
      </c>
      <c r="E38" t="str">
        <f>IF(IFERROR(VLOOKUP(A38,PAR!$E$1:$E$1000,1,FALSE),"")="","","PAR")</f>
        <v/>
      </c>
      <c r="F38" t="str">
        <f>IF(IFERROR(VLOOKUP(A38,ARR!$E$1:$E$1000,1,FALSE),"")="","","ARR")</f>
        <v/>
      </c>
    </row>
    <row r="39" spans="1:6" x14ac:dyDescent="0.25">
      <c r="A39" t="s">
        <v>38</v>
      </c>
      <c r="B39" t="str">
        <f>IF(IFERROR(VLOOKUP(A39,Orfã!$A$1:$A$10,1,FALSE),"")="","","Orfã")</f>
        <v>Orfã</v>
      </c>
      <c r="C39" t="str">
        <f>IF(IFERROR(VLOOKUP(A39,Paginas20161116!$A$1:$A$75,1,),"")="","Excluida","")</f>
        <v/>
      </c>
      <c r="D39" t="str">
        <f>IF(IFERROR(VLOOKUP(A39,STR!$E$1:$E$943,1,FALSE),"")="","","STR")</f>
        <v/>
      </c>
      <c r="E39" t="str">
        <f>IF(IFERROR(VLOOKUP(A39,PAR!$E$1:$E$1000,1,FALSE),"")="","","PAR")</f>
        <v/>
      </c>
      <c r="F39" t="str">
        <f>IF(IFERROR(VLOOKUP(A39,ARR!$E$1:$E$1000,1,FALSE),"")="","","ARR")</f>
        <v/>
      </c>
    </row>
    <row r="40" spans="1:6" x14ac:dyDescent="0.25">
      <c r="A40" t="s">
        <v>39</v>
      </c>
      <c r="B40" t="str">
        <f>IF(IFERROR(VLOOKUP(A40,Orfã!$A$1:$A$10,1,FALSE),"")="","","Orfã")</f>
        <v/>
      </c>
      <c r="C40" t="str">
        <f>IF(IFERROR(VLOOKUP(A40,Paginas20161116!$A$1:$A$75,1,),"")="","Excluida","")</f>
        <v/>
      </c>
      <c r="D40" t="str">
        <f>IF(IFERROR(VLOOKUP(A40,STR!$E$1:$E$943,1,FALSE),"")="","","STR")</f>
        <v/>
      </c>
      <c r="E40" t="str">
        <f>IF(IFERROR(VLOOKUP(A40,PAR!$E$1:$E$1000,1,FALSE),"")="","","PAR")</f>
        <v/>
      </c>
      <c r="F40" t="str">
        <f>IF(IFERROR(VLOOKUP(A40,ARR!$E$1:$E$1000,1,FALSE),"")="","","ARR")</f>
        <v/>
      </c>
    </row>
    <row r="41" spans="1:6" x14ac:dyDescent="0.25">
      <c r="A41" t="s">
        <v>40</v>
      </c>
      <c r="B41" t="str">
        <f>IF(IFERROR(VLOOKUP(A41,Orfã!$A$1:$A$10,1,FALSE),"")="","","Orfã")</f>
        <v/>
      </c>
      <c r="C41" t="str">
        <f>IF(IFERROR(VLOOKUP(A41,Paginas20161116!$A$1:$A$75,1,),"")="","Excluida","")</f>
        <v/>
      </c>
      <c r="D41" t="str">
        <f>IF(IFERROR(VLOOKUP(A41,STR!$E$1:$E$943,1,FALSE),"")="","","STR")</f>
        <v/>
      </c>
      <c r="E41" t="str">
        <f>IF(IFERROR(VLOOKUP(A41,PAR!$E$1:$E$1000,1,FALSE),"")="","","PAR")</f>
        <v/>
      </c>
      <c r="F41" t="str">
        <f>IF(IFERROR(VLOOKUP(A41,ARR!$E$1:$E$1000,1,FALSE),"")="","","ARR")</f>
        <v/>
      </c>
    </row>
    <row r="42" spans="1:6" x14ac:dyDescent="0.25">
      <c r="A42" t="s">
        <v>41</v>
      </c>
      <c r="B42" t="str">
        <f>IF(IFERROR(VLOOKUP(A42,Orfã!$A$1:$A$10,1,FALSE),"")="","","Orfã")</f>
        <v/>
      </c>
      <c r="C42" t="str">
        <f>IF(IFERROR(VLOOKUP(A42,Paginas20161116!$A$1:$A$75,1,),"")="","Excluida","")</f>
        <v/>
      </c>
      <c r="D42" t="str">
        <f>IF(IFERROR(VLOOKUP(A42,STR!$E$1:$E$943,1,FALSE),"")="","","STR")</f>
        <v/>
      </c>
      <c r="E42" t="str">
        <f>IF(IFERROR(VLOOKUP(A42,PAR!$E$1:$E$1000,1,FALSE),"")="","","PAR")</f>
        <v/>
      </c>
      <c r="F42" t="str">
        <f>IF(IFERROR(VLOOKUP(A42,ARR!$E$1:$E$1000,1,FALSE),"")="","","ARR")</f>
        <v/>
      </c>
    </row>
    <row r="43" spans="1:6" x14ac:dyDescent="0.25">
      <c r="A43" t="s">
        <v>42</v>
      </c>
      <c r="B43" t="str">
        <f>IF(IFERROR(VLOOKUP(A43,Orfã!$A$1:$A$10,1,FALSE),"")="","","Orfã")</f>
        <v/>
      </c>
      <c r="C43" t="str">
        <f>IF(IFERROR(VLOOKUP(A43,Paginas20161116!$A$1:$A$75,1,),"")="","Excluida","")</f>
        <v/>
      </c>
      <c r="D43" t="str">
        <f>IF(IFERROR(VLOOKUP(A43,STR!$E$1:$E$943,1,FALSE),"")="","","STR")</f>
        <v/>
      </c>
      <c r="E43" t="str">
        <f>IF(IFERROR(VLOOKUP(A43,PAR!$E$1:$E$1000,1,FALSE),"")="","","PAR")</f>
        <v/>
      </c>
      <c r="F43" t="str">
        <f>IF(IFERROR(VLOOKUP(A43,ARR!$E$1:$E$1000,1,FALSE),"")="","","ARR")</f>
        <v/>
      </c>
    </row>
    <row r="44" spans="1:6" x14ac:dyDescent="0.25">
      <c r="A44" t="s">
        <v>43</v>
      </c>
      <c r="B44" t="str">
        <f>IF(IFERROR(VLOOKUP(A44,Orfã!$A$1:$A$10,1,FALSE),"")="","","Orfã")</f>
        <v/>
      </c>
      <c r="C44" t="str">
        <f>IF(IFERROR(VLOOKUP(A44,Paginas20161116!$A$1:$A$75,1,),"")="","Excluida","")</f>
        <v/>
      </c>
      <c r="D44" t="str">
        <f>IF(IFERROR(VLOOKUP(A44,STR!$E$1:$E$943,1,FALSE),"")="","","STR")</f>
        <v/>
      </c>
      <c r="E44" t="str">
        <f>IF(IFERROR(VLOOKUP(A44,PAR!$E$1:$E$1000,1,FALSE),"")="","","PAR")</f>
        <v/>
      </c>
      <c r="F44" t="str">
        <f>IF(IFERROR(VLOOKUP(A44,ARR!$E$1:$E$1000,1,FALSE),"")="","","ARR")</f>
        <v/>
      </c>
    </row>
    <row r="45" spans="1:6" x14ac:dyDescent="0.25">
      <c r="A45" t="s">
        <v>44</v>
      </c>
      <c r="B45" t="str">
        <f>IF(IFERROR(VLOOKUP(A45,Orfã!$A$1:$A$10,1,FALSE),"")="","","Orfã")</f>
        <v/>
      </c>
      <c r="C45" t="str">
        <f>IF(IFERROR(VLOOKUP(A45,Paginas20161116!$A$1:$A$75,1,),"")="","Excluida","")</f>
        <v/>
      </c>
      <c r="D45" t="str">
        <f>IF(IFERROR(VLOOKUP(A45,STR!$E$1:$E$943,1,FALSE),"")="","","STR")</f>
        <v/>
      </c>
      <c r="E45" t="str">
        <f>IF(IFERROR(VLOOKUP(A45,PAR!$E$1:$E$1000,1,FALSE),"")="","","PAR")</f>
        <v/>
      </c>
      <c r="F45" t="str">
        <f>IF(IFERROR(VLOOKUP(A45,ARR!$E$1:$E$1000,1,FALSE),"")="","","ARR")</f>
        <v/>
      </c>
    </row>
    <row r="46" spans="1:6" x14ac:dyDescent="0.25">
      <c r="A46" t="s">
        <v>45</v>
      </c>
      <c r="B46" t="str">
        <f>IF(IFERROR(VLOOKUP(A46,Orfã!$A$1:$A$10,1,FALSE),"")="","","Orfã")</f>
        <v/>
      </c>
      <c r="C46" t="str">
        <f>IF(IFERROR(VLOOKUP(A46,Paginas20161116!$A$1:$A$75,1,),"")="","Excluida","")</f>
        <v/>
      </c>
      <c r="D46" t="str">
        <f>IF(IFERROR(VLOOKUP(A46,STR!$E$1:$E$943,1,FALSE),"")="","","STR")</f>
        <v/>
      </c>
      <c r="E46" t="str">
        <f>IF(IFERROR(VLOOKUP(A46,PAR!$E$1:$E$1000,1,FALSE),"")="","","PAR")</f>
        <v/>
      </c>
      <c r="F46" t="str">
        <f>IF(IFERROR(VLOOKUP(A46,ARR!$E$1:$E$1000,1,FALSE),"")="","","ARR")</f>
        <v/>
      </c>
    </row>
    <row r="47" spans="1:6" x14ac:dyDescent="0.25">
      <c r="A47" t="s">
        <v>46</v>
      </c>
      <c r="B47" t="str">
        <f>IF(IFERROR(VLOOKUP(A47,Orfã!$A$1:$A$10,1,FALSE),"")="","","Orfã")</f>
        <v/>
      </c>
      <c r="C47" t="str">
        <f>IF(IFERROR(VLOOKUP(A47,Paginas20161116!$A$1:$A$75,1,),"")="","Excluida","")</f>
        <v/>
      </c>
      <c r="D47" t="str">
        <f>IF(IFERROR(VLOOKUP(A47,STR!$E$1:$E$943,1,FALSE),"")="","","STR")</f>
        <v/>
      </c>
      <c r="E47" t="str">
        <f>IF(IFERROR(VLOOKUP(A47,PAR!$E$1:$E$1000,1,FALSE),"")="","","PAR")</f>
        <v/>
      </c>
      <c r="F47" t="str">
        <f>IF(IFERROR(VLOOKUP(A47,ARR!$E$1:$E$1000,1,FALSE),"")="","","ARR")</f>
        <v/>
      </c>
    </row>
    <row r="48" spans="1:6" x14ac:dyDescent="0.25">
      <c r="A48" t="s">
        <v>47</v>
      </c>
      <c r="B48" t="str">
        <f>IF(IFERROR(VLOOKUP(A48,Orfã!$A$1:$A$10,1,FALSE),"")="","","Orfã")</f>
        <v/>
      </c>
      <c r="C48" t="str">
        <f>IF(IFERROR(VLOOKUP(A48,Paginas20161116!$A$1:$A$75,1,),"")="","Excluida","")</f>
        <v/>
      </c>
      <c r="D48" t="str">
        <f>IF(IFERROR(VLOOKUP(A48,STR!$E$1:$E$943,1,FALSE),"")="","","STR")</f>
        <v/>
      </c>
      <c r="E48" t="str">
        <f>IF(IFERROR(VLOOKUP(A48,PAR!$E$1:$E$1000,1,FALSE),"")="","","PAR")</f>
        <v/>
      </c>
      <c r="F48" t="str">
        <f>IF(IFERROR(VLOOKUP(A48,ARR!$E$1:$E$1000,1,FALSE),"")="","","ARR")</f>
        <v/>
      </c>
    </row>
    <row r="49" spans="1:6" x14ac:dyDescent="0.25">
      <c r="A49" t="s">
        <v>48</v>
      </c>
      <c r="B49" t="str">
        <f>IF(IFERROR(VLOOKUP(A49,Orfã!$A$1:$A$10,1,FALSE),"")="","","Orfã")</f>
        <v>Orfã</v>
      </c>
      <c r="C49" t="str">
        <f>IF(IFERROR(VLOOKUP(A49,Paginas20161116!$A$1:$A$75,1,),"")="","Excluida","")</f>
        <v/>
      </c>
      <c r="D49" t="str">
        <f>IF(IFERROR(VLOOKUP(A49,STR!$E$1:$E$943,1,FALSE),"")="","","STR")</f>
        <v/>
      </c>
      <c r="E49" t="str">
        <f>IF(IFERROR(VLOOKUP(A49,PAR!$E$1:$E$1000,1,FALSE),"")="","","PAR")</f>
        <v/>
      </c>
      <c r="F49" t="str">
        <f>IF(IFERROR(VLOOKUP(A49,ARR!$E$1:$E$1000,1,FALSE),"")="","","ARR")</f>
        <v/>
      </c>
    </row>
    <row r="50" spans="1:6" x14ac:dyDescent="0.25">
      <c r="A50" t="s">
        <v>49</v>
      </c>
      <c r="B50" t="str">
        <f>IF(IFERROR(VLOOKUP(A50,Orfã!$A$1:$A$10,1,FALSE),"")="","","Orfã")</f>
        <v/>
      </c>
      <c r="C50" t="str">
        <f>IF(IFERROR(VLOOKUP(A50,Paginas20161116!$A$1:$A$75,1,),"")="","Excluida","")</f>
        <v/>
      </c>
      <c r="D50" t="str">
        <f>IF(IFERROR(VLOOKUP(A50,STR!$E$1:$E$943,1,FALSE),"")="","","STR")</f>
        <v/>
      </c>
      <c r="E50" t="str">
        <f>IF(IFERROR(VLOOKUP(A50,PAR!$E$1:$E$1000,1,FALSE),"")="","","PAR")</f>
        <v/>
      </c>
      <c r="F50" t="str">
        <f>IF(IFERROR(VLOOKUP(A50,ARR!$E$1:$E$1000,1,FALSE),"")="","","ARR")</f>
        <v/>
      </c>
    </row>
    <row r="51" spans="1:6" x14ac:dyDescent="0.25">
      <c r="A51" t="s">
        <v>50</v>
      </c>
      <c r="B51" t="str">
        <f>IF(IFERROR(VLOOKUP(A51,Orfã!$A$1:$A$10,1,FALSE),"")="","","Orfã")</f>
        <v/>
      </c>
      <c r="C51" t="str">
        <f>IF(IFERROR(VLOOKUP(A51,Paginas20161116!$A$1:$A$75,1,),"")="","Excluida","")</f>
        <v/>
      </c>
      <c r="D51" t="str">
        <f>IF(IFERROR(VLOOKUP(A51,STR!$E$1:$E$943,1,FALSE),"")="","","STR")</f>
        <v/>
      </c>
      <c r="E51" t="str">
        <f>IF(IFERROR(VLOOKUP(A51,PAR!$E$1:$E$1000,1,FALSE),"")="","","PAR")</f>
        <v/>
      </c>
      <c r="F51" t="str">
        <f>IF(IFERROR(VLOOKUP(A51,ARR!$E$1:$E$1000,1,FALSE),"")="","","ARR")</f>
        <v/>
      </c>
    </row>
    <row r="52" spans="1:6" x14ac:dyDescent="0.25">
      <c r="A52" t="s">
        <v>51</v>
      </c>
      <c r="B52" t="str">
        <f>IF(IFERROR(VLOOKUP(A52,Orfã!$A$1:$A$10,1,FALSE),"")="","","Orfã")</f>
        <v/>
      </c>
      <c r="C52" t="str">
        <f>IF(IFERROR(VLOOKUP(A52,Paginas20161116!$A$1:$A$75,1,),"")="","Excluida","")</f>
        <v/>
      </c>
      <c r="D52" t="str">
        <f>IF(IFERROR(VLOOKUP(A52,STR!$E$1:$E$943,1,FALSE),"")="","","STR")</f>
        <v/>
      </c>
      <c r="E52" t="str">
        <f>IF(IFERROR(VLOOKUP(A52,PAR!$E$1:$E$1000,1,FALSE),"")="","","PAR")</f>
        <v/>
      </c>
      <c r="F52" t="str">
        <f>IF(IFERROR(VLOOKUP(A52,ARR!$E$1:$E$1000,1,FALSE),"")="","","ARR")</f>
        <v/>
      </c>
    </row>
    <row r="53" spans="1:6" x14ac:dyDescent="0.25">
      <c r="A53" t="s">
        <v>52</v>
      </c>
      <c r="B53" t="str">
        <f>IF(IFERROR(VLOOKUP(A53,Orfã!$A$1:$A$10,1,FALSE),"")="","","Orfã")</f>
        <v>Orfã</v>
      </c>
      <c r="C53" t="str">
        <f>IF(IFERROR(VLOOKUP(A53,Paginas20161116!$A$1:$A$75,1,),"")="","Excluida","")</f>
        <v/>
      </c>
      <c r="D53" t="str">
        <f>IF(IFERROR(VLOOKUP(A53,STR!$E$1:$E$943,1,FALSE),"")="","","STR")</f>
        <v/>
      </c>
      <c r="E53" t="str">
        <f>IF(IFERROR(VLOOKUP(A53,PAR!$E$1:$E$1000,1,FALSE),"")="","","PAR")</f>
        <v/>
      </c>
      <c r="F53" t="str">
        <f>IF(IFERROR(VLOOKUP(A53,ARR!$E$1:$E$1000,1,FALSE),"")="","","ARR")</f>
        <v/>
      </c>
    </row>
    <row r="54" spans="1:6" x14ac:dyDescent="0.25">
      <c r="A54" t="s">
        <v>53</v>
      </c>
      <c r="B54" t="str">
        <f>IF(IFERROR(VLOOKUP(A54,Orfã!$A$1:$A$10,1,FALSE),"")="","","Orfã")</f>
        <v/>
      </c>
      <c r="C54" t="str">
        <f>IF(IFERROR(VLOOKUP(A54,Paginas20161116!$A$1:$A$75,1,),"")="","Excluida","")</f>
        <v/>
      </c>
      <c r="D54" t="str">
        <f>IF(IFERROR(VLOOKUP(A54,STR!$E$1:$E$943,1,FALSE),"")="","","STR")</f>
        <v/>
      </c>
      <c r="E54" t="str">
        <f>IF(IFERROR(VLOOKUP(A54,PAR!$E$1:$E$1000,1,FALSE),"")="","","PAR")</f>
        <v/>
      </c>
      <c r="F54" t="str">
        <f>IF(IFERROR(VLOOKUP(A54,ARR!$E$1:$E$1000,1,FALSE),"")="","","ARR")</f>
        <v/>
      </c>
    </row>
    <row r="55" spans="1:6" x14ac:dyDescent="0.25">
      <c r="A55" t="s">
        <v>54</v>
      </c>
      <c r="B55" t="str">
        <f>IF(IFERROR(VLOOKUP(A55,Orfã!$A$1:$A$10,1,FALSE),"")="","","Orfã")</f>
        <v/>
      </c>
      <c r="C55" t="str">
        <f>IF(IFERROR(VLOOKUP(A55,Paginas20161116!$A$1:$A$75,1,),"")="","Excluida","")</f>
        <v/>
      </c>
      <c r="D55" t="str">
        <f>IF(IFERROR(VLOOKUP(A55,STR!$E$1:$E$943,1,FALSE),"")="","","STR")</f>
        <v/>
      </c>
      <c r="E55" t="str">
        <f>IF(IFERROR(VLOOKUP(A55,PAR!$E$1:$E$1000,1,FALSE),"")="","","PAR")</f>
        <v/>
      </c>
      <c r="F55" t="str">
        <f>IF(IFERROR(VLOOKUP(A55,ARR!$E$1:$E$1000,1,FALSE),"")="","","ARR")</f>
        <v/>
      </c>
    </row>
    <row r="56" spans="1:6" x14ac:dyDescent="0.25">
      <c r="A56" t="s">
        <v>55</v>
      </c>
      <c r="B56" t="str">
        <f>IF(IFERROR(VLOOKUP(A56,Orfã!$A$1:$A$10,1,FALSE),"")="","","Orfã")</f>
        <v/>
      </c>
      <c r="C56" t="str">
        <f>IF(IFERROR(VLOOKUP(A56,Paginas20161116!$A$1:$A$75,1,),"")="","Excluida","")</f>
        <v/>
      </c>
      <c r="D56" t="str">
        <f>IF(IFERROR(VLOOKUP(A56,STR!$E$1:$E$943,1,FALSE),"")="","","STR")</f>
        <v/>
      </c>
      <c r="E56" t="str">
        <f>IF(IFERROR(VLOOKUP(A56,PAR!$E$1:$E$1000,1,FALSE),"")="","","PAR")</f>
        <v/>
      </c>
      <c r="F56" t="str">
        <f>IF(IFERROR(VLOOKUP(A56,ARR!$E$1:$E$1000,1,FALSE),"")="","","ARR")</f>
        <v/>
      </c>
    </row>
    <row r="57" spans="1:6" x14ac:dyDescent="0.25">
      <c r="A57" t="s">
        <v>56</v>
      </c>
      <c r="B57" t="str">
        <f>IF(IFERROR(VLOOKUP(A57,Orfã!$A$1:$A$10,1,FALSE),"")="","","Orfã")</f>
        <v/>
      </c>
      <c r="C57" t="str">
        <f>IF(IFERROR(VLOOKUP(A57,Paginas20161116!$A$1:$A$75,1,),"")="","Excluida","")</f>
        <v/>
      </c>
      <c r="D57" t="str">
        <f>IF(IFERROR(VLOOKUP(A57,STR!$E$1:$E$943,1,FALSE),"")="","","STR")</f>
        <v/>
      </c>
      <c r="E57" t="str">
        <f>IF(IFERROR(VLOOKUP(A57,PAR!$E$1:$E$1000,1,FALSE),"")="","","PAR")</f>
        <v/>
      </c>
      <c r="F57" t="str">
        <f>IF(IFERROR(VLOOKUP(A57,ARR!$E$1:$E$1000,1,FALSE),"")="","","ARR")</f>
        <v/>
      </c>
    </row>
    <row r="58" spans="1:6" x14ac:dyDescent="0.25">
      <c r="A58" t="s">
        <v>57</v>
      </c>
      <c r="B58" t="str">
        <f>IF(IFERROR(VLOOKUP(A58,Orfã!$A$1:$A$10,1,FALSE),"")="","","Orfã")</f>
        <v/>
      </c>
      <c r="C58" t="str">
        <f>IF(IFERROR(VLOOKUP(A58,Paginas20161116!$A$1:$A$75,1,),"")="","Excluida","")</f>
        <v/>
      </c>
      <c r="D58" t="str">
        <f>IF(IFERROR(VLOOKUP(A58,STR!$E$1:$E$943,1,FALSE),"")="","","STR")</f>
        <v/>
      </c>
      <c r="E58" t="str">
        <f>IF(IFERROR(VLOOKUP(A58,PAR!$E$1:$E$1000,1,FALSE),"")="","","PAR")</f>
        <v/>
      </c>
      <c r="F58" t="str">
        <f>IF(IFERROR(VLOOKUP(A58,ARR!$E$1:$E$1000,1,FALSE),"")="","","ARR")</f>
        <v/>
      </c>
    </row>
    <row r="59" spans="1:6" x14ac:dyDescent="0.25">
      <c r="A59" t="s">
        <v>58</v>
      </c>
      <c r="B59" t="str">
        <f>IF(IFERROR(VLOOKUP(A59,Orfã!$A$1:$A$10,1,FALSE),"")="","","Orfã")</f>
        <v/>
      </c>
      <c r="C59" t="str">
        <f>IF(IFERROR(VLOOKUP(A59,Paginas20161116!$A$1:$A$75,1,),"")="","Excluida","")</f>
        <v/>
      </c>
      <c r="D59" t="str">
        <f>IF(IFERROR(VLOOKUP(A59,STR!$E$1:$E$943,1,FALSE),"")="","","STR")</f>
        <v/>
      </c>
      <c r="E59" t="str">
        <f>IF(IFERROR(VLOOKUP(A59,PAR!$E$1:$E$1000,1,FALSE),"")="","","PAR")</f>
        <v/>
      </c>
      <c r="F59" t="str">
        <f>IF(IFERROR(VLOOKUP(A59,ARR!$E$1:$E$1000,1,FALSE),"")="","","ARR")</f>
        <v/>
      </c>
    </row>
    <row r="60" spans="1:6" x14ac:dyDescent="0.25">
      <c r="A60" t="s">
        <v>59</v>
      </c>
      <c r="B60" t="str">
        <f>IF(IFERROR(VLOOKUP(A60,Orfã!$A$1:$A$10,1,FALSE),"")="","","Orfã")</f>
        <v/>
      </c>
      <c r="C60" t="str">
        <f>IF(IFERROR(VLOOKUP(A60,Paginas20161116!$A$1:$A$75,1,),"")="","Excluida","")</f>
        <v/>
      </c>
      <c r="D60" t="str">
        <f>IF(IFERROR(VLOOKUP(A60,STR!$E$1:$E$943,1,FALSE),"")="","","STR")</f>
        <v/>
      </c>
      <c r="E60" t="str">
        <f>IF(IFERROR(VLOOKUP(A60,PAR!$E$1:$E$1000,1,FALSE),"")="","","PAR")</f>
        <v/>
      </c>
      <c r="F60" t="str">
        <f>IF(IFERROR(VLOOKUP(A60,ARR!$E$1:$E$1000,1,FALSE),"")="","","ARR")</f>
        <v/>
      </c>
    </row>
    <row r="61" spans="1:6" x14ac:dyDescent="0.25">
      <c r="A61" t="s">
        <v>60</v>
      </c>
      <c r="B61" t="str">
        <f>IF(IFERROR(VLOOKUP(A61,Orfã!$A$1:$A$10,1,FALSE),"")="","","Orfã")</f>
        <v/>
      </c>
      <c r="C61" t="str">
        <f>IF(IFERROR(VLOOKUP(A61,Paginas20161116!$A$1:$A$75,1,),"")="","Excluida","")</f>
        <v/>
      </c>
      <c r="D61" t="str">
        <f>IF(IFERROR(VLOOKUP(A61,STR!$E$1:$E$943,1,FALSE),"")="","","STR")</f>
        <v/>
      </c>
      <c r="E61" t="str">
        <f>IF(IFERROR(VLOOKUP(A61,PAR!$E$1:$E$1000,1,FALSE),"")="","","PAR")</f>
        <v/>
      </c>
      <c r="F61" t="str">
        <f>IF(IFERROR(VLOOKUP(A61,ARR!$E$1:$E$1000,1,FALSE),"")="","","ARR")</f>
        <v/>
      </c>
    </row>
    <row r="62" spans="1:6" x14ac:dyDescent="0.25">
      <c r="A62" t="s">
        <v>61</v>
      </c>
      <c r="B62" t="str">
        <f>IF(IFERROR(VLOOKUP(A62,Orfã!$A$1:$A$10,1,FALSE),"")="","","Orfã")</f>
        <v/>
      </c>
      <c r="C62" t="str">
        <f>IF(IFERROR(VLOOKUP(A62,Paginas20161116!$A$1:$A$75,1,),"")="","Excluida","")</f>
        <v/>
      </c>
      <c r="D62" t="str">
        <f>IF(IFERROR(VLOOKUP(A62,STR!$E$1:$E$943,1,FALSE),"")="","","STR")</f>
        <v/>
      </c>
      <c r="E62" t="str">
        <f>IF(IFERROR(VLOOKUP(A62,PAR!$E$1:$E$1000,1,FALSE),"")="","","PAR")</f>
        <v/>
      </c>
      <c r="F62" t="str">
        <f>IF(IFERROR(VLOOKUP(A62,ARR!$E$1:$E$1000,1,FALSE),"")="","","ARR")</f>
        <v/>
      </c>
    </row>
    <row r="63" spans="1:6" x14ac:dyDescent="0.25">
      <c r="A63" t="s">
        <v>62</v>
      </c>
      <c r="B63" t="str">
        <f>IF(IFERROR(VLOOKUP(A63,Orfã!$A$1:$A$10,1,FALSE),"")="","","Orfã")</f>
        <v/>
      </c>
      <c r="C63" t="str">
        <f>IF(IFERROR(VLOOKUP(A63,Paginas20161116!$A$1:$A$75,1,),"")="","Excluida","")</f>
        <v/>
      </c>
      <c r="D63" t="str">
        <f>IF(IFERROR(VLOOKUP(A63,STR!$E$1:$E$943,1,FALSE),"")="","","STR")</f>
        <v/>
      </c>
      <c r="E63" t="str">
        <f>IF(IFERROR(VLOOKUP(A63,PAR!$E$1:$E$1000,1,FALSE),"")="","","PAR")</f>
        <v/>
      </c>
      <c r="F63" t="str">
        <f>IF(IFERROR(VLOOKUP(A63,ARR!$E$1:$E$1000,1,FALSE),"")="","","ARR")</f>
        <v/>
      </c>
    </row>
    <row r="64" spans="1:6" x14ac:dyDescent="0.25">
      <c r="A64" t="s">
        <v>63</v>
      </c>
      <c r="B64" t="str">
        <f>IF(IFERROR(VLOOKUP(A64,Orfã!$A$1:$A$10,1,FALSE),"")="","","Orfã")</f>
        <v>Orfã</v>
      </c>
      <c r="C64" t="str">
        <f>IF(IFERROR(VLOOKUP(A64,Paginas20161116!$A$1:$A$75,1,),"")="","Excluida","")</f>
        <v/>
      </c>
      <c r="D64" t="str">
        <f>IF(IFERROR(VLOOKUP(A64,STR!$E$1:$E$943,1,FALSE),"")="","","STR")</f>
        <v/>
      </c>
      <c r="E64" t="str">
        <f>IF(IFERROR(VLOOKUP(A64,PAR!$E$1:$E$1000,1,FALSE),"")="","","PAR")</f>
        <v/>
      </c>
      <c r="F64" t="str">
        <f>IF(IFERROR(VLOOKUP(A64,ARR!$E$1:$E$1000,1,FALSE),"")="","","ARR")</f>
        <v/>
      </c>
    </row>
    <row r="65" spans="1:6" x14ac:dyDescent="0.25">
      <c r="A65" t="s">
        <v>64</v>
      </c>
      <c r="B65" t="str">
        <f>IF(IFERROR(VLOOKUP(A65,Orfã!$A$1:$A$10,1,FALSE),"")="","","Orfã")</f>
        <v/>
      </c>
      <c r="C65" t="str">
        <f>IF(IFERROR(VLOOKUP(A65,Paginas20161116!$A$1:$A$75,1,),"")="","Excluida","")</f>
        <v/>
      </c>
      <c r="D65" t="str">
        <f>IF(IFERROR(VLOOKUP(A65,STR!$E$1:$E$943,1,FALSE),"")="","","STR")</f>
        <v/>
      </c>
      <c r="E65" t="str">
        <f>IF(IFERROR(VLOOKUP(A65,PAR!$E$1:$E$1000,1,FALSE),"")="","","PAR")</f>
        <v/>
      </c>
      <c r="F65" t="str">
        <f>IF(IFERROR(VLOOKUP(A65,ARR!$E$1:$E$1000,1,FALSE),"")="","","ARR")</f>
        <v/>
      </c>
    </row>
    <row r="66" spans="1:6" x14ac:dyDescent="0.25">
      <c r="A66" t="s">
        <v>65</v>
      </c>
      <c r="B66" t="str">
        <f>IF(IFERROR(VLOOKUP(A66,Orfã!$A$1:$A$10,1,FALSE),"")="","","Orfã")</f>
        <v>Orfã</v>
      </c>
      <c r="C66" t="str">
        <f>IF(IFERROR(VLOOKUP(A66,Paginas20161116!$A$1:$A$75,1,),"")="","Excluida","")</f>
        <v/>
      </c>
      <c r="D66" t="str">
        <f>IF(IFERROR(VLOOKUP(A66,STR!$E$1:$E$943,1,FALSE),"")="","","STR")</f>
        <v/>
      </c>
      <c r="E66" t="str">
        <f>IF(IFERROR(VLOOKUP(A66,PAR!$E$1:$E$1000,1,FALSE),"")="","","PAR")</f>
        <v/>
      </c>
      <c r="F66" t="str">
        <f>IF(IFERROR(VLOOKUP(A66,ARR!$E$1:$E$1000,1,FALSE),"")="","","ARR")</f>
        <v/>
      </c>
    </row>
    <row r="67" spans="1:6" x14ac:dyDescent="0.25">
      <c r="A67" t="s">
        <v>66</v>
      </c>
      <c r="B67" t="str">
        <f>IF(IFERROR(VLOOKUP(A67,Orfã!$A$1:$A$10,1,FALSE),"")="","","Orfã")</f>
        <v/>
      </c>
      <c r="C67" t="str">
        <f>IF(IFERROR(VLOOKUP(A67,Paginas20161116!$A$1:$A$75,1,),"")="","Excluida","")</f>
        <v/>
      </c>
      <c r="D67" t="str">
        <f>IF(IFERROR(VLOOKUP(A67,STR!$E$1:$E$943,1,FALSE),"")="","","STR")</f>
        <v/>
      </c>
      <c r="E67" t="str">
        <f>IF(IFERROR(VLOOKUP(A67,PAR!$E$1:$E$1000,1,FALSE),"")="","","PAR")</f>
        <v/>
      </c>
      <c r="F67" t="str">
        <f>IF(IFERROR(VLOOKUP(A67,ARR!$E$1:$E$1000,1,FALSE),"")="","","ARR")</f>
        <v/>
      </c>
    </row>
    <row r="68" spans="1:6" x14ac:dyDescent="0.25">
      <c r="A68" t="s">
        <v>67</v>
      </c>
      <c r="B68" t="str">
        <f>IF(IFERROR(VLOOKUP(A68,Orfã!$A$1:$A$10,1,FALSE),"")="","","Orfã")</f>
        <v/>
      </c>
      <c r="C68" t="str">
        <f>IF(IFERROR(VLOOKUP(A68,Paginas20161116!$A$1:$A$75,1,),"")="","Excluida","")</f>
        <v/>
      </c>
      <c r="D68" t="str">
        <f>IF(IFERROR(VLOOKUP(A68,STR!$E$1:$E$943,1,FALSE),"")="","","STR")</f>
        <v/>
      </c>
      <c r="E68" t="str">
        <f>IF(IFERROR(VLOOKUP(A68,PAR!$E$1:$E$1000,1,FALSE),"")="","","PAR")</f>
        <v/>
      </c>
      <c r="F68" t="str">
        <f>IF(IFERROR(VLOOKUP(A68,ARR!$E$1:$E$1000,1,FALSE),"")="","","ARR")</f>
        <v/>
      </c>
    </row>
    <row r="69" spans="1:6" x14ac:dyDescent="0.25">
      <c r="A69" t="s">
        <v>68</v>
      </c>
      <c r="B69" t="str">
        <f>IF(IFERROR(VLOOKUP(A69,Orfã!$A$1:$A$10,1,FALSE),"")="","","Orfã")</f>
        <v/>
      </c>
      <c r="C69" t="str">
        <f>IF(IFERROR(VLOOKUP(A69,Paginas20161116!$A$1:$A$75,1,),"")="","Excluida","")</f>
        <v/>
      </c>
      <c r="D69" t="str">
        <f>IF(IFERROR(VLOOKUP(A69,STR!$E$1:$E$943,1,FALSE),"")="","","STR")</f>
        <v/>
      </c>
      <c r="E69" t="str">
        <f>IF(IFERROR(VLOOKUP(A69,PAR!$E$1:$E$1000,1,FALSE),"")="","","PAR")</f>
        <v/>
      </c>
      <c r="F69" t="str">
        <f>IF(IFERROR(VLOOKUP(A69,ARR!$E$1:$E$1000,1,FALSE),"")="","","ARR")</f>
        <v/>
      </c>
    </row>
    <row r="70" spans="1:6" x14ac:dyDescent="0.25">
      <c r="A70" t="s">
        <v>69</v>
      </c>
      <c r="B70" t="str">
        <f>IF(IFERROR(VLOOKUP(A70,Orfã!$A$1:$A$10,1,FALSE),"")="","","Orfã")</f>
        <v>Orfã</v>
      </c>
      <c r="C70" t="str">
        <f>IF(IFERROR(VLOOKUP(A70,Paginas20161116!$A$1:$A$75,1,),"")="","Excluida","")</f>
        <v/>
      </c>
      <c r="D70" t="str">
        <f>IF(IFERROR(VLOOKUP(A70,STR!$E$1:$E$943,1,FALSE),"")="","","STR")</f>
        <v/>
      </c>
      <c r="E70" t="str">
        <f>IF(IFERROR(VLOOKUP(A70,PAR!$E$1:$E$1000,1,FALSE),"")="","","PAR")</f>
        <v/>
      </c>
      <c r="F70" t="str">
        <f>IF(IFERROR(VLOOKUP(A70,ARR!$E$1:$E$1000,1,FALSE),"")="","","ARR")</f>
        <v/>
      </c>
    </row>
    <row r="71" spans="1:6" x14ac:dyDescent="0.25">
      <c r="A71" t="s">
        <v>70</v>
      </c>
      <c r="B71" t="str">
        <f>IF(IFERROR(VLOOKUP(A71,Orfã!$A$1:$A$10,1,FALSE),"")="","","Orfã")</f>
        <v>Orfã</v>
      </c>
      <c r="C71" t="str">
        <f>IF(IFERROR(VLOOKUP(A71,Paginas20161116!$A$1:$A$75,1,),"")="","Excluida","")</f>
        <v/>
      </c>
      <c r="D71" t="str">
        <f>IF(IFERROR(VLOOKUP(A71,STR!$E$1:$E$943,1,FALSE),"")="","","STR")</f>
        <v/>
      </c>
      <c r="E71" t="str">
        <f>IF(IFERROR(VLOOKUP(A71,PAR!$E$1:$E$1000,1,FALSE),"")="","","PAR")</f>
        <v/>
      </c>
      <c r="F71" t="str">
        <f>IF(IFERROR(VLOOKUP(A71,ARR!$E$1:$E$1000,1,FALSE),"")="","","ARR")</f>
        <v/>
      </c>
    </row>
    <row r="72" spans="1:6" x14ac:dyDescent="0.25">
      <c r="A72" t="s">
        <v>71</v>
      </c>
      <c r="B72" t="str">
        <f>IF(IFERROR(VLOOKUP(A72,Orfã!$A$1:$A$10,1,FALSE),"")="","","Orfã")</f>
        <v/>
      </c>
      <c r="C72" t="str">
        <f>IF(IFERROR(VLOOKUP(A72,Paginas20161116!$A$1:$A$75,1,),"")="","Excluida","")</f>
        <v/>
      </c>
      <c r="D72" t="str">
        <f>IF(IFERROR(VLOOKUP(A72,STR!$E$1:$E$943,1,FALSE),"")="","","STR")</f>
        <v/>
      </c>
      <c r="E72" t="str">
        <f>IF(IFERROR(VLOOKUP(A72,PAR!$E$1:$E$1000,1,FALSE),"")="","","PAR")</f>
        <v/>
      </c>
      <c r="F72" t="str">
        <f>IF(IFERROR(VLOOKUP(A72,ARR!$E$1:$E$1000,1,FALSE),"")="","","ARR")</f>
        <v/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opLeftCell="A291" workbookViewId="0">
      <selection activeCell="F1" sqref="F1:F312"/>
    </sheetView>
  </sheetViews>
  <sheetFormatPr defaultRowHeight="15" x14ac:dyDescent="0.25"/>
  <cols>
    <col min="5" max="5" width="51.42578125" customWidth="1"/>
  </cols>
  <sheetData>
    <row r="1" spans="1:6" x14ac:dyDescent="0.25">
      <c r="A1" t="s">
        <v>383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384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385</v>
      </c>
      <c r="D3" t="str">
        <f t="shared" si="0"/>
        <v>File:tipos_pedidos_documentos_acoes_1.png</v>
      </c>
      <c r="E3" t="str">
        <f t="shared" si="1"/>
        <v/>
      </c>
      <c r="F3" t="str">
        <f t="shared" si="2"/>
        <v>tipos_pedidos_documentos_acoes_1.png</v>
      </c>
    </row>
    <row r="4" spans="1:6" x14ac:dyDescent="0.25">
      <c r="B4" t="s">
        <v>386</v>
      </c>
      <c r="D4" t="str">
        <f t="shared" si="0"/>
        <v>File:tipos_pedidos_documentos_acoes_2.png</v>
      </c>
      <c r="E4" t="str">
        <f t="shared" si="1"/>
        <v/>
      </c>
      <c r="F4" t="str">
        <f t="shared" si="2"/>
        <v>tipos_pedidos_documentos_acoes_2.png</v>
      </c>
    </row>
    <row r="5" spans="1:6" x14ac:dyDescent="0.25">
      <c r="B5" t="s">
        <v>387</v>
      </c>
      <c r="D5" t="str">
        <f t="shared" si="0"/>
        <v>File:tipos_pedidos_documentos_acoes_3.png</v>
      </c>
      <c r="E5" t="str">
        <f t="shared" si="1"/>
        <v/>
      </c>
      <c r="F5" t="str">
        <f t="shared" si="2"/>
        <v>tipos_pedidos_documentos_acoes_3.png</v>
      </c>
    </row>
    <row r="6" spans="1:6" x14ac:dyDescent="0.25">
      <c r="B6" t="s">
        <v>388</v>
      </c>
      <c r="D6" t="str">
        <f t="shared" si="0"/>
        <v>File:tipos_pedidos_documentos_acoes_4.png</v>
      </c>
      <c r="E6" t="str">
        <f t="shared" si="1"/>
        <v/>
      </c>
      <c r="F6" t="str">
        <f t="shared" si="2"/>
        <v>tipos_pedidos_documentos_acoes_4.png</v>
      </c>
    </row>
    <row r="7" spans="1:6" x14ac:dyDescent="0.25">
      <c r="B7" t="s">
        <v>389</v>
      </c>
      <c r="D7" t="str">
        <f t="shared" si="0"/>
        <v>File:tipos_pedidos_documentos_acoes_5.png</v>
      </c>
      <c r="E7" t="str">
        <f t="shared" si="1"/>
        <v/>
      </c>
      <c r="F7" t="str">
        <f t="shared" si="2"/>
        <v>tipos_pedidos_documentos_acoes_5.png</v>
      </c>
    </row>
    <row r="8" spans="1:6" x14ac:dyDescent="0.25">
      <c r="B8" t="s">
        <v>390</v>
      </c>
      <c r="D8" t="str">
        <f t="shared" si="0"/>
        <v>File:tipos_pedidos_documentos_acoes_6.png</v>
      </c>
      <c r="E8" t="str">
        <f t="shared" si="1"/>
        <v/>
      </c>
      <c r="F8" t="str">
        <f t="shared" si="2"/>
        <v>tipos_pedidos_documentos_acoes_6.png</v>
      </c>
    </row>
    <row r="9" spans="1:6" x14ac:dyDescent="0.25">
      <c r="B9" t="s">
        <v>391</v>
      </c>
      <c r="D9" t="str">
        <f t="shared" si="0"/>
        <v>File:tipos_pedidos_documentos_acoes_7.png</v>
      </c>
      <c r="E9" t="str">
        <f t="shared" si="1"/>
        <v/>
      </c>
      <c r="F9" t="str">
        <f t="shared" si="2"/>
        <v>tipos_pedidos_documentos_acoes_7.png</v>
      </c>
    </row>
    <row r="10" spans="1:6" x14ac:dyDescent="0.25">
      <c r="B10" t="s">
        <v>392</v>
      </c>
      <c r="D10" t="str">
        <f t="shared" si="0"/>
        <v>#Incluindo Documentos</v>
      </c>
      <c r="E10" t="str">
        <f t="shared" si="1"/>
        <v>#Incluindo Documentos</v>
      </c>
      <c r="F10" t="str">
        <f t="shared" si="2"/>
        <v/>
      </c>
    </row>
    <row r="11" spans="1:6" x14ac:dyDescent="0.25">
      <c r="B11" t="s">
        <v>392</v>
      </c>
      <c r="D11" t="str">
        <f t="shared" si="0"/>
        <v>#Incluindo Documentos</v>
      </c>
      <c r="E11" t="str">
        <f t="shared" si="1"/>
        <v>#Incluindo Documentos</v>
      </c>
      <c r="F11" t="str">
        <f t="shared" si="2"/>
        <v/>
      </c>
    </row>
    <row r="12" spans="1:6" x14ac:dyDescent="0.25">
      <c r="B12" t="s">
        <v>392</v>
      </c>
      <c r="D12" t="str">
        <f t="shared" si="0"/>
        <v>#Incluindo Documentos</v>
      </c>
      <c r="E12" t="str">
        <f t="shared" si="1"/>
        <v>#Incluindo Documentos</v>
      </c>
      <c r="F12" t="str">
        <f t="shared" si="2"/>
        <v/>
      </c>
    </row>
    <row r="13" spans="1:6" x14ac:dyDescent="0.25">
      <c r="B13" t="s">
        <v>393</v>
      </c>
      <c r="D13" t="str">
        <f t="shared" si="0"/>
        <v>File:tipos_pedidos_documentos_acoes_8.png</v>
      </c>
      <c r="E13" t="str">
        <f t="shared" si="1"/>
        <v/>
      </c>
      <c r="F13" t="str">
        <f t="shared" si="2"/>
        <v>tipos_pedidos_documentos_acoes_8.png</v>
      </c>
    </row>
    <row r="14" spans="1:6" x14ac:dyDescent="0.25">
      <c r="B14" t="s">
        <v>394</v>
      </c>
      <c r="D14" t="str">
        <f t="shared" si="0"/>
        <v>#top</v>
      </c>
      <c r="E14" t="str">
        <f t="shared" si="1"/>
        <v>#top</v>
      </c>
      <c r="F14" t="str">
        <f t="shared" si="2"/>
        <v/>
      </c>
    </row>
    <row r="15" spans="1:6" x14ac:dyDescent="0.25">
      <c r="B15" t="s">
        <v>395</v>
      </c>
      <c r="D15" t="str">
        <f t="shared" si="0"/>
        <v xml:space="preserve">Par��metros </v>
      </c>
      <c r="E15" t="str">
        <f t="shared" si="1"/>
        <v xml:space="preserve">Par��metros </v>
      </c>
      <c r="F15" t="str">
        <f t="shared" si="2"/>
        <v/>
      </c>
    </row>
    <row r="16" spans="1:6" x14ac:dyDescent="0.25">
      <c r="A16" t="s">
        <v>396</v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5">
      <c r="B17" t="s">
        <v>397</v>
      </c>
      <c r="D17" t="str">
        <f t="shared" si="0"/>
        <v>File:manutencao_agencias_1.png</v>
      </c>
      <c r="E17" t="str">
        <f t="shared" si="1"/>
        <v/>
      </c>
      <c r="F17" t="str">
        <f t="shared" si="2"/>
        <v>manutencao_agencias_1.png</v>
      </c>
    </row>
    <row r="18" spans="1:6" x14ac:dyDescent="0.25">
      <c r="B18" t="s">
        <v>398</v>
      </c>
      <c r="D18" t="str">
        <f t="shared" si="0"/>
        <v>File:manutencao_agencias_2.png</v>
      </c>
      <c r="E18" t="str">
        <f t="shared" si="1"/>
        <v/>
      </c>
      <c r="F18" t="str">
        <f t="shared" si="2"/>
        <v>manutencao_agencias_2.png</v>
      </c>
    </row>
    <row r="19" spans="1:6" x14ac:dyDescent="0.25">
      <c r="B19" t="s">
        <v>399</v>
      </c>
      <c r="D19" t="str">
        <f t="shared" si="0"/>
        <v>File:manutencao_agencias_3.png</v>
      </c>
      <c r="E19" t="str">
        <f t="shared" si="1"/>
        <v/>
      </c>
      <c r="F19" t="str">
        <f t="shared" si="2"/>
        <v>manutencao_agencias_3.png</v>
      </c>
    </row>
    <row r="20" spans="1:6" x14ac:dyDescent="0.25">
      <c r="B20" t="s">
        <v>400</v>
      </c>
      <c r="D20" t="str">
        <f t="shared" si="0"/>
        <v>File:manutencao_agencias_4.png</v>
      </c>
      <c r="E20" t="str">
        <f t="shared" si="1"/>
        <v/>
      </c>
      <c r="F20" t="str">
        <f t="shared" si="2"/>
        <v>manutencao_agencias_4.png</v>
      </c>
    </row>
    <row r="21" spans="1:6" x14ac:dyDescent="0.25">
      <c r="B21" t="s">
        <v>401</v>
      </c>
      <c r="D21" t="str">
        <f t="shared" si="0"/>
        <v>File:manutencao_agencias_5.png</v>
      </c>
      <c r="E21" t="str">
        <f t="shared" si="1"/>
        <v/>
      </c>
      <c r="F21" t="str">
        <f t="shared" si="2"/>
        <v>manutencao_agencias_5.png</v>
      </c>
    </row>
    <row r="22" spans="1:6" x14ac:dyDescent="0.25">
      <c r="B22" t="s">
        <v>402</v>
      </c>
      <c r="D22" t="str">
        <f t="shared" si="0"/>
        <v>File:manutencao_agencias_6.png</v>
      </c>
      <c r="E22" t="str">
        <f t="shared" si="1"/>
        <v/>
      </c>
      <c r="F22" t="str">
        <f t="shared" si="2"/>
        <v>manutencao_agencias_6.png</v>
      </c>
    </row>
    <row r="23" spans="1:6" x14ac:dyDescent="0.25">
      <c r="B23" t="s">
        <v>403</v>
      </c>
      <c r="D23" t="str">
        <f t="shared" si="0"/>
        <v>File:manutencao_agencias_7.png</v>
      </c>
      <c r="E23" t="str">
        <f t="shared" si="1"/>
        <v/>
      </c>
      <c r="F23" t="str">
        <f t="shared" si="2"/>
        <v>manutencao_agencias_7.png</v>
      </c>
    </row>
    <row r="24" spans="1:6" x14ac:dyDescent="0.25">
      <c r="B24" t="s">
        <v>404</v>
      </c>
      <c r="D24" t="str">
        <f t="shared" si="0"/>
        <v>#Top</v>
      </c>
      <c r="E24" t="str">
        <f t="shared" si="1"/>
        <v>#Top</v>
      </c>
      <c r="F24" t="str">
        <f t="shared" si="2"/>
        <v/>
      </c>
    </row>
    <row r="25" spans="1:6" x14ac:dyDescent="0.25">
      <c r="B25" t="s">
        <v>405</v>
      </c>
      <c r="D25" t="str">
        <f t="shared" si="0"/>
        <v xml:space="preserve">Par��metros </v>
      </c>
      <c r="E25" t="str">
        <f t="shared" si="1"/>
        <v xml:space="preserve">Par��metros </v>
      </c>
      <c r="F25" t="str">
        <f t="shared" si="2"/>
        <v/>
      </c>
    </row>
    <row r="26" spans="1:6" x14ac:dyDescent="0.25">
      <c r="A26" t="s">
        <v>406</v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5">
      <c r="B27" t="s">
        <v>90</v>
      </c>
      <c r="D27" t="str">
        <f t="shared" si="0"/>
        <v>File:manutencao_bancos_1.png</v>
      </c>
      <c r="E27" t="str">
        <f t="shared" si="1"/>
        <v/>
      </c>
      <c r="F27" t="str">
        <f t="shared" si="2"/>
        <v>manutencao_bancos_1.png</v>
      </c>
    </row>
    <row r="28" spans="1:6" x14ac:dyDescent="0.25">
      <c r="B28" t="s">
        <v>91</v>
      </c>
      <c r="D28" t="str">
        <f t="shared" si="0"/>
        <v>File:manutencao_bancos_2.png</v>
      </c>
      <c r="E28" t="str">
        <f t="shared" si="1"/>
        <v/>
      </c>
      <c r="F28" t="str">
        <f t="shared" si="2"/>
        <v>manutencao_bancos_2.png</v>
      </c>
    </row>
    <row r="29" spans="1:6" x14ac:dyDescent="0.25">
      <c r="B29" t="s">
        <v>92</v>
      </c>
      <c r="D29" t="str">
        <f t="shared" si="0"/>
        <v>File:manutencao_bancos_3.png</v>
      </c>
      <c r="E29" t="str">
        <f t="shared" si="1"/>
        <v/>
      </c>
      <c r="F29" t="str">
        <f t="shared" si="2"/>
        <v>manutencao_bancos_3.png</v>
      </c>
    </row>
    <row r="30" spans="1:6" x14ac:dyDescent="0.25">
      <c r="B30" t="s">
        <v>93</v>
      </c>
      <c r="D30" t="str">
        <f t="shared" si="0"/>
        <v>File:manutencao_bancos_4.png</v>
      </c>
      <c r="E30" t="str">
        <f t="shared" si="1"/>
        <v/>
      </c>
      <c r="F30" t="str">
        <f t="shared" si="2"/>
        <v>manutencao_bancos_4.png</v>
      </c>
    </row>
    <row r="31" spans="1:6" x14ac:dyDescent="0.25">
      <c r="B31" t="s">
        <v>94</v>
      </c>
      <c r="D31" t="str">
        <f t="shared" si="0"/>
        <v>File:manutencao_bancos_5.png</v>
      </c>
      <c r="E31" t="str">
        <f t="shared" si="1"/>
        <v/>
      </c>
      <c r="F31" t="str">
        <f t="shared" si="2"/>
        <v>manutencao_bancos_5.png</v>
      </c>
    </row>
    <row r="32" spans="1:6" x14ac:dyDescent="0.25">
      <c r="B32" t="s">
        <v>95</v>
      </c>
      <c r="D32" t="str">
        <f t="shared" si="0"/>
        <v>File:manutencao_bancos_6.png</v>
      </c>
      <c r="E32" t="str">
        <f t="shared" si="1"/>
        <v/>
      </c>
      <c r="F32" t="str">
        <f t="shared" si="2"/>
        <v>manutencao_bancos_6.png</v>
      </c>
    </row>
    <row r="33" spans="1:6" x14ac:dyDescent="0.25">
      <c r="B33" t="s">
        <v>96</v>
      </c>
      <c r="D33" t="str">
        <f t="shared" si="0"/>
        <v>#Top</v>
      </c>
      <c r="E33" t="str">
        <f t="shared" si="1"/>
        <v>#Top</v>
      </c>
      <c r="F33" t="str">
        <f t="shared" si="2"/>
        <v/>
      </c>
    </row>
    <row r="34" spans="1:6" x14ac:dyDescent="0.25">
      <c r="B34" t="s">
        <v>97</v>
      </c>
      <c r="D34" t="str">
        <f t="shared" si="0"/>
        <v xml:space="preserve">Par��metros </v>
      </c>
      <c r="E34" t="str">
        <f t="shared" si="1"/>
        <v xml:space="preserve">Par��metros </v>
      </c>
      <c r="F34" t="str">
        <f t="shared" si="2"/>
        <v/>
      </c>
    </row>
    <row r="35" spans="1:6" x14ac:dyDescent="0.25">
      <c r="A35" t="s">
        <v>407</v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6" x14ac:dyDescent="0.25">
      <c r="B36" t="s">
        <v>408</v>
      </c>
      <c r="D36" t="str">
        <f t="shared" si="0"/>
        <v>File:manutencao_convenios_arrecadacao_1.png</v>
      </c>
      <c r="E36" t="str">
        <f t="shared" si="1"/>
        <v/>
      </c>
      <c r="F36" t="str">
        <f t="shared" si="2"/>
        <v>manutencao_convenios_arrecadacao_1.png</v>
      </c>
    </row>
    <row r="37" spans="1:6" x14ac:dyDescent="0.25">
      <c r="B37" t="s">
        <v>409</v>
      </c>
      <c r="D37" t="str">
        <f t="shared" si="0"/>
        <v>File:manutencao_convenios_arrecadacao_2.png</v>
      </c>
      <c r="E37" t="str">
        <f t="shared" si="1"/>
        <v/>
      </c>
      <c r="F37" t="str">
        <f t="shared" si="2"/>
        <v>manutencao_convenios_arrecadacao_2.png</v>
      </c>
    </row>
    <row r="38" spans="1:6" x14ac:dyDescent="0.25">
      <c r="B38" t="s">
        <v>410</v>
      </c>
      <c r="D38" t="str">
        <f t="shared" si="0"/>
        <v>File:manutencao_convenios_arrecadacao_3.png</v>
      </c>
      <c r="E38" t="str">
        <f t="shared" si="1"/>
        <v/>
      </c>
      <c r="F38" t="str">
        <f t="shared" si="2"/>
        <v>manutencao_convenios_arrecadacao_3.png</v>
      </c>
    </row>
    <row r="39" spans="1:6" x14ac:dyDescent="0.25">
      <c r="B39" t="s">
        <v>411</v>
      </c>
      <c r="D39" t="str">
        <f t="shared" si="0"/>
        <v>File:manutencao_convenios_arrecadacao_4.png</v>
      </c>
      <c r="E39" t="str">
        <f t="shared" si="1"/>
        <v/>
      </c>
      <c r="F39" t="str">
        <f t="shared" si="2"/>
        <v>manutencao_convenios_arrecadacao_4.png</v>
      </c>
    </row>
    <row r="40" spans="1:6" x14ac:dyDescent="0.25">
      <c r="B40" t="s">
        <v>412</v>
      </c>
      <c r="D40" t="str">
        <f t="shared" si="0"/>
        <v>File:manutencao_convenios_arrecadacao_5.png</v>
      </c>
      <c r="E40" t="str">
        <f t="shared" si="1"/>
        <v/>
      </c>
      <c r="F40" t="str">
        <f t="shared" si="2"/>
        <v>manutencao_convenios_arrecadacao_5.png</v>
      </c>
    </row>
    <row r="41" spans="1:6" x14ac:dyDescent="0.25">
      <c r="B41" t="s">
        <v>413</v>
      </c>
      <c r="D41" t="str">
        <f t="shared" si="0"/>
        <v>File:manutencao_convenios_arrecadacao_6.png</v>
      </c>
      <c r="E41" t="str">
        <f t="shared" si="1"/>
        <v/>
      </c>
      <c r="F41" t="str">
        <f t="shared" si="2"/>
        <v>manutencao_convenios_arrecadacao_6.png</v>
      </c>
    </row>
    <row r="42" spans="1:6" x14ac:dyDescent="0.25">
      <c r="B42" t="s">
        <v>414</v>
      </c>
      <c r="D42" t="str">
        <f t="shared" si="0"/>
        <v>Manuten����o_de_Bancos</v>
      </c>
      <c r="E42" t="str">
        <f t="shared" si="1"/>
        <v>Manuten����o_de_Bancos</v>
      </c>
      <c r="F42" t="str">
        <f t="shared" si="2"/>
        <v/>
      </c>
    </row>
    <row r="43" spans="1:6" x14ac:dyDescent="0.25">
      <c r="B43" t="s">
        <v>414</v>
      </c>
      <c r="D43" t="str">
        <f t="shared" si="0"/>
        <v>Manuten����o_de_Bancos</v>
      </c>
      <c r="E43" t="str">
        <f t="shared" si="1"/>
        <v>Manuten����o_de_Bancos</v>
      </c>
      <c r="F43" t="str">
        <f t="shared" si="2"/>
        <v/>
      </c>
    </row>
    <row r="44" spans="1:6" x14ac:dyDescent="0.25">
      <c r="B44" t="s">
        <v>415</v>
      </c>
      <c r="D44" t="str">
        <f t="shared" si="0"/>
        <v>File:manutencao_convenios_arrecadacao_7.png</v>
      </c>
      <c r="E44" t="str">
        <f t="shared" si="1"/>
        <v/>
      </c>
      <c r="F44" t="str">
        <f t="shared" si="2"/>
        <v>manutencao_convenios_arrecadacao_7.png</v>
      </c>
    </row>
    <row r="45" spans="1:6" x14ac:dyDescent="0.25">
      <c r="B45" t="s">
        <v>416</v>
      </c>
      <c r="D45" t="str">
        <f t="shared" si="0"/>
        <v>File:manutencao_convenios_arrecadacao_8.png</v>
      </c>
      <c r="E45" t="str">
        <f t="shared" si="1"/>
        <v/>
      </c>
      <c r="F45" t="str">
        <f t="shared" si="2"/>
        <v>manutencao_convenios_arrecadacao_8.png</v>
      </c>
    </row>
    <row r="46" spans="1:6" x14ac:dyDescent="0.25">
      <c r="B46" t="s">
        <v>417</v>
      </c>
      <c r="D46" t="str">
        <f t="shared" si="0"/>
        <v>File:manutencao_convenios_arrecadacao_9.png</v>
      </c>
      <c r="E46" t="str">
        <f t="shared" si="1"/>
        <v/>
      </c>
      <c r="F46" t="str">
        <f t="shared" si="2"/>
        <v>manutencao_convenios_arrecadacao_9.png</v>
      </c>
    </row>
    <row r="47" spans="1:6" x14ac:dyDescent="0.25">
      <c r="B47" t="s">
        <v>418</v>
      </c>
      <c r="D47" t="str">
        <f t="shared" si="0"/>
        <v>File:manutencao_convenios_arrecadacao_10.png</v>
      </c>
      <c r="E47" t="str">
        <f t="shared" si="1"/>
        <v/>
      </c>
      <c r="F47" t="str">
        <f t="shared" si="2"/>
        <v>manutencao_convenios_arrecadacao_10.png</v>
      </c>
    </row>
    <row r="48" spans="1:6" x14ac:dyDescent="0.25">
      <c r="B48" t="s">
        <v>419</v>
      </c>
      <c r="D48" t="str">
        <f t="shared" si="0"/>
        <v>File:manutencao_convenios_arrecadacao_11.png</v>
      </c>
      <c r="E48" t="str">
        <f t="shared" si="1"/>
        <v/>
      </c>
      <c r="F48" t="str">
        <f t="shared" si="2"/>
        <v>manutencao_convenios_arrecadacao_11.png</v>
      </c>
    </row>
    <row r="49" spans="1:6" x14ac:dyDescent="0.25">
      <c r="B49" t="s">
        <v>420</v>
      </c>
      <c r="D49" t="str">
        <f t="shared" si="0"/>
        <v>File:manutencao_convenios_arrecadacao_12.png</v>
      </c>
      <c r="E49" t="str">
        <f t="shared" si="1"/>
        <v/>
      </c>
      <c r="F49" t="str">
        <f t="shared" si="2"/>
        <v>manutencao_convenios_arrecadacao_12.png</v>
      </c>
    </row>
    <row r="50" spans="1:6" x14ac:dyDescent="0.25">
      <c r="B50" t="s">
        <v>421</v>
      </c>
      <c r="D50" t="str">
        <f t="shared" si="0"/>
        <v>File:manutencao_convenios_arrecadacao_13.png</v>
      </c>
      <c r="E50" t="str">
        <f t="shared" si="1"/>
        <v/>
      </c>
      <c r="F50" t="str">
        <f t="shared" si="2"/>
        <v>manutencao_convenios_arrecadacao_13.png</v>
      </c>
    </row>
    <row r="51" spans="1:6" x14ac:dyDescent="0.25">
      <c r="B51" t="s">
        <v>422</v>
      </c>
      <c r="D51" t="str">
        <f t="shared" si="0"/>
        <v>File:manutencao_convenios_arrecadacao_14.png</v>
      </c>
      <c r="E51" t="str">
        <f t="shared" si="1"/>
        <v/>
      </c>
      <c r="F51" t="str">
        <f t="shared" si="2"/>
        <v>manutencao_convenios_arrecadacao_14.png</v>
      </c>
    </row>
    <row r="52" spans="1:6" x14ac:dyDescent="0.25">
      <c r="B52" t="s">
        <v>423</v>
      </c>
      <c r="D52" t="str">
        <f t="shared" si="0"/>
        <v>File:manutencao_convenios_arrecadacao_15.png</v>
      </c>
      <c r="E52" t="str">
        <f t="shared" si="1"/>
        <v/>
      </c>
      <c r="F52" t="str">
        <f t="shared" si="2"/>
        <v>manutencao_convenios_arrecadacao_15.png</v>
      </c>
    </row>
    <row r="53" spans="1:6" x14ac:dyDescent="0.25">
      <c r="B53" t="s">
        <v>424</v>
      </c>
      <c r="D53" t="str">
        <f t="shared" si="0"/>
        <v>File:manutencao_convenios_arrecadacao_16.png</v>
      </c>
      <c r="E53" t="str">
        <f t="shared" si="1"/>
        <v/>
      </c>
      <c r="F53" t="str">
        <f t="shared" si="2"/>
        <v>manutencao_convenios_arrecadacao_16.png</v>
      </c>
    </row>
    <row r="54" spans="1:6" x14ac:dyDescent="0.25">
      <c r="B54" t="s">
        <v>425</v>
      </c>
      <c r="D54" t="str">
        <f t="shared" si="0"/>
        <v>File:manutencao_convenios_arrecadacao_17.png</v>
      </c>
      <c r="E54" t="str">
        <f t="shared" si="1"/>
        <v/>
      </c>
      <c r="F54" t="str">
        <f t="shared" si="2"/>
        <v>manutencao_convenios_arrecadacao_17.png</v>
      </c>
    </row>
    <row r="55" spans="1:6" x14ac:dyDescent="0.25">
      <c r="B55" t="s">
        <v>426</v>
      </c>
      <c r="D55" t="str">
        <f t="shared" si="0"/>
        <v>File:manutencao_convenios_arrecadacao_18.png</v>
      </c>
      <c r="E55" t="str">
        <f t="shared" si="1"/>
        <v/>
      </c>
      <c r="F55" t="str">
        <f t="shared" si="2"/>
        <v>manutencao_convenios_arrecadacao_18.png</v>
      </c>
    </row>
    <row r="56" spans="1:6" x14ac:dyDescent="0.25">
      <c r="B56" t="s">
        <v>427</v>
      </c>
      <c r="D56" t="str">
        <f t="shared" si="0"/>
        <v>File:manutencao_convenios_arrecadacao_19.png</v>
      </c>
      <c r="E56" t="str">
        <f t="shared" si="1"/>
        <v/>
      </c>
      <c r="F56" t="str">
        <f t="shared" si="2"/>
        <v>manutencao_convenios_arrecadacao_19.png</v>
      </c>
    </row>
    <row r="57" spans="1:6" x14ac:dyDescent="0.25">
      <c r="B57" t="s">
        <v>428</v>
      </c>
      <c r="D57" t="str">
        <f t="shared" si="0"/>
        <v>#Top</v>
      </c>
      <c r="E57" t="str">
        <f t="shared" si="1"/>
        <v>#Top</v>
      </c>
      <c r="F57" t="str">
        <f t="shared" si="2"/>
        <v/>
      </c>
    </row>
    <row r="58" spans="1:6" x14ac:dyDescent="0.25">
      <c r="B58" t="s">
        <v>429</v>
      </c>
      <c r="D58" t="str">
        <f t="shared" si="0"/>
        <v xml:space="preserve">Par��metros </v>
      </c>
      <c r="E58" t="str">
        <f t="shared" si="1"/>
        <v xml:space="preserve">Par��metros </v>
      </c>
      <c r="F58" t="str">
        <f t="shared" si="2"/>
        <v/>
      </c>
    </row>
    <row r="59" spans="1:6" x14ac:dyDescent="0.25">
      <c r="A59" t="s">
        <v>430</v>
      </c>
      <c r="D59" t="str">
        <f t="shared" si="0"/>
        <v/>
      </c>
      <c r="E59" t="str">
        <f t="shared" si="1"/>
        <v/>
      </c>
      <c r="F59" t="str">
        <f t="shared" si="2"/>
        <v/>
      </c>
    </row>
    <row r="60" spans="1:6" x14ac:dyDescent="0.25">
      <c r="B60" t="s">
        <v>431</v>
      </c>
      <c r="D60" t="str">
        <f t="shared" si="0"/>
        <v>File:manutencao_grupos_CNAES_1.png</v>
      </c>
      <c r="E60" t="str">
        <f t="shared" si="1"/>
        <v/>
      </c>
      <c r="F60" t="str">
        <f t="shared" si="2"/>
        <v>manutencao_grupos_CNAES_1.png</v>
      </c>
    </row>
    <row r="61" spans="1:6" x14ac:dyDescent="0.25">
      <c r="B61" t="s">
        <v>432</v>
      </c>
      <c r="D61" t="str">
        <f t="shared" si="0"/>
        <v>File:manutencao_grupos_CNAES_2.png</v>
      </c>
      <c r="E61" t="str">
        <f t="shared" si="1"/>
        <v/>
      </c>
      <c r="F61" t="str">
        <f t="shared" si="2"/>
        <v>manutencao_grupos_CNAES_2.png</v>
      </c>
    </row>
    <row r="62" spans="1:6" x14ac:dyDescent="0.25">
      <c r="B62" t="s">
        <v>433</v>
      </c>
      <c r="D62" t="str">
        <f t="shared" si="0"/>
        <v>File:manutencao_grupos_CNAES_3.png</v>
      </c>
      <c r="E62" t="str">
        <f t="shared" si="1"/>
        <v/>
      </c>
      <c r="F62" t="str">
        <f t="shared" si="2"/>
        <v>manutencao_grupos_CNAES_3.png</v>
      </c>
    </row>
    <row r="63" spans="1:6" x14ac:dyDescent="0.25">
      <c r="B63" t="s">
        <v>434</v>
      </c>
      <c r="D63" t="str">
        <f t="shared" si="0"/>
        <v>File:manutencao_grupos_CNAES_4.png</v>
      </c>
      <c r="E63" t="str">
        <f t="shared" si="1"/>
        <v/>
      </c>
      <c r="F63" t="str">
        <f t="shared" si="2"/>
        <v>manutencao_grupos_CNAES_4.png</v>
      </c>
    </row>
    <row r="64" spans="1:6" x14ac:dyDescent="0.25">
      <c r="B64" t="s">
        <v>435</v>
      </c>
      <c r="D64" t="str">
        <f t="shared" si="0"/>
        <v>File:manutencao_grupos_CNAES_5.png</v>
      </c>
      <c r="E64" t="str">
        <f t="shared" si="1"/>
        <v/>
      </c>
      <c r="F64" t="str">
        <f t="shared" si="2"/>
        <v>manutencao_grupos_CNAES_5.png</v>
      </c>
    </row>
    <row r="65" spans="1:6" x14ac:dyDescent="0.25">
      <c r="B65" t="s">
        <v>436</v>
      </c>
      <c r="D65" t="str">
        <f t="shared" si="0"/>
        <v>File:manutencao_grupos_CNAES_6.png</v>
      </c>
      <c r="E65" t="str">
        <f t="shared" si="1"/>
        <v/>
      </c>
      <c r="F65" t="str">
        <f t="shared" si="2"/>
        <v>manutencao_grupos_CNAES_6.png</v>
      </c>
    </row>
    <row r="66" spans="1:6" x14ac:dyDescent="0.25">
      <c r="B66" t="s">
        <v>437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File:manutencao_grupos_CNAES_7.png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manutencao_grupos_CNAES_7.png</v>
      </c>
    </row>
    <row r="67" spans="1:6" x14ac:dyDescent="0.25">
      <c r="B67" t="s">
        <v>438</v>
      </c>
      <c r="D67" t="str">
        <f t="shared" si="3"/>
        <v>File:manutencao_grupos_CNAES_8.png</v>
      </c>
      <c r="E67" t="str">
        <f t="shared" si="4"/>
        <v/>
      </c>
      <c r="F67" t="str">
        <f t="shared" si="5"/>
        <v>manutencao_grupos_CNAES_8.png</v>
      </c>
    </row>
    <row r="68" spans="1:6" x14ac:dyDescent="0.25">
      <c r="B68" t="s">
        <v>439</v>
      </c>
      <c r="D68" t="str">
        <f t="shared" si="3"/>
        <v>File:manutencao_grupos_CNAES_9.png</v>
      </c>
      <c r="E68" t="str">
        <f t="shared" si="4"/>
        <v/>
      </c>
      <c r="F68" t="str">
        <f t="shared" si="5"/>
        <v>manutencao_grupos_CNAES_9.png</v>
      </c>
    </row>
    <row r="69" spans="1:6" x14ac:dyDescent="0.25">
      <c r="B69" t="s">
        <v>440</v>
      </c>
      <c r="D69" t="str">
        <f t="shared" si="3"/>
        <v>File:manutencao_grupos_CNAES_10.png</v>
      </c>
      <c r="E69" t="str">
        <f t="shared" si="4"/>
        <v/>
      </c>
      <c r="F69" t="str">
        <f t="shared" si="5"/>
        <v>manutencao_grupos_CNAES_10.png</v>
      </c>
    </row>
    <row r="70" spans="1:6" x14ac:dyDescent="0.25">
      <c r="B70" t="s">
        <v>441</v>
      </c>
      <c r="D70" t="str">
        <f t="shared" si="3"/>
        <v>File:manutencao_grupos_CNAES_11.png</v>
      </c>
      <c r="E70" t="str">
        <f t="shared" si="4"/>
        <v/>
      </c>
      <c r="F70" t="str">
        <f t="shared" si="5"/>
        <v>manutencao_grupos_CNAES_11.png</v>
      </c>
    </row>
    <row r="71" spans="1:6" x14ac:dyDescent="0.25">
      <c r="B71" t="s">
        <v>442</v>
      </c>
      <c r="D71" t="str">
        <f t="shared" si="3"/>
        <v>File:manutencao_grupos_CNAES_12.png</v>
      </c>
      <c r="E71" t="str">
        <f t="shared" si="4"/>
        <v/>
      </c>
      <c r="F71" t="str">
        <f t="shared" si="5"/>
        <v>manutencao_grupos_CNAES_12.png</v>
      </c>
    </row>
    <row r="72" spans="1:6" x14ac:dyDescent="0.25">
      <c r="B72" t="s">
        <v>443</v>
      </c>
      <c r="D72" t="str">
        <f t="shared" si="3"/>
        <v>File:manutencao_grupos_CNAES_13.png</v>
      </c>
      <c r="E72" t="str">
        <f t="shared" si="4"/>
        <v/>
      </c>
      <c r="F72" t="str">
        <f t="shared" si="5"/>
        <v>manutencao_grupos_CNAES_13.png</v>
      </c>
    </row>
    <row r="73" spans="1:6" x14ac:dyDescent="0.25">
      <c r="B73" t="s">
        <v>444</v>
      </c>
      <c r="D73" t="str">
        <f t="shared" si="3"/>
        <v>File:manutencao_grupos_CNAES_14.png</v>
      </c>
      <c r="E73" t="str">
        <f t="shared" si="4"/>
        <v/>
      </c>
      <c r="F73" t="str">
        <f t="shared" si="5"/>
        <v>manutencao_grupos_CNAES_14.png</v>
      </c>
    </row>
    <row r="74" spans="1:6" x14ac:dyDescent="0.25">
      <c r="B74" t="s">
        <v>445</v>
      </c>
      <c r="D74" t="str">
        <f t="shared" si="3"/>
        <v>File:manutencao_grupos_CNAES_15.png</v>
      </c>
      <c r="E74" t="str">
        <f t="shared" si="4"/>
        <v/>
      </c>
      <c r="F74" t="str">
        <f t="shared" si="5"/>
        <v>manutencao_grupos_CNAES_15.png</v>
      </c>
    </row>
    <row r="75" spans="1:6" x14ac:dyDescent="0.25">
      <c r="B75" t="s">
        <v>446</v>
      </c>
      <c r="D75" t="str">
        <f t="shared" si="3"/>
        <v>#top</v>
      </c>
      <c r="E75" t="str">
        <f t="shared" si="4"/>
        <v>#top</v>
      </c>
      <c r="F75" t="str">
        <f t="shared" si="5"/>
        <v/>
      </c>
    </row>
    <row r="76" spans="1:6" x14ac:dyDescent="0.25">
      <c r="B76" t="s">
        <v>447</v>
      </c>
      <c r="D76" t="str">
        <f t="shared" si="3"/>
        <v xml:space="preserve">Par��metros </v>
      </c>
      <c r="E76" t="str">
        <f t="shared" si="4"/>
        <v xml:space="preserve">Par��metros </v>
      </c>
      <c r="F76" t="str">
        <f t="shared" si="5"/>
        <v/>
      </c>
    </row>
    <row r="77" spans="1:6" x14ac:dyDescent="0.25">
      <c r="A77" t="s">
        <v>448</v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5">
      <c r="B78" t="s">
        <v>449</v>
      </c>
      <c r="D78" t="str">
        <f t="shared" si="3"/>
        <v>File:manutencao_plano_contas_1.png</v>
      </c>
      <c r="E78" t="str">
        <f t="shared" si="4"/>
        <v/>
      </c>
      <c r="F78" t="str">
        <f t="shared" si="5"/>
        <v>manutencao_plano_contas_1.png</v>
      </c>
    </row>
    <row r="79" spans="1:6" x14ac:dyDescent="0.25">
      <c r="B79" t="s">
        <v>450</v>
      </c>
      <c r="D79" t="str">
        <f t="shared" si="3"/>
        <v>File:manutencao_plano_contas_2.png</v>
      </c>
      <c r="E79" t="str">
        <f t="shared" si="4"/>
        <v/>
      </c>
      <c r="F79" t="str">
        <f t="shared" si="5"/>
        <v>manutencao_plano_contas_2.png</v>
      </c>
    </row>
    <row r="80" spans="1:6" x14ac:dyDescent="0.25">
      <c r="B80" t="s">
        <v>451</v>
      </c>
      <c r="D80" t="str">
        <f t="shared" si="3"/>
        <v>File:manutencao_plano_contas_3.png</v>
      </c>
      <c r="E80" t="str">
        <f t="shared" si="4"/>
        <v/>
      </c>
      <c r="F80" t="str">
        <f t="shared" si="5"/>
        <v>manutencao_plano_contas_3.png</v>
      </c>
    </row>
    <row r="81" spans="1:6" x14ac:dyDescent="0.25">
      <c r="B81" t="s">
        <v>452</v>
      </c>
      <c r="D81" t="str">
        <f t="shared" si="3"/>
        <v>File:manutencao_plano_contas_4.png</v>
      </c>
      <c r="E81" t="str">
        <f t="shared" si="4"/>
        <v/>
      </c>
      <c r="F81" t="str">
        <f t="shared" si="5"/>
        <v>manutencao_plano_contas_4.png</v>
      </c>
    </row>
    <row r="82" spans="1:6" x14ac:dyDescent="0.25">
      <c r="B82" t="s">
        <v>453</v>
      </c>
      <c r="D82" t="str">
        <f t="shared" si="3"/>
        <v>File:manutencao_plano_contas_5.png</v>
      </c>
      <c r="E82" t="str">
        <f t="shared" si="4"/>
        <v/>
      </c>
      <c r="F82" t="str">
        <f t="shared" si="5"/>
        <v>manutencao_plano_contas_5.png</v>
      </c>
    </row>
    <row r="83" spans="1:6" x14ac:dyDescent="0.25">
      <c r="B83" t="s">
        <v>454</v>
      </c>
      <c r="D83" t="str">
        <f t="shared" si="3"/>
        <v>File:manutencao_plano_contas_6.png</v>
      </c>
      <c r="E83" t="str">
        <f t="shared" si="4"/>
        <v/>
      </c>
      <c r="F83" t="str">
        <f t="shared" si="5"/>
        <v>manutencao_plano_contas_6.png</v>
      </c>
    </row>
    <row r="84" spans="1:6" x14ac:dyDescent="0.25">
      <c r="B84" t="s">
        <v>455</v>
      </c>
      <c r="D84" t="str">
        <f t="shared" si="3"/>
        <v>File:manutencao_plano_contas_7.png</v>
      </c>
      <c r="E84" t="str">
        <f t="shared" si="4"/>
        <v/>
      </c>
      <c r="F84" t="str">
        <f t="shared" si="5"/>
        <v>manutencao_plano_contas_7.png</v>
      </c>
    </row>
    <row r="85" spans="1:6" x14ac:dyDescent="0.25">
      <c r="B85" t="s">
        <v>456</v>
      </c>
      <c r="D85" t="str">
        <f t="shared" si="3"/>
        <v>File:manutencao_plano_contas_8.png</v>
      </c>
      <c r="E85" t="str">
        <f t="shared" si="4"/>
        <v/>
      </c>
      <c r="F85" t="str">
        <f t="shared" si="5"/>
        <v>manutencao_plano_contas_8.png</v>
      </c>
    </row>
    <row r="86" spans="1:6" x14ac:dyDescent="0.25">
      <c r="B86" t="s">
        <v>457</v>
      </c>
      <c r="D86" t="str">
        <f t="shared" si="3"/>
        <v>File:manutencao_plano_contas_9.png</v>
      </c>
      <c r="E86" t="str">
        <f t="shared" si="4"/>
        <v/>
      </c>
      <c r="F86" t="str">
        <f t="shared" si="5"/>
        <v>manutencao_plano_contas_9.png</v>
      </c>
    </row>
    <row r="87" spans="1:6" x14ac:dyDescent="0.25">
      <c r="B87" t="s">
        <v>458</v>
      </c>
      <c r="D87" t="str">
        <f t="shared" si="3"/>
        <v>#top</v>
      </c>
      <c r="E87" t="str">
        <f t="shared" si="4"/>
        <v>#top</v>
      </c>
      <c r="F87" t="str">
        <f t="shared" si="5"/>
        <v/>
      </c>
    </row>
    <row r="88" spans="1:6" x14ac:dyDescent="0.25">
      <c r="B88" t="s">
        <v>459</v>
      </c>
      <c r="D88" t="str">
        <f t="shared" si="3"/>
        <v xml:space="preserve">Par��metros </v>
      </c>
      <c r="E88" t="str">
        <f t="shared" si="4"/>
        <v xml:space="preserve">Par��metros </v>
      </c>
      <c r="F88" t="str">
        <f t="shared" si="5"/>
        <v/>
      </c>
    </row>
    <row r="89" spans="1:6" x14ac:dyDescent="0.25">
      <c r="A89" t="s">
        <v>460</v>
      </c>
      <c r="D89" t="str">
        <f t="shared" si="3"/>
        <v/>
      </c>
      <c r="E89" t="str">
        <f t="shared" si="4"/>
        <v/>
      </c>
      <c r="F89" t="str">
        <f t="shared" si="5"/>
        <v/>
      </c>
    </row>
    <row r="90" spans="1:6" x14ac:dyDescent="0.25">
      <c r="B90" t="s">
        <v>461</v>
      </c>
      <c r="D90" t="str">
        <f t="shared" si="3"/>
        <v>File:manutencao_receitas_1.png</v>
      </c>
      <c r="E90" t="str">
        <f t="shared" si="4"/>
        <v/>
      </c>
      <c r="F90" t="str">
        <f t="shared" si="5"/>
        <v>manutencao_receitas_1.png</v>
      </c>
    </row>
    <row r="91" spans="1:6" x14ac:dyDescent="0.25">
      <c r="B91" t="s">
        <v>462</v>
      </c>
      <c r="D91" t="str">
        <f t="shared" si="3"/>
        <v>File:manutencao_receitas_2.png</v>
      </c>
      <c r="E91" t="str">
        <f t="shared" si="4"/>
        <v/>
      </c>
      <c r="F91" t="str">
        <f t="shared" si="5"/>
        <v>manutencao_receitas_2.png</v>
      </c>
    </row>
    <row r="92" spans="1:6" x14ac:dyDescent="0.25">
      <c r="B92" t="s">
        <v>463</v>
      </c>
      <c r="D92" t="str">
        <f t="shared" si="3"/>
        <v>File:manutencao_receitas_3.png</v>
      </c>
      <c r="E92" t="str">
        <f t="shared" si="4"/>
        <v/>
      </c>
      <c r="F92" t="str">
        <f t="shared" si="5"/>
        <v>manutencao_receitas_3.png</v>
      </c>
    </row>
    <row r="93" spans="1:6" x14ac:dyDescent="0.25">
      <c r="B93" t="s">
        <v>464</v>
      </c>
      <c r="D93" t="str">
        <f t="shared" si="3"/>
        <v>File:manutencao_receitas_4.png</v>
      </c>
      <c r="E93" t="str">
        <f t="shared" si="4"/>
        <v/>
      </c>
      <c r="F93" t="str">
        <f t="shared" si="5"/>
        <v>manutencao_receitas_4.png</v>
      </c>
    </row>
    <row r="94" spans="1:6" x14ac:dyDescent="0.25">
      <c r="B94" t="s">
        <v>465</v>
      </c>
      <c r="D94" t="str">
        <f t="shared" si="3"/>
        <v>File:manutencao_receitas_5.png</v>
      </c>
      <c r="E94" t="str">
        <f t="shared" si="4"/>
        <v/>
      </c>
      <c r="F94" t="str">
        <f t="shared" si="5"/>
        <v>manutencao_receitas_5.png</v>
      </c>
    </row>
    <row r="95" spans="1:6" x14ac:dyDescent="0.25">
      <c r="B95" t="s">
        <v>466</v>
      </c>
      <c r="D95" t="str">
        <f t="shared" si="3"/>
        <v>File:manutencao_receitas_6.png</v>
      </c>
      <c r="E95" t="str">
        <f t="shared" si="4"/>
        <v/>
      </c>
      <c r="F95" t="str">
        <f t="shared" si="5"/>
        <v>manutencao_receitas_6.png</v>
      </c>
    </row>
    <row r="96" spans="1:6" x14ac:dyDescent="0.25">
      <c r="B96" t="s">
        <v>467</v>
      </c>
      <c r="D96" t="str">
        <f t="shared" si="3"/>
        <v>File:manutencao_receitas_7.png</v>
      </c>
      <c r="E96" t="str">
        <f t="shared" si="4"/>
        <v/>
      </c>
      <c r="F96" t="str">
        <f t="shared" si="5"/>
        <v>manutencao_receitas_7.png</v>
      </c>
    </row>
    <row r="97" spans="2:6" x14ac:dyDescent="0.25">
      <c r="B97" t="s">
        <v>468</v>
      </c>
      <c r="D97" t="str">
        <f t="shared" si="3"/>
        <v>Manuten����o_de_Bancos</v>
      </c>
      <c r="E97" t="str">
        <f t="shared" si="4"/>
        <v>Manuten����o_de_Bancos</v>
      </c>
      <c r="F97" t="str">
        <f t="shared" si="5"/>
        <v/>
      </c>
    </row>
    <row r="98" spans="2:6" x14ac:dyDescent="0.25">
      <c r="B98" t="s">
        <v>469</v>
      </c>
      <c r="D98" t="str">
        <f t="shared" si="3"/>
        <v>Manuten����o_de_Conv��nios_da_Arrecada����o#Adicionando_Tarifas_a_um_Conv��nio_da_Arrecada����o</v>
      </c>
      <c r="E98" t="str">
        <f t="shared" si="4"/>
        <v>Manuten����o_de_Conv��nios_da_Arrecada����o#Adicionando_Tarifas_a_um_Conv��nio_da_Arrecada����o</v>
      </c>
      <c r="F98" t="str">
        <f t="shared" si="5"/>
        <v/>
      </c>
    </row>
    <row r="99" spans="2:6" x14ac:dyDescent="0.25">
      <c r="B99" t="s">
        <v>470</v>
      </c>
      <c r="D99" t="str">
        <f t="shared" si="3"/>
        <v>File:manutencao_receitas_8.png</v>
      </c>
      <c r="E99" t="str">
        <f t="shared" si="4"/>
        <v/>
      </c>
      <c r="F99" t="str">
        <f t="shared" si="5"/>
        <v>manutencao_receitas_8.png</v>
      </c>
    </row>
    <row r="100" spans="2:6" x14ac:dyDescent="0.25">
      <c r="B100" t="s">
        <v>471</v>
      </c>
      <c r="D100" t="str">
        <f t="shared" si="3"/>
        <v>File:manutencao_receitas_9.png</v>
      </c>
      <c r="E100" t="str">
        <f t="shared" si="4"/>
        <v/>
      </c>
      <c r="F100" t="str">
        <f t="shared" si="5"/>
        <v>manutencao_receitas_9.png</v>
      </c>
    </row>
    <row r="101" spans="2:6" x14ac:dyDescent="0.25">
      <c r="B101" t="s">
        <v>472</v>
      </c>
      <c r="D101" t="str">
        <f t="shared" si="3"/>
        <v>File:manutencao_receitas_10.png</v>
      </c>
      <c r="E101" t="str">
        <f t="shared" si="4"/>
        <v/>
      </c>
      <c r="F101" t="str">
        <f t="shared" si="5"/>
        <v>manutencao_receitas_10.png</v>
      </c>
    </row>
    <row r="102" spans="2:6" x14ac:dyDescent="0.25">
      <c r="B102" t="s">
        <v>473</v>
      </c>
      <c r="D102" t="str">
        <f t="shared" si="3"/>
        <v>File:manutencao_receitas_11.png</v>
      </c>
      <c r="E102" t="str">
        <f t="shared" si="4"/>
        <v/>
      </c>
      <c r="F102" t="str">
        <f t="shared" si="5"/>
        <v>manutencao_receitas_11.png</v>
      </c>
    </row>
    <row r="103" spans="2:6" x14ac:dyDescent="0.25">
      <c r="B103" t="s">
        <v>474</v>
      </c>
      <c r="D103" t="str">
        <f t="shared" si="3"/>
        <v>File:manutencao_receitas_12.png</v>
      </c>
      <c r="E103" t="str">
        <f t="shared" si="4"/>
        <v/>
      </c>
      <c r="F103" t="str">
        <f t="shared" si="5"/>
        <v>manutencao_receitas_12.png</v>
      </c>
    </row>
    <row r="104" spans="2:6" x14ac:dyDescent="0.25">
      <c r="B104" t="s">
        <v>475</v>
      </c>
      <c r="D104" t="str">
        <f t="shared" si="3"/>
        <v>File:manutencao_receitas_13.png</v>
      </c>
      <c r="E104" t="str">
        <f t="shared" si="4"/>
        <v/>
      </c>
      <c r="F104" t="str">
        <f t="shared" si="5"/>
        <v>manutencao_receitas_13.png</v>
      </c>
    </row>
    <row r="105" spans="2:6" x14ac:dyDescent="0.25">
      <c r="B105" t="s">
        <v>476</v>
      </c>
      <c r="D105" t="str">
        <f t="shared" si="3"/>
        <v>File:manutencao_receitas_14.png</v>
      </c>
      <c r="E105" t="str">
        <f t="shared" si="4"/>
        <v/>
      </c>
      <c r="F105" t="str">
        <f t="shared" si="5"/>
        <v>manutencao_receitas_14.png</v>
      </c>
    </row>
    <row r="106" spans="2:6" x14ac:dyDescent="0.25">
      <c r="B106" t="s">
        <v>477</v>
      </c>
      <c r="D106" t="str">
        <f t="shared" si="3"/>
        <v>File:manutencao_receitas_15.png</v>
      </c>
      <c r="E106" t="str">
        <f t="shared" si="4"/>
        <v/>
      </c>
      <c r="F106" t="str">
        <f t="shared" si="5"/>
        <v>manutencao_receitas_15.png</v>
      </c>
    </row>
    <row r="107" spans="2:6" x14ac:dyDescent="0.25">
      <c r="B107" t="s">
        <v>478</v>
      </c>
      <c r="D107" t="str">
        <f t="shared" si="3"/>
        <v>File:manutencao_receitas_16.png</v>
      </c>
      <c r="E107" t="str">
        <f t="shared" si="4"/>
        <v/>
      </c>
      <c r="F107" t="str">
        <f t="shared" si="5"/>
        <v>manutencao_receitas_16.png</v>
      </c>
    </row>
    <row r="108" spans="2:6" x14ac:dyDescent="0.25">
      <c r="B108" t="s">
        <v>479</v>
      </c>
      <c r="D108" t="str">
        <f t="shared" si="3"/>
        <v>File:manutencao_receitas_17.png</v>
      </c>
      <c r="E108" t="str">
        <f t="shared" si="4"/>
        <v/>
      </c>
      <c r="F108" t="str">
        <f t="shared" si="5"/>
        <v>manutencao_receitas_17.png</v>
      </c>
    </row>
    <row r="109" spans="2:6" x14ac:dyDescent="0.25">
      <c r="B109" t="s">
        <v>480</v>
      </c>
      <c r="D109" t="str">
        <f t="shared" si="3"/>
        <v>File:manutencao_receitas_18.png</v>
      </c>
      <c r="E109" t="str">
        <f t="shared" si="4"/>
        <v/>
      </c>
      <c r="F109" t="str">
        <f t="shared" si="5"/>
        <v>manutencao_receitas_18.png</v>
      </c>
    </row>
    <row r="110" spans="2:6" x14ac:dyDescent="0.25">
      <c r="B110" t="s">
        <v>481</v>
      </c>
      <c r="D110" t="str">
        <f t="shared" si="3"/>
        <v>File:manutencao_receitas_19.png</v>
      </c>
      <c r="E110" t="str">
        <f t="shared" si="4"/>
        <v/>
      </c>
      <c r="F110" t="str">
        <f t="shared" si="5"/>
        <v>manutencao_receitas_19.png</v>
      </c>
    </row>
    <row r="111" spans="2:6" x14ac:dyDescent="0.25">
      <c r="B111" t="s">
        <v>482</v>
      </c>
      <c r="D111" t="str">
        <f t="shared" si="3"/>
        <v>File:manutencao_receitas_20.png</v>
      </c>
      <c r="E111" t="str">
        <f t="shared" si="4"/>
        <v/>
      </c>
      <c r="F111" t="str">
        <f t="shared" si="5"/>
        <v>manutencao_receitas_20.png</v>
      </c>
    </row>
    <row r="112" spans="2:6" x14ac:dyDescent="0.25">
      <c r="B112" t="s">
        <v>483</v>
      </c>
      <c r="D112" t="str">
        <f t="shared" si="3"/>
        <v>File:manutencao_receitas_21.png</v>
      </c>
      <c r="E112" t="str">
        <f t="shared" si="4"/>
        <v/>
      </c>
      <c r="F112" t="str">
        <f t="shared" si="5"/>
        <v>manutencao_receitas_21.png</v>
      </c>
    </row>
    <row r="113" spans="1:6" x14ac:dyDescent="0.25">
      <c r="B113" t="s">
        <v>484</v>
      </c>
      <c r="D113" t="str">
        <f t="shared" si="3"/>
        <v>File:manutencao_receitas_22.png</v>
      </c>
      <c r="E113" t="str">
        <f t="shared" si="4"/>
        <v/>
      </c>
      <c r="F113" t="str">
        <f t="shared" si="5"/>
        <v>manutencao_receitas_22.png</v>
      </c>
    </row>
    <row r="114" spans="1:6" x14ac:dyDescent="0.25">
      <c r="B114" t="s">
        <v>485</v>
      </c>
      <c r="D114" t="str">
        <f t="shared" si="3"/>
        <v>File:manutencao_receitas_23.png</v>
      </c>
      <c r="E114" t="str">
        <f t="shared" si="4"/>
        <v/>
      </c>
      <c r="F114" t="str">
        <f t="shared" si="5"/>
        <v>manutencao_receitas_23.png</v>
      </c>
    </row>
    <row r="115" spans="1:6" x14ac:dyDescent="0.25">
      <c r="B115" t="s">
        <v>486</v>
      </c>
      <c r="D115" t="str">
        <f t="shared" si="3"/>
        <v>File:manutencao_receitas_24.png</v>
      </c>
      <c r="E115" t="str">
        <f t="shared" si="4"/>
        <v/>
      </c>
      <c r="F115" t="str">
        <f t="shared" si="5"/>
        <v>manutencao_receitas_24.png</v>
      </c>
    </row>
    <row r="116" spans="1:6" x14ac:dyDescent="0.25">
      <c r="B116" t="s">
        <v>487</v>
      </c>
      <c r="D116" t="str">
        <f t="shared" si="3"/>
        <v>File:manutencao_receitas_25.png</v>
      </c>
      <c r="E116" t="str">
        <f t="shared" si="4"/>
        <v/>
      </c>
      <c r="F116" t="str">
        <f t="shared" si="5"/>
        <v>manutencao_receitas_25.png</v>
      </c>
    </row>
    <row r="117" spans="1:6" x14ac:dyDescent="0.25">
      <c r="B117" t="s">
        <v>488</v>
      </c>
      <c r="D117" t="str">
        <f t="shared" si="3"/>
        <v>File:manutencao_receitas_26.png</v>
      </c>
      <c r="E117" t="str">
        <f t="shared" si="4"/>
        <v/>
      </c>
      <c r="F117" t="str">
        <f t="shared" si="5"/>
        <v>manutencao_receitas_26.png</v>
      </c>
    </row>
    <row r="118" spans="1:6" x14ac:dyDescent="0.25">
      <c r="B118" t="s">
        <v>489</v>
      </c>
      <c r="D118" t="str">
        <f t="shared" si="3"/>
        <v>File:manutencao_receitas_27.png</v>
      </c>
      <c r="E118" t="str">
        <f t="shared" si="4"/>
        <v/>
      </c>
      <c r="F118" t="str">
        <f t="shared" si="5"/>
        <v>manutencao_receitas_27.png</v>
      </c>
    </row>
    <row r="119" spans="1:6" x14ac:dyDescent="0.25">
      <c r="B119" t="s">
        <v>490</v>
      </c>
      <c r="D119" t="str">
        <f t="shared" si="3"/>
        <v>File:manutencao_receitas_28.png</v>
      </c>
      <c r="E119" t="str">
        <f t="shared" si="4"/>
        <v/>
      </c>
      <c r="F119" t="str">
        <f t="shared" si="5"/>
        <v>manutencao_receitas_28.png</v>
      </c>
    </row>
    <row r="120" spans="1:6" x14ac:dyDescent="0.25">
      <c r="B120" t="s">
        <v>491</v>
      </c>
      <c r="D120" t="str">
        <f t="shared" si="3"/>
        <v>File:manutencao_receitas_29.png</v>
      </c>
      <c r="E120" t="str">
        <f t="shared" si="4"/>
        <v/>
      </c>
      <c r="F120" t="str">
        <f t="shared" si="5"/>
        <v>manutencao_receitas_29.png</v>
      </c>
    </row>
    <row r="121" spans="1:6" x14ac:dyDescent="0.25">
      <c r="B121" t="s">
        <v>492</v>
      </c>
      <c r="D121" t="str">
        <f t="shared" si="3"/>
        <v>#top</v>
      </c>
      <c r="E121" t="str">
        <f t="shared" si="4"/>
        <v>#top</v>
      </c>
      <c r="F121" t="str">
        <f t="shared" si="5"/>
        <v/>
      </c>
    </row>
    <row r="122" spans="1:6" x14ac:dyDescent="0.25">
      <c r="B122" t="s">
        <v>493</v>
      </c>
      <c r="D122" t="str">
        <f t="shared" si="3"/>
        <v xml:space="preserve">Par��metros </v>
      </c>
      <c r="E122" t="str">
        <f t="shared" si="4"/>
        <v xml:space="preserve">Par��metros </v>
      </c>
      <c r="F122" t="str">
        <f t="shared" si="5"/>
        <v/>
      </c>
    </row>
    <row r="123" spans="1:6" x14ac:dyDescent="0.25">
      <c r="A123" t="s">
        <v>494</v>
      </c>
      <c r="D123" t="str">
        <f t="shared" si="3"/>
        <v/>
      </c>
      <c r="E123" t="str">
        <f t="shared" si="4"/>
        <v/>
      </c>
      <c r="F123" t="str">
        <f t="shared" si="5"/>
        <v/>
      </c>
    </row>
    <row r="124" spans="1:6" x14ac:dyDescent="0.25">
      <c r="B124" t="s">
        <v>495</v>
      </c>
      <c r="D124" t="str">
        <f t="shared" si="3"/>
        <v>File:manutencao_tipos_pedidos_areas_1.png</v>
      </c>
      <c r="E124" t="str">
        <f t="shared" si="4"/>
        <v/>
      </c>
      <c r="F124" t="str">
        <f t="shared" si="5"/>
        <v>manutencao_tipos_pedidos_areas_1.png</v>
      </c>
    </row>
    <row r="125" spans="1:6" x14ac:dyDescent="0.25">
      <c r="B125" t="s">
        <v>496</v>
      </c>
      <c r="D125" t="str">
        <f t="shared" si="3"/>
        <v>File:manutencao_tipos_pedidos_areas_2.png</v>
      </c>
      <c r="E125" t="str">
        <f t="shared" si="4"/>
        <v/>
      </c>
      <c r="F125" t="str">
        <f t="shared" si="5"/>
        <v>manutencao_tipos_pedidos_areas_2.png</v>
      </c>
    </row>
    <row r="126" spans="1:6" x14ac:dyDescent="0.25">
      <c r="B126" t="s">
        <v>497</v>
      </c>
      <c r="D126" t="str">
        <f t="shared" si="3"/>
        <v>File:manutencao_tipos_pedidos_areas_3.png</v>
      </c>
      <c r="E126" t="str">
        <f t="shared" si="4"/>
        <v/>
      </c>
      <c r="F126" t="str">
        <f t="shared" si="5"/>
        <v>manutencao_tipos_pedidos_areas_3.png</v>
      </c>
    </row>
    <row r="127" spans="1:6" x14ac:dyDescent="0.25">
      <c r="B127" t="s">
        <v>498</v>
      </c>
      <c r="D127" t="str">
        <f t="shared" si="3"/>
        <v>File:manutencao_tipos_pedidos_areas_4.png</v>
      </c>
      <c r="E127" t="str">
        <f t="shared" si="4"/>
        <v/>
      </c>
      <c r="F127" t="str">
        <f t="shared" si="5"/>
        <v>manutencao_tipos_pedidos_areas_4.png</v>
      </c>
    </row>
    <row r="128" spans="1:6" x14ac:dyDescent="0.25">
      <c r="B128" t="s">
        <v>499</v>
      </c>
      <c r="D128" t="str">
        <f t="shared" si="3"/>
        <v>File:manutencao_tipos_pedidos_areas_5.png</v>
      </c>
      <c r="E128" t="str">
        <f t="shared" si="4"/>
        <v/>
      </c>
      <c r="F128" t="str">
        <f t="shared" si="5"/>
        <v>manutencao_tipos_pedidos_areas_5.png</v>
      </c>
    </row>
    <row r="129" spans="2:6" x14ac:dyDescent="0.25">
      <c r="B129" t="s">
        <v>500</v>
      </c>
      <c r="D129" t="str">
        <f t="shared" si="3"/>
        <v>File:manutencao_tipos_pedidos_areas_6.png</v>
      </c>
      <c r="E129" t="str">
        <f t="shared" si="4"/>
        <v/>
      </c>
      <c r="F129" t="str">
        <f t="shared" si="5"/>
        <v>manutencao_tipos_pedidos_areas_6.png</v>
      </c>
    </row>
    <row r="130" spans="2:6" x14ac:dyDescent="0.25">
      <c r="B130" t="s">
        <v>501</v>
      </c>
      <c r="D130" t="str">
        <f t="shared" ref="D130:D193" si="6">IF(B130="","",IF(IFERROR(SEARCH("|",B130),0)=0,MID(B130,SEARCH("[[",B130)+2,SEARCH("]]",B130)-SEARCH("[[",B130)-2),MID(B130,SEARCH("[[",B130)+2,SEARCH("|",B130)-SEARCH("[[",B130)-2)))</f>
        <v>#Adicionando Servidor a uma ��rea</v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>#Adicionando Servidor a uma ��rea</v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/>
      </c>
    </row>
    <row r="131" spans="2:6" x14ac:dyDescent="0.25">
      <c r="B131" t="s">
        <v>502</v>
      </c>
      <c r="D131" t="str">
        <f t="shared" si="6"/>
        <v>File:manutencao_tipos_pedidos_areas_7.png</v>
      </c>
      <c r="E131" t="str">
        <f t="shared" si="7"/>
        <v/>
      </c>
      <c r="F131" t="str">
        <f t="shared" si="8"/>
        <v>manutencao_tipos_pedidos_areas_7.png</v>
      </c>
    </row>
    <row r="132" spans="2:6" x14ac:dyDescent="0.25">
      <c r="B132" t="s">
        <v>503</v>
      </c>
      <c r="D132" t="str">
        <f t="shared" si="6"/>
        <v>File:manutencao_tipos_pedidos_areas_8.png</v>
      </c>
      <c r="E132" t="str">
        <f t="shared" si="7"/>
        <v/>
      </c>
      <c r="F132" t="str">
        <f t="shared" si="8"/>
        <v>manutencao_tipos_pedidos_areas_8.png</v>
      </c>
    </row>
    <row r="133" spans="2:6" x14ac:dyDescent="0.25">
      <c r="B133" t="s">
        <v>504</v>
      </c>
      <c r="D133" t="str">
        <f t="shared" si="6"/>
        <v>File:manutencao_tipos_pedidos_areas_9.png</v>
      </c>
      <c r="E133" t="str">
        <f t="shared" si="7"/>
        <v/>
      </c>
      <c r="F133" t="str">
        <f t="shared" si="8"/>
        <v>manutencao_tipos_pedidos_areas_9.png</v>
      </c>
    </row>
    <row r="134" spans="2:6" x14ac:dyDescent="0.25">
      <c r="B134" t="s">
        <v>505</v>
      </c>
      <c r="D134" t="str">
        <f t="shared" si="6"/>
        <v>File:manutencao_tipos_pedidos_areas_10.png</v>
      </c>
      <c r="E134" t="str">
        <f t="shared" si="7"/>
        <v/>
      </c>
      <c r="F134" t="str">
        <f t="shared" si="8"/>
        <v>manutencao_tipos_pedidos_areas_10.png</v>
      </c>
    </row>
    <row r="135" spans="2:6" x14ac:dyDescent="0.25">
      <c r="B135" t="s">
        <v>506</v>
      </c>
      <c r="D135" t="str">
        <f t="shared" si="6"/>
        <v>File:manutencao_tipos_pedidos_areas_11.png</v>
      </c>
      <c r="E135" t="str">
        <f t="shared" si="7"/>
        <v/>
      </c>
      <c r="F135" t="str">
        <f t="shared" si="8"/>
        <v>manutencao_tipos_pedidos_areas_11.png</v>
      </c>
    </row>
    <row r="136" spans="2:6" x14ac:dyDescent="0.25">
      <c r="B136" t="s">
        <v>507</v>
      </c>
      <c r="D136" t="str">
        <f t="shared" si="6"/>
        <v>File:manutencao_tipos_pedidos_areas_12.png</v>
      </c>
      <c r="E136" t="str">
        <f t="shared" si="7"/>
        <v/>
      </c>
      <c r="F136" t="str">
        <f t="shared" si="8"/>
        <v>manutencao_tipos_pedidos_areas_12.png</v>
      </c>
    </row>
    <row r="137" spans="2:6" x14ac:dyDescent="0.25">
      <c r="B137" t="s">
        <v>508</v>
      </c>
      <c r="D137" t="str">
        <f t="shared" si="6"/>
        <v>File:manutencao_tipos_pedidos_areas_13.png</v>
      </c>
      <c r="E137" t="str">
        <f t="shared" si="7"/>
        <v/>
      </c>
      <c r="F137" t="str">
        <f t="shared" si="8"/>
        <v>manutencao_tipos_pedidos_areas_13.png</v>
      </c>
    </row>
    <row r="138" spans="2:6" x14ac:dyDescent="0.25">
      <c r="B138" t="s">
        <v>509</v>
      </c>
      <c r="D138" t="str">
        <f t="shared" si="6"/>
        <v>File:manutencao_tipos_pedidos_areas_14.png</v>
      </c>
      <c r="E138" t="str">
        <f t="shared" si="7"/>
        <v/>
      </c>
      <c r="F138" t="str">
        <f t="shared" si="8"/>
        <v>manutencao_tipos_pedidos_areas_14.png</v>
      </c>
    </row>
    <row r="139" spans="2:6" x14ac:dyDescent="0.25">
      <c r="B139" t="s">
        <v>510</v>
      </c>
      <c r="D139" t="str">
        <f t="shared" si="6"/>
        <v>File:manutencao_tipos_pedidos_areas_15.png</v>
      </c>
      <c r="E139" t="str">
        <f t="shared" si="7"/>
        <v/>
      </c>
      <c r="F139" t="str">
        <f t="shared" si="8"/>
        <v>manutencao_tipos_pedidos_areas_15.png</v>
      </c>
    </row>
    <row r="140" spans="2:6" x14ac:dyDescent="0.25">
      <c r="B140" t="s">
        <v>511</v>
      </c>
      <c r="D140" t="str">
        <f t="shared" si="6"/>
        <v>File:manutencao_tipos_pedidos_areas_16.png</v>
      </c>
      <c r="E140" t="str">
        <f t="shared" si="7"/>
        <v/>
      </c>
      <c r="F140" t="str">
        <f t="shared" si="8"/>
        <v>manutencao_tipos_pedidos_areas_16.png</v>
      </c>
    </row>
    <row r="141" spans="2:6" x14ac:dyDescent="0.25">
      <c r="B141" t="s">
        <v>512</v>
      </c>
      <c r="D141" t="str">
        <f t="shared" si="6"/>
        <v>File:manutencao_tipos_pedidos_areas_17.png</v>
      </c>
      <c r="E141" t="str">
        <f t="shared" si="7"/>
        <v/>
      </c>
      <c r="F141" t="str">
        <f t="shared" si="8"/>
        <v>manutencao_tipos_pedidos_areas_17.png</v>
      </c>
    </row>
    <row r="142" spans="2:6" x14ac:dyDescent="0.25">
      <c r="B142" t="s">
        <v>513</v>
      </c>
      <c r="D142" t="str">
        <f t="shared" si="6"/>
        <v>File:manutencao_tipos_pedidos_areas_18.png</v>
      </c>
      <c r="E142" t="str">
        <f t="shared" si="7"/>
        <v/>
      </c>
      <c r="F142" t="str">
        <f t="shared" si="8"/>
        <v>manutencao_tipos_pedidos_areas_18.png</v>
      </c>
    </row>
    <row r="143" spans="2:6" x14ac:dyDescent="0.25">
      <c r="B143" t="s">
        <v>514</v>
      </c>
      <c r="D143" t="str">
        <f t="shared" si="6"/>
        <v>File:manutencao_tipos_pedidos_areas_19.png</v>
      </c>
      <c r="E143" t="str">
        <f t="shared" si="7"/>
        <v/>
      </c>
      <c r="F143" t="str">
        <f t="shared" si="8"/>
        <v>manutencao_tipos_pedidos_areas_19.png</v>
      </c>
    </row>
    <row r="144" spans="2:6" x14ac:dyDescent="0.25">
      <c r="B144" t="s">
        <v>515</v>
      </c>
      <c r="D144" t="str">
        <f t="shared" si="6"/>
        <v>File:manutencao_tipos_pedidos_areas_20.png</v>
      </c>
      <c r="E144" t="str">
        <f t="shared" si="7"/>
        <v/>
      </c>
      <c r="F144" t="str">
        <f t="shared" si="8"/>
        <v>manutencao_tipos_pedidos_areas_20.png</v>
      </c>
    </row>
    <row r="145" spans="1:6" x14ac:dyDescent="0.25">
      <c r="B145" t="s">
        <v>516</v>
      </c>
      <c r="D145" t="str">
        <f t="shared" si="6"/>
        <v>File:manutencao_tipos_pedidos_areas_21.png</v>
      </c>
      <c r="E145" t="str">
        <f t="shared" si="7"/>
        <v/>
      </c>
      <c r="F145" t="str">
        <f t="shared" si="8"/>
        <v>manutencao_tipos_pedidos_areas_21.png</v>
      </c>
    </row>
    <row r="146" spans="1:6" x14ac:dyDescent="0.25">
      <c r="B146" t="s">
        <v>517</v>
      </c>
      <c r="D146" t="str">
        <f t="shared" si="6"/>
        <v>#top</v>
      </c>
      <c r="E146" t="str">
        <f t="shared" si="7"/>
        <v>#top</v>
      </c>
      <c r="F146" t="str">
        <f t="shared" si="8"/>
        <v/>
      </c>
    </row>
    <row r="147" spans="1:6" x14ac:dyDescent="0.25">
      <c r="B147" t="s">
        <v>518</v>
      </c>
      <c r="D147" t="str">
        <f t="shared" si="6"/>
        <v xml:space="preserve">Par��metros </v>
      </c>
      <c r="E147" t="str">
        <f t="shared" si="7"/>
        <v xml:space="preserve">Par��metros </v>
      </c>
      <c r="F147" t="str">
        <f t="shared" si="8"/>
        <v/>
      </c>
    </row>
    <row r="148" spans="1:6" x14ac:dyDescent="0.25">
      <c r="A148" t="s">
        <v>519</v>
      </c>
      <c r="D148" t="str">
        <f t="shared" si="6"/>
        <v/>
      </c>
      <c r="E148" t="str">
        <f t="shared" si="7"/>
        <v/>
      </c>
      <c r="F148" t="str">
        <f t="shared" si="8"/>
        <v/>
      </c>
    </row>
    <row r="149" spans="1:6" x14ac:dyDescent="0.25">
      <c r="B149" t="s">
        <v>520</v>
      </c>
      <c r="D149" t="str">
        <f t="shared" si="6"/>
        <v>File:tipos_rejeicoes_arquivos_1.png</v>
      </c>
      <c r="E149" t="str">
        <f t="shared" si="7"/>
        <v/>
      </c>
      <c r="F149" t="str">
        <f t="shared" si="8"/>
        <v>tipos_rejeicoes_arquivos_1.png</v>
      </c>
    </row>
    <row r="150" spans="1:6" x14ac:dyDescent="0.25">
      <c r="B150" t="s">
        <v>521</v>
      </c>
      <c r="D150" t="str">
        <f t="shared" si="6"/>
        <v>File:tipos_rejeicoes_arquivos_2.png</v>
      </c>
      <c r="E150" t="str">
        <f t="shared" si="7"/>
        <v/>
      </c>
      <c r="F150" t="str">
        <f t="shared" si="8"/>
        <v>tipos_rejeicoes_arquivos_2.png</v>
      </c>
    </row>
    <row r="151" spans="1:6" x14ac:dyDescent="0.25">
      <c r="B151" t="s">
        <v>522</v>
      </c>
      <c r="D151" t="str">
        <f t="shared" si="6"/>
        <v>File:tipos_rejeicoes_arquivos_3.png</v>
      </c>
      <c r="E151" t="str">
        <f t="shared" si="7"/>
        <v/>
      </c>
      <c r="F151" t="str">
        <f t="shared" si="8"/>
        <v>tipos_rejeicoes_arquivos_3.png</v>
      </c>
    </row>
    <row r="152" spans="1:6" x14ac:dyDescent="0.25">
      <c r="B152" t="s">
        <v>523</v>
      </c>
      <c r="D152" t="str">
        <f t="shared" si="6"/>
        <v>File:tipos_rejeicoes_arquivos_4.png</v>
      </c>
      <c r="E152" t="str">
        <f t="shared" si="7"/>
        <v/>
      </c>
      <c r="F152" t="str">
        <f t="shared" si="8"/>
        <v>tipos_rejeicoes_arquivos_4.png</v>
      </c>
    </row>
    <row r="153" spans="1:6" x14ac:dyDescent="0.25">
      <c r="B153" t="s">
        <v>524</v>
      </c>
      <c r="D153" t="str">
        <f t="shared" si="6"/>
        <v>File:tipos_rejeicoes_arquivos_5.png</v>
      </c>
      <c r="E153" t="str">
        <f t="shared" si="7"/>
        <v/>
      </c>
      <c r="F153" t="str">
        <f t="shared" si="8"/>
        <v>tipos_rejeicoes_arquivos_5.png</v>
      </c>
    </row>
    <row r="154" spans="1:6" x14ac:dyDescent="0.25">
      <c r="B154" t="s">
        <v>525</v>
      </c>
      <c r="D154" t="str">
        <f t="shared" si="6"/>
        <v>File:tipos_rejeicoes_arquivos_6.png</v>
      </c>
      <c r="E154" t="str">
        <f t="shared" si="7"/>
        <v/>
      </c>
      <c r="F154" t="str">
        <f t="shared" si="8"/>
        <v>tipos_rejeicoes_arquivos_6.png</v>
      </c>
    </row>
    <row r="155" spans="1:6" x14ac:dyDescent="0.25">
      <c r="B155" t="s">
        <v>526</v>
      </c>
      <c r="D155" t="str">
        <f t="shared" si="6"/>
        <v>#top</v>
      </c>
      <c r="E155" t="str">
        <f t="shared" si="7"/>
        <v>#top</v>
      </c>
      <c r="F155" t="str">
        <f t="shared" si="8"/>
        <v/>
      </c>
    </row>
    <row r="156" spans="1:6" x14ac:dyDescent="0.25">
      <c r="B156" t="s">
        <v>527</v>
      </c>
      <c r="D156" t="str">
        <f t="shared" si="6"/>
        <v xml:space="preserve">Par��metros </v>
      </c>
      <c r="E156" t="str">
        <f t="shared" si="7"/>
        <v xml:space="preserve">Par��metros </v>
      </c>
      <c r="F156" t="str">
        <f t="shared" si="8"/>
        <v/>
      </c>
    </row>
    <row r="157" spans="1:6" x14ac:dyDescent="0.25">
      <c r="A157" t="s">
        <v>528</v>
      </c>
      <c r="D157" t="str">
        <f t="shared" si="6"/>
        <v/>
      </c>
      <c r="E157" t="str">
        <f t="shared" si="7"/>
        <v/>
      </c>
      <c r="F157" t="str">
        <f t="shared" si="8"/>
        <v/>
      </c>
    </row>
    <row r="158" spans="1:6" x14ac:dyDescent="0.25">
      <c r="B158" t="s">
        <v>80</v>
      </c>
      <c r="D158" t="str">
        <f t="shared" si="6"/>
        <v>Manuten����o_de_Bancos</v>
      </c>
      <c r="E158" t="str">
        <f t="shared" si="7"/>
        <v>Manuten����o_de_Bancos</v>
      </c>
      <c r="F158" t="str">
        <f t="shared" si="8"/>
        <v/>
      </c>
    </row>
    <row r="159" spans="1:6" x14ac:dyDescent="0.25">
      <c r="B159" t="s">
        <v>81</v>
      </c>
      <c r="D159" t="str">
        <f t="shared" si="6"/>
        <v>Manuten����o_de_Ag��ncias_Banc��rias</v>
      </c>
      <c r="E159" t="str">
        <f t="shared" si="7"/>
        <v>Manuten����o_de_Ag��ncias_Banc��rias</v>
      </c>
      <c r="F159" t="str">
        <f t="shared" si="8"/>
        <v/>
      </c>
    </row>
    <row r="160" spans="1:6" x14ac:dyDescent="0.25">
      <c r="B160" t="s">
        <v>82</v>
      </c>
      <c r="D160" t="str">
        <f t="shared" si="6"/>
        <v>Manuten����o_de_Conv��nios_da_Arrecada����o</v>
      </c>
      <c r="E160" t="str">
        <f t="shared" si="7"/>
        <v>Manuten����o_de_Conv��nios_da_Arrecada����o</v>
      </c>
      <c r="F160" t="str">
        <f t="shared" si="8"/>
        <v/>
      </c>
    </row>
    <row r="161" spans="1:6" x14ac:dyDescent="0.25">
      <c r="B161" t="s">
        <v>83</v>
      </c>
      <c r="D161" t="str">
        <f t="shared" si="6"/>
        <v>Manuten����o_de_Grupos_de_CNAEs</v>
      </c>
      <c r="E161" t="str">
        <f t="shared" si="7"/>
        <v>Manuten����o_de_Grupos_de_CNAEs</v>
      </c>
      <c r="F161" t="str">
        <f t="shared" si="8"/>
        <v/>
      </c>
    </row>
    <row r="162" spans="1:6" x14ac:dyDescent="0.25">
      <c r="B162" t="s">
        <v>84</v>
      </c>
      <c r="D162" t="str">
        <f t="shared" si="6"/>
        <v>Manuten����o_de_Plano_de_Contas</v>
      </c>
      <c r="E162" t="str">
        <f t="shared" si="7"/>
        <v>Manuten����o_de_Plano_de_Contas</v>
      </c>
      <c r="F162" t="str">
        <f t="shared" si="8"/>
        <v/>
      </c>
    </row>
    <row r="163" spans="1:6" x14ac:dyDescent="0.25">
      <c r="B163" t="s">
        <v>85</v>
      </c>
      <c r="D163" t="str">
        <f t="shared" si="6"/>
        <v>Manuten����o_de_Receitas_e_Transfer��ncias</v>
      </c>
      <c r="E163" t="str">
        <f t="shared" si="7"/>
        <v>Manuten����o_de_Receitas_e_Transfer��ncias</v>
      </c>
      <c r="F163" t="str">
        <f t="shared" si="8"/>
        <v/>
      </c>
    </row>
    <row r="164" spans="1:6" x14ac:dyDescent="0.25">
      <c r="B164" t="s">
        <v>86</v>
      </c>
      <c r="D164" t="str">
        <f t="shared" si="6"/>
        <v>Manuten����o_de_Tipos_de_Rejei����o_dos_Arquivos</v>
      </c>
      <c r="E164" t="str">
        <f t="shared" si="7"/>
        <v>Manuten����o_de_Tipos_de_Rejei����o_dos_Arquivos</v>
      </c>
      <c r="F164" t="str">
        <f t="shared" si="8"/>
        <v/>
      </c>
    </row>
    <row r="165" spans="1:6" x14ac:dyDescent="0.25">
      <c r="B165" t="s">
        <v>87</v>
      </c>
      <c r="D165" t="str">
        <f t="shared" si="6"/>
        <v>Manuten����o_de_Tipos_de_Pedidos_de_��reas</v>
      </c>
      <c r="E165" t="str">
        <f t="shared" si="7"/>
        <v>Manuten����o_de_Tipos_de_Pedidos_de_��reas</v>
      </c>
      <c r="F165" t="str">
        <f t="shared" si="8"/>
        <v/>
      </c>
    </row>
    <row r="166" spans="1:6" x14ac:dyDescent="0.25">
      <c r="B166" t="s">
        <v>88</v>
      </c>
      <c r="D166" t="str">
        <f t="shared" si="6"/>
        <v>Tipo_de_Pedidos_de_Documentos_e_A����es</v>
      </c>
      <c r="E166" t="str">
        <f t="shared" si="7"/>
        <v>Tipo_de_Pedidos_de_Documentos_e_A����es</v>
      </c>
      <c r="F166" t="str">
        <f t="shared" si="8"/>
        <v/>
      </c>
    </row>
    <row r="167" spans="1:6" x14ac:dyDescent="0.25">
      <c r="B167" t="s">
        <v>89</v>
      </c>
      <c r="D167" t="str">
        <f t="shared" si="6"/>
        <v xml:space="preserve">M��dulo de Arrecada����o </v>
      </c>
      <c r="E167" t="str">
        <f t="shared" si="7"/>
        <v xml:space="preserve">M��dulo de Arrecada����o </v>
      </c>
      <c r="F167" t="str">
        <f t="shared" si="8"/>
        <v/>
      </c>
    </row>
    <row r="168" spans="1:6" x14ac:dyDescent="0.25">
      <c r="A168" t="s">
        <v>326</v>
      </c>
      <c r="D168" t="str">
        <f t="shared" ref="D168:D179" si="9">IF(B168="","",IF(IFERROR(SEARCH("|",B168),0)=0,MID(B168,SEARCH("[[",B168)+2,SEARCH("]]",B168)-SEARCH("[[",B168)-2),MID(B168,SEARCH("[[",B168)+2,SEARCH("|",B168)-SEARCH("[[",B168)-2)))</f>
        <v/>
      </c>
      <c r="E168" t="str">
        <f t="shared" ref="E168:E179" si="10">IF(B168="","",IF(MID(B168,SEARCH("[[",B168)+2,5)="File:","",IF(IFERROR(SEARCH("|",B168),0)=0,MID(A168,SEARCH("[[",B168)+2,SEARCH("]]",B168)-SEARCH("[[",B168)-2),MID(B168,SEARCH("[[",B168)+2,SEARCH("|",B168)-SEARCH("[[",B168)-2))))</f>
        <v/>
      </c>
      <c r="F168" t="str">
        <f t="shared" ref="F168:F179" si="11">IF(B168="","",IF(MID(B168,SEARCH("[[",B168)+2,5)="File:",IF(IFERROR(SEARCH("|",B168),0)=0,MID(B168,SEARCH("[[",B168)+2+5,SEARCH("]]",B168)-SEARCH("[[",B168)-2-5),MID(B168,SEARCH("[[",B168)+2+5,SEARCH("|",B168)-SEARCH("[[",B168)-2-5)),""))</f>
        <v/>
      </c>
    </row>
    <row r="169" spans="1:6" x14ac:dyDescent="0.25">
      <c r="B169" t="s">
        <v>327</v>
      </c>
      <c r="D169" t="str">
        <f t="shared" si="9"/>
        <v>Par��metros</v>
      </c>
      <c r="E169" t="str">
        <f t="shared" si="10"/>
        <v/>
      </c>
      <c r="F169" t="str">
        <f t="shared" si="11"/>
        <v/>
      </c>
    </row>
    <row r="170" spans="1:6" x14ac:dyDescent="0.25">
      <c r="B170" t="s">
        <v>328</v>
      </c>
      <c r="D170" t="str">
        <f t="shared" si="9"/>
        <v>Manuten����o_de_Bancos</v>
      </c>
      <c r="E170" t="str">
        <f t="shared" si="10"/>
        <v>Manuten����o_de_Bancos</v>
      </c>
      <c r="F170" t="str">
        <f t="shared" si="11"/>
        <v/>
      </c>
    </row>
    <row r="171" spans="1:6" x14ac:dyDescent="0.25">
      <c r="B171" t="s">
        <v>329</v>
      </c>
      <c r="D171" t="str">
        <f t="shared" si="9"/>
        <v>Manuten����o_de_Ag��ncias_Banc��rias</v>
      </c>
      <c r="E171" t="str">
        <f t="shared" si="10"/>
        <v>Manuten����o_de_Ag��ncias_Banc��rias</v>
      </c>
      <c r="F171" t="str">
        <f t="shared" si="11"/>
        <v/>
      </c>
    </row>
    <row r="172" spans="1:6" x14ac:dyDescent="0.25">
      <c r="B172" t="s">
        <v>330</v>
      </c>
      <c r="D172" t="str">
        <f t="shared" si="9"/>
        <v>Manuten����o_de_Conv��nios_da_Arrecada����o</v>
      </c>
      <c r="E172" t="str">
        <f t="shared" si="10"/>
        <v>Manuten����o_de_Conv��nios_da_Arrecada����o</v>
      </c>
      <c r="F172" t="str">
        <f t="shared" si="11"/>
        <v/>
      </c>
    </row>
    <row r="173" spans="1:6" x14ac:dyDescent="0.25">
      <c r="B173" t="s">
        <v>331</v>
      </c>
      <c r="D173" t="str">
        <f t="shared" si="9"/>
        <v>Manuten����o_de_Grupos_de_CNAEs</v>
      </c>
      <c r="E173" t="str">
        <f t="shared" si="10"/>
        <v>Manuten����o_de_Grupos_de_CNAEs</v>
      </c>
      <c r="F173" t="str">
        <f t="shared" si="11"/>
        <v/>
      </c>
    </row>
    <row r="174" spans="1:6" x14ac:dyDescent="0.25">
      <c r="B174" t="s">
        <v>332</v>
      </c>
      <c r="D174" t="str">
        <f t="shared" si="9"/>
        <v>Manuten����o_de_Plano_de_Contas</v>
      </c>
      <c r="E174" t="str">
        <f t="shared" si="10"/>
        <v>Manuten����o_de_Plano_de_Contas</v>
      </c>
      <c r="F174" t="str">
        <f t="shared" si="11"/>
        <v/>
      </c>
    </row>
    <row r="175" spans="1:6" x14ac:dyDescent="0.25">
      <c r="B175" t="s">
        <v>333</v>
      </c>
      <c r="D175" t="str">
        <f t="shared" si="9"/>
        <v>Manuten����o_de_Receitas_e_Transfer��ncias</v>
      </c>
      <c r="E175" t="str">
        <f t="shared" si="10"/>
        <v>Manuten����o_de_Receitas_e_Transfer��ncias</v>
      </c>
      <c r="F175" t="str">
        <f t="shared" si="11"/>
        <v/>
      </c>
    </row>
    <row r="176" spans="1:6" x14ac:dyDescent="0.25">
      <c r="B176" t="s">
        <v>334</v>
      </c>
      <c r="D176" t="str">
        <f t="shared" si="9"/>
        <v>Manuten����o_de_Tipos_de_Rejei����o_dos_Arquivos</v>
      </c>
      <c r="E176" t="str">
        <f t="shared" si="10"/>
        <v>Manuten����o_de_Tipos_de_Rejei����o_dos_Arquivos</v>
      </c>
      <c r="F176" t="str">
        <f t="shared" si="11"/>
        <v/>
      </c>
    </row>
    <row r="177" spans="2:6" x14ac:dyDescent="0.25">
      <c r="B177" t="s">
        <v>335</v>
      </c>
      <c r="D177" t="str">
        <f t="shared" si="9"/>
        <v>Manuten����o_de_Tipos_de_Pedidos_de_��reas</v>
      </c>
      <c r="E177" t="str">
        <f t="shared" si="10"/>
        <v>Manuten����o_de_Tipos_de_Pedidos_de_��reas</v>
      </c>
      <c r="F177" t="str">
        <f t="shared" si="11"/>
        <v/>
      </c>
    </row>
    <row r="178" spans="2:6" x14ac:dyDescent="0.25">
      <c r="B178" t="s">
        <v>336</v>
      </c>
      <c r="D178" t="str">
        <f t="shared" si="9"/>
        <v>Tipo_de_Pedidos_de_Documentos_e_A����es</v>
      </c>
      <c r="E178" t="str">
        <f t="shared" si="10"/>
        <v>Tipo_de_Pedidos_de_Documentos_e_A����es</v>
      </c>
      <c r="F178" t="str">
        <f t="shared" si="11"/>
        <v/>
      </c>
    </row>
    <row r="179" spans="2:6" x14ac:dyDescent="0.25">
      <c r="B179" t="s">
        <v>337</v>
      </c>
      <c r="D179" t="str">
        <f t="shared" si="9"/>
        <v xml:space="preserve">Manual de Usu��rio </v>
      </c>
      <c r="E179" t="str">
        <f t="shared" si="10"/>
        <v xml:space="preserve">Manual de Usu��rio </v>
      </c>
      <c r="F179" t="str">
        <f t="shared" si="11"/>
        <v/>
      </c>
    </row>
    <row r="180" spans="2:6" x14ac:dyDescent="0.25">
      <c r="D180" t="str">
        <f t="shared" si="6"/>
        <v/>
      </c>
      <c r="E180" t="str">
        <f t="shared" si="7"/>
        <v/>
      </c>
      <c r="F180" t="str">
        <f t="shared" si="8"/>
        <v/>
      </c>
    </row>
    <row r="181" spans="2:6" x14ac:dyDescent="0.25">
      <c r="D181" t="str">
        <f t="shared" si="6"/>
        <v/>
      </c>
      <c r="E181" t="str">
        <f t="shared" si="7"/>
        <v/>
      </c>
      <c r="F181" t="str">
        <f t="shared" si="8"/>
        <v/>
      </c>
    </row>
    <row r="182" spans="2:6" x14ac:dyDescent="0.25">
      <c r="D182" t="str">
        <f t="shared" si="6"/>
        <v/>
      </c>
      <c r="E182" t="str">
        <f t="shared" si="7"/>
        <v/>
      </c>
      <c r="F182" t="str">
        <f t="shared" si="8"/>
        <v/>
      </c>
    </row>
    <row r="183" spans="2:6" x14ac:dyDescent="0.25">
      <c r="D183" t="str">
        <f t="shared" si="6"/>
        <v/>
      </c>
      <c r="E183" t="str">
        <f t="shared" si="7"/>
        <v/>
      </c>
      <c r="F183" t="str">
        <f t="shared" si="8"/>
        <v/>
      </c>
    </row>
    <row r="184" spans="2:6" x14ac:dyDescent="0.25">
      <c r="D184" t="str">
        <f t="shared" si="6"/>
        <v/>
      </c>
      <c r="E184" t="str">
        <f t="shared" si="7"/>
        <v/>
      </c>
      <c r="F184" t="str">
        <f t="shared" si="8"/>
        <v/>
      </c>
    </row>
    <row r="185" spans="2:6" x14ac:dyDescent="0.25">
      <c r="D185" t="str">
        <f t="shared" si="6"/>
        <v/>
      </c>
      <c r="E185" t="str">
        <f t="shared" si="7"/>
        <v/>
      </c>
      <c r="F185" t="str">
        <f t="shared" si="8"/>
        <v/>
      </c>
    </row>
    <row r="186" spans="2:6" x14ac:dyDescent="0.25">
      <c r="D186" t="str">
        <f t="shared" si="6"/>
        <v/>
      </c>
      <c r="E186" t="str">
        <f t="shared" si="7"/>
        <v/>
      </c>
      <c r="F186" t="str">
        <f t="shared" si="8"/>
        <v/>
      </c>
    </row>
    <row r="187" spans="2:6" x14ac:dyDescent="0.25">
      <c r="D187" t="str">
        <f t="shared" si="6"/>
        <v/>
      </c>
      <c r="E187" t="str">
        <f t="shared" si="7"/>
        <v/>
      </c>
      <c r="F187" t="str">
        <f t="shared" si="8"/>
        <v/>
      </c>
    </row>
    <row r="188" spans="2:6" x14ac:dyDescent="0.25">
      <c r="D188" t="str">
        <f t="shared" si="6"/>
        <v/>
      </c>
      <c r="E188" t="str">
        <f t="shared" si="7"/>
        <v/>
      </c>
      <c r="F188" t="str">
        <f t="shared" si="8"/>
        <v/>
      </c>
    </row>
    <row r="189" spans="2:6" x14ac:dyDescent="0.25">
      <c r="D189" t="str">
        <f t="shared" si="6"/>
        <v/>
      </c>
      <c r="E189" t="str">
        <f t="shared" si="7"/>
        <v/>
      </c>
      <c r="F189" t="str">
        <f t="shared" si="8"/>
        <v/>
      </c>
    </row>
    <row r="190" spans="2:6" x14ac:dyDescent="0.25">
      <c r="D190" t="str">
        <f t="shared" si="6"/>
        <v/>
      </c>
      <c r="E190" t="str">
        <f t="shared" si="7"/>
        <v/>
      </c>
      <c r="F190" t="str">
        <f t="shared" si="8"/>
        <v/>
      </c>
    </row>
    <row r="191" spans="2:6" x14ac:dyDescent="0.25">
      <c r="D191" t="str">
        <f t="shared" si="6"/>
        <v/>
      </c>
      <c r="E191" t="str">
        <f t="shared" si="7"/>
        <v/>
      </c>
      <c r="F191" t="str">
        <f t="shared" si="8"/>
        <v/>
      </c>
    </row>
    <row r="192" spans="2:6" x14ac:dyDescent="0.25">
      <c r="D192" t="str">
        <f t="shared" si="6"/>
        <v/>
      </c>
      <c r="E192" t="str">
        <f t="shared" si="7"/>
        <v/>
      </c>
      <c r="F192" t="str">
        <f t="shared" si="8"/>
        <v/>
      </c>
    </row>
    <row r="193" spans="4:6" x14ac:dyDescent="0.25">
      <c r="D193" t="str">
        <f t="shared" si="6"/>
        <v/>
      </c>
      <c r="E193" t="str">
        <f t="shared" si="7"/>
        <v/>
      </c>
      <c r="F193" t="str">
        <f t="shared" si="8"/>
        <v/>
      </c>
    </row>
    <row r="194" spans="4:6" x14ac:dyDescent="0.25">
      <c r="D194" t="str">
        <f t="shared" ref="D194:D257" si="12">IF(B194="","",IF(IFERROR(SEARCH("|",B194),0)=0,MID(B194,SEARCH("[[",B194)+2,SEARCH("]]",B194)-SEARCH("[[",B194)-2),MID(B194,SEARCH("[[",B194)+2,SEARCH("|",B194)-SEARCH("[[",B194)-2)))</f>
        <v/>
      </c>
      <c r="E194" t="str">
        <f t="shared" ref="E194:E257" si="13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4">IF(B194="","",IF(MID(B194,SEARCH("[[",B194)+2,5)="File:",IF(IFERROR(SEARCH("|",B194),0)=0,MID(B194,SEARCH("[[",B194)+2+5,SEARCH("]]",B194)-SEARCH("[[",B194)-2-5),MID(B194,SEARCH("[[",B194)+2+5,SEARCH("|",B194)-SEARCH("[[",B194)-2-5)),""))</f>
        <v/>
      </c>
    </row>
    <row r="195" spans="4:6" x14ac:dyDescent="0.25">
      <c r="D195" t="str">
        <f t="shared" si="12"/>
        <v/>
      </c>
      <c r="E195" t="str">
        <f t="shared" si="13"/>
        <v/>
      </c>
      <c r="F195" t="str">
        <f t="shared" si="14"/>
        <v/>
      </c>
    </row>
    <row r="196" spans="4:6" x14ac:dyDescent="0.25">
      <c r="D196" t="str">
        <f t="shared" si="12"/>
        <v/>
      </c>
      <c r="E196" t="str">
        <f t="shared" si="13"/>
        <v/>
      </c>
      <c r="F196" t="str">
        <f t="shared" si="14"/>
        <v/>
      </c>
    </row>
    <row r="197" spans="4:6" x14ac:dyDescent="0.25">
      <c r="D197" t="str">
        <f t="shared" si="12"/>
        <v/>
      </c>
      <c r="E197" t="str">
        <f t="shared" si="13"/>
        <v/>
      </c>
      <c r="F197" t="str">
        <f t="shared" si="14"/>
        <v/>
      </c>
    </row>
    <row r="198" spans="4:6" x14ac:dyDescent="0.25">
      <c r="D198" t="str">
        <f t="shared" si="12"/>
        <v/>
      </c>
      <c r="E198" t="str">
        <f t="shared" si="13"/>
        <v/>
      </c>
      <c r="F198" t="str">
        <f t="shared" si="14"/>
        <v/>
      </c>
    </row>
    <row r="199" spans="4:6" x14ac:dyDescent="0.25">
      <c r="D199" t="str">
        <f t="shared" si="12"/>
        <v/>
      </c>
      <c r="E199" t="str">
        <f t="shared" si="13"/>
        <v/>
      </c>
      <c r="F199" t="str">
        <f t="shared" si="14"/>
        <v/>
      </c>
    </row>
    <row r="200" spans="4:6" x14ac:dyDescent="0.25">
      <c r="D200" t="str">
        <f t="shared" si="12"/>
        <v/>
      </c>
      <c r="E200" t="str">
        <f t="shared" si="13"/>
        <v/>
      </c>
      <c r="F200" t="str">
        <f t="shared" si="14"/>
        <v/>
      </c>
    </row>
    <row r="201" spans="4:6" x14ac:dyDescent="0.25">
      <c r="D201" t="str">
        <f t="shared" si="12"/>
        <v/>
      </c>
      <c r="E201" t="str">
        <f t="shared" si="13"/>
        <v/>
      </c>
      <c r="F201" t="str">
        <f t="shared" si="14"/>
        <v/>
      </c>
    </row>
    <row r="202" spans="4:6" x14ac:dyDescent="0.25">
      <c r="D202" t="str">
        <f t="shared" si="12"/>
        <v/>
      </c>
      <c r="E202" t="str">
        <f t="shared" si="13"/>
        <v/>
      </c>
      <c r="F202" t="str">
        <f t="shared" si="14"/>
        <v/>
      </c>
    </row>
    <row r="203" spans="4:6" x14ac:dyDescent="0.25">
      <c r="D203" t="str">
        <f t="shared" si="12"/>
        <v/>
      </c>
      <c r="E203" t="str">
        <f t="shared" si="13"/>
        <v/>
      </c>
      <c r="F203" t="str">
        <f t="shared" si="14"/>
        <v/>
      </c>
    </row>
    <row r="204" spans="4:6" x14ac:dyDescent="0.25">
      <c r="D204" t="str">
        <f t="shared" si="12"/>
        <v/>
      </c>
      <c r="E204" t="str">
        <f t="shared" si="13"/>
        <v/>
      </c>
      <c r="F204" t="str">
        <f t="shared" si="14"/>
        <v/>
      </c>
    </row>
    <row r="205" spans="4:6" x14ac:dyDescent="0.25">
      <c r="D205" t="str">
        <f t="shared" si="12"/>
        <v/>
      </c>
      <c r="E205" t="str">
        <f t="shared" si="13"/>
        <v/>
      </c>
      <c r="F205" t="str">
        <f t="shared" si="14"/>
        <v/>
      </c>
    </row>
    <row r="206" spans="4:6" x14ac:dyDescent="0.25">
      <c r="D206" t="str">
        <f t="shared" si="12"/>
        <v/>
      </c>
      <c r="E206" t="str">
        <f t="shared" si="13"/>
        <v/>
      </c>
      <c r="F206" t="str">
        <f t="shared" si="14"/>
        <v/>
      </c>
    </row>
    <row r="207" spans="4:6" x14ac:dyDescent="0.25">
      <c r="D207" t="str">
        <f t="shared" si="12"/>
        <v/>
      </c>
      <c r="E207" t="str">
        <f t="shared" si="13"/>
        <v/>
      </c>
      <c r="F207" t="str">
        <f t="shared" si="14"/>
        <v/>
      </c>
    </row>
    <row r="208" spans="4:6" x14ac:dyDescent="0.25">
      <c r="D208" t="str">
        <f t="shared" si="12"/>
        <v/>
      </c>
      <c r="E208" t="str">
        <f t="shared" si="13"/>
        <v/>
      </c>
      <c r="F208" t="str">
        <f t="shared" si="14"/>
        <v/>
      </c>
    </row>
    <row r="209" spans="4:6" x14ac:dyDescent="0.25">
      <c r="D209" t="str">
        <f t="shared" si="12"/>
        <v/>
      </c>
      <c r="E209" t="str">
        <f t="shared" si="13"/>
        <v/>
      </c>
      <c r="F209" t="str">
        <f t="shared" si="14"/>
        <v/>
      </c>
    </row>
    <row r="210" spans="4:6" x14ac:dyDescent="0.25">
      <c r="D210" t="str">
        <f t="shared" si="12"/>
        <v/>
      </c>
      <c r="E210" t="str">
        <f t="shared" si="13"/>
        <v/>
      </c>
      <c r="F210" t="str">
        <f t="shared" si="14"/>
        <v/>
      </c>
    </row>
    <row r="211" spans="4:6" x14ac:dyDescent="0.25">
      <c r="D211" t="str">
        <f t="shared" si="12"/>
        <v/>
      </c>
      <c r="E211" t="str">
        <f t="shared" si="13"/>
        <v/>
      </c>
      <c r="F211" t="str">
        <f t="shared" si="14"/>
        <v/>
      </c>
    </row>
    <row r="212" spans="4:6" x14ac:dyDescent="0.25">
      <c r="D212" t="str">
        <f t="shared" si="12"/>
        <v/>
      </c>
      <c r="E212" t="str">
        <f t="shared" si="13"/>
        <v/>
      </c>
      <c r="F212" t="str">
        <f t="shared" si="14"/>
        <v/>
      </c>
    </row>
    <row r="213" spans="4:6" x14ac:dyDescent="0.25">
      <c r="D213" t="str">
        <f t="shared" si="12"/>
        <v/>
      </c>
      <c r="E213" t="str">
        <f t="shared" si="13"/>
        <v/>
      </c>
      <c r="F213" t="str">
        <f t="shared" si="14"/>
        <v/>
      </c>
    </row>
    <row r="214" spans="4:6" x14ac:dyDescent="0.25">
      <c r="D214" t="str">
        <f t="shared" si="12"/>
        <v/>
      </c>
      <c r="E214" t="str">
        <f t="shared" si="13"/>
        <v/>
      </c>
      <c r="F214" t="str">
        <f t="shared" si="14"/>
        <v/>
      </c>
    </row>
    <row r="215" spans="4:6" x14ac:dyDescent="0.25">
      <c r="D215" t="str">
        <f t="shared" si="12"/>
        <v/>
      </c>
      <c r="E215" t="str">
        <f t="shared" si="13"/>
        <v/>
      </c>
      <c r="F215" t="str">
        <f t="shared" si="14"/>
        <v/>
      </c>
    </row>
    <row r="216" spans="4:6" x14ac:dyDescent="0.25">
      <c r="D216" t="str">
        <f t="shared" si="12"/>
        <v/>
      </c>
      <c r="E216" t="str">
        <f t="shared" si="13"/>
        <v/>
      </c>
      <c r="F216" t="str">
        <f t="shared" si="14"/>
        <v/>
      </c>
    </row>
    <row r="217" spans="4:6" x14ac:dyDescent="0.25">
      <c r="D217" t="str">
        <f t="shared" si="12"/>
        <v/>
      </c>
      <c r="E217" t="str">
        <f t="shared" si="13"/>
        <v/>
      </c>
      <c r="F217" t="str">
        <f t="shared" si="14"/>
        <v/>
      </c>
    </row>
    <row r="218" spans="4:6" x14ac:dyDescent="0.25">
      <c r="D218" t="str">
        <f t="shared" si="12"/>
        <v/>
      </c>
      <c r="E218" t="str">
        <f t="shared" si="13"/>
        <v/>
      </c>
      <c r="F218" t="str">
        <f t="shared" si="14"/>
        <v/>
      </c>
    </row>
    <row r="219" spans="4:6" x14ac:dyDescent="0.25">
      <c r="D219" t="str">
        <f t="shared" si="12"/>
        <v/>
      </c>
      <c r="E219" t="str">
        <f t="shared" si="13"/>
        <v/>
      </c>
      <c r="F219" t="str">
        <f t="shared" si="14"/>
        <v/>
      </c>
    </row>
    <row r="220" spans="4:6" x14ac:dyDescent="0.25">
      <c r="D220" t="str">
        <f t="shared" si="12"/>
        <v/>
      </c>
      <c r="E220" t="str">
        <f t="shared" si="13"/>
        <v/>
      </c>
      <c r="F220" t="str">
        <f t="shared" si="14"/>
        <v/>
      </c>
    </row>
    <row r="221" spans="4:6" x14ac:dyDescent="0.25">
      <c r="D221" t="str">
        <f t="shared" si="12"/>
        <v/>
      </c>
      <c r="E221" t="str">
        <f t="shared" si="13"/>
        <v/>
      </c>
      <c r="F221" t="str">
        <f t="shared" si="14"/>
        <v/>
      </c>
    </row>
    <row r="222" spans="4:6" x14ac:dyDescent="0.25">
      <c r="D222" t="str">
        <f t="shared" si="12"/>
        <v/>
      </c>
      <c r="E222" t="str">
        <f t="shared" si="13"/>
        <v/>
      </c>
      <c r="F222" t="str">
        <f t="shared" si="14"/>
        <v/>
      </c>
    </row>
    <row r="223" spans="4:6" x14ac:dyDescent="0.25">
      <c r="D223" t="str">
        <f t="shared" si="12"/>
        <v/>
      </c>
      <c r="E223" t="str">
        <f t="shared" si="13"/>
        <v/>
      </c>
      <c r="F223" t="str">
        <f t="shared" si="14"/>
        <v/>
      </c>
    </row>
    <row r="224" spans="4:6" x14ac:dyDescent="0.25">
      <c r="D224" t="str">
        <f t="shared" si="12"/>
        <v/>
      </c>
      <c r="E224" t="str">
        <f t="shared" si="13"/>
        <v/>
      </c>
      <c r="F224" t="str">
        <f t="shared" si="14"/>
        <v/>
      </c>
    </row>
    <row r="225" spans="4:6" x14ac:dyDescent="0.25">
      <c r="D225" t="str">
        <f t="shared" si="12"/>
        <v/>
      </c>
      <c r="E225" t="str">
        <f t="shared" si="13"/>
        <v/>
      </c>
      <c r="F225" t="str">
        <f t="shared" si="14"/>
        <v/>
      </c>
    </row>
    <row r="226" spans="4:6" x14ac:dyDescent="0.25">
      <c r="D226" t="str">
        <f t="shared" si="12"/>
        <v/>
      </c>
      <c r="E226" t="str">
        <f t="shared" si="13"/>
        <v/>
      </c>
      <c r="F226" t="str">
        <f t="shared" si="14"/>
        <v/>
      </c>
    </row>
    <row r="227" spans="4:6" x14ac:dyDescent="0.25">
      <c r="D227" t="str">
        <f t="shared" si="12"/>
        <v/>
      </c>
      <c r="E227" t="str">
        <f t="shared" si="13"/>
        <v/>
      </c>
      <c r="F227" t="str">
        <f t="shared" si="14"/>
        <v/>
      </c>
    </row>
    <row r="228" spans="4:6" x14ac:dyDescent="0.25">
      <c r="D228" t="str">
        <f t="shared" si="12"/>
        <v/>
      </c>
      <c r="E228" t="str">
        <f t="shared" si="13"/>
        <v/>
      </c>
      <c r="F228" t="str">
        <f t="shared" si="14"/>
        <v/>
      </c>
    </row>
    <row r="229" spans="4:6" x14ac:dyDescent="0.25">
      <c r="D229" t="str">
        <f t="shared" si="12"/>
        <v/>
      </c>
      <c r="E229" t="str">
        <f t="shared" si="13"/>
        <v/>
      </c>
      <c r="F229" t="str">
        <f t="shared" si="14"/>
        <v/>
      </c>
    </row>
    <row r="230" spans="4:6" x14ac:dyDescent="0.25">
      <c r="D230" t="str">
        <f t="shared" si="12"/>
        <v/>
      </c>
      <c r="E230" t="str">
        <f t="shared" si="13"/>
        <v/>
      </c>
      <c r="F230" t="str">
        <f t="shared" si="14"/>
        <v/>
      </c>
    </row>
    <row r="231" spans="4:6" x14ac:dyDescent="0.25">
      <c r="D231" t="str">
        <f t="shared" si="12"/>
        <v/>
      </c>
      <c r="E231" t="str">
        <f t="shared" si="13"/>
        <v/>
      </c>
      <c r="F231" t="str">
        <f t="shared" si="14"/>
        <v/>
      </c>
    </row>
    <row r="232" spans="4:6" x14ac:dyDescent="0.25">
      <c r="D232" t="str">
        <f t="shared" si="12"/>
        <v/>
      </c>
      <c r="E232" t="str">
        <f t="shared" si="13"/>
        <v/>
      </c>
      <c r="F232" t="str">
        <f t="shared" si="14"/>
        <v/>
      </c>
    </row>
    <row r="233" spans="4:6" x14ac:dyDescent="0.25">
      <c r="D233" t="str">
        <f t="shared" si="12"/>
        <v/>
      </c>
      <c r="E233" t="str">
        <f t="shared" si="13"/>
        <v/>
      </c>
      <c r="F233" t="str">
        <f t="shared" si="14"/>
        <v/>
      </c>
    </row>
    <row r="234" spans="4:6" x14ac:dyDescent="0.25">
      <c r="D234" t="str">
        <f t="shared" si="12"/>
        <v/>
      </c>
      <c r="E234" t="str">
        <f t="shared" si="13"/>
        <v/>
      </c>
      <c r="F234" t="str">
        <f t="shared" si="14"/>
        <v/>
      </c>
    </row>
    <row r="235" spans="4:6" x14ac:dyDescent="0.25">
      <c r="D235" t="str">
        <f t="shared" si="12"/>
        <v/>
      </c>
      <c r="E235" t="str">
        <f t="shared" si="13"/>
        <v/>
      </c>
      <c r="F235" t="str">
        <f t="shared" si="14"/>
        <v/>
      </c>
    </row>
    <row r="236" spans="4:6" x14ac:dyDescent="0.25">
      <c r="D236" t="str">
        <f t="shared" si="12"/>
        <v/>
      </c>
      <c r="E236" t="str">
        <f t="shared" si="13"/>
        <v/>
      </c>
      <c r="F236" t="str">
        <f t="shared" si="14"/>
        <v/>
      </c>
    </row>
    <row r="237" spans="4:6" x14ac:dyDescent="0.25">
      <c r="D237" t="str">
        <f t="shared" si="12"/>
        <v/>
      </c>
      <c r="E237" t="str">
        <f t="shared" si="13"/>
        <v/>
      </c>
      <c r="F237" t="str">
        <f t="shared" si="14"/>
        <v/>
      </c>
    </row>
    <row r="238" spans="4:6" x14ac:dyDescent="0.25">
      <c r="D238" t="str">
        <f t="shared" si="12"/>
        <v/>
      </c>
      <c r="E238" t="str">
        <f t="shared" si="13"/>
        <v/>
      </c>
      <c r="F238" t="str">
        <f t="shared" si="14"/>
        <v/>
      </c>
    </row>
    <row r="239" spans="4:6" x14ac:dyDescent="0.25">
      <c r="D239" t="str">
        <f t="shared" si="12"/>
        <v/>
      </c>
      <c r="E239" t="str">
        <f t="shared" si="13"/>
        <v/>
      </c>
      <c r="F239" t="str">
        <f t="shared" si="14"/>
        <v/>
      </c>
    </row>
    <row r="240" spans="4:6" x14ac:dyDescent="0.25">
      <c r="D240" t="str">
        <f t="shared" si="12"/>
        <v/>
      </c>
      <c r="E240" t="str">
        <f t="shared" si="13"/>
        <v/>
      </c>
      <c r="F240" t="str">
        <f t="shared" si="14"/>
        <v/>
      </c>
    </row>
    <row r="241" spans="4:6" x14ac:dyDescent="0.25">
      <c r="D241" t="str">
        <f t="shared" si="12"/>
        <v/>
      </c>
      <c r="E241" t="str">
        <f t="shared" si="13"/>
        <v/>
      </c>
      <c r="F241" t="str">
        <f t="shared" si="14"/>
        <v/>
      </c>
    </row>
    <row r="242" spans="4:6" x14ac:dyDescent="0.25">
      <c r="D242" t="str">
        <f t="shared" si="12"/>
        <v/>
      </c>
      <c r="E242" t="str">
        <f t="shared" si="13"/>
        <v/>
      </c>
      <c r="F242" t="str">
        <f t="shared" si="14"/>
        <v/>
      </c>
    </row>
    <row r="243" spans="4:6" x14ac:dyDescent="0.25">
      <c r="D243" t="str">
        <f t="shared" si="12"/>
        <v/>
      </c>
      <c r="E243" t="str">
        <f t="shared" si="13"/>
        <v/>
      </c>
      <c r="F243" t="str">
        <f t="shared" si="14"/>
        <v/>
      </c>
    </row>
    <row r="244" spans="4:6" x14ac:dyDescent="0.25">
      <c r="D244" t="str">
        <f t="shared" si="12"/>
        <v/>
      </c>
      <c r="E244" t="str">
        <f t="shared" si="13"/>
        <v/>
      </c>
      <c r="F244" t="str">
        <f t="shared" si="14"/>
        <v/>
      </c>
    </row>
    <row r="245" spans="4:6" x14ac:dyDescent="0.25">
      <c r="D245" t="str">
        <f t="shared" si="12"/>
        <v/>
      </c>
      <c r="E245" t="str">
        <f t="shared" si="13"/>
        <v/>
      </c>
      <c r="F245" t="str">
        <f t="shared" si="14"/>
        <v/>
      </c>
    </row>
    <row r="246" spans="4:6" x14ac:dyDescent="0.25">
      <c r="D246" t="str">
        <f t="shared" si="12"/>
        <v/>
      </c>
      <c r="E246" t="str">
        <f t="shared" si="13"/>
        <v/>
      </c>
      <c r="F246" t="str">
        <f t="shared" si="14"/>
        <v/>
      </c>
    </row>
    <row r="247" spans="4:6" x14ac:dyDescent="0.25">
      <c r="D247" t="str">
        <f t="shared" si="12"/>
        <v/>
      </c>
      <c r="E247" t="str">
        <f t="shared" si="13"/>
        <v/>
      </c>
      <c r="F247" t="str">
        <f t="shared" si="14"/>
        <v/>
      </c>
    </row>
    <row r="248" spans="4:6" x14ac:dyDescent="0.25">
      <c r="D248" t="str">
        <f t="shared" si="12"/>
        <v/>
      </c>
      <c r="E248" t="str">
        <f t="shared" si="13"/>
        <v/>
      </c>
      <c r="F248" t="str">
        <f t="shared" si="14"/>
        <v/>
      </c>
    </row>
    <row r="249" spans="4:6" x14ac:dyDescent="0.25">
      <c r="D249" t="str">
        <f t="shared" si="12"/>
        <v/>
      </c>
      <c r="E249" t="str">
        <f t="shared" si="13"/>
        <v/>
      </c>
      <c r="F249" t="str">
        <f t="shared" si="14"/>
        <v/>
      </c>
    </row>
    <row r="250" spans="4:6" x14ac:dyDescent="0.25">
      <c r="D250" t="str">
        <f t="shared" si="12"/>
        <v/>
      </c>
      <c r="E250" t="str">
        <f t="shared" si="13"/>
        <v/>
      </c>
      <c r="F250" t="str">
        <f t="shared" si="14"/>
        <v/>
      </c>
    </row>
    <row r="251" spans="4:6" x14ac:dyDescent="0.25">
      <c r="D251" t="str">
        <f t="shared" si="12"/>
        <v/>
      </c>
      <c r="E251" t="str">
        <f t="shared" si="13"/>
        <v/>
      </c>
      <c r="F251" t="str">
        <f t="shared" si="14"/>
        <v/>
      </c>
    </row>
    <row r="252" spans="4:6" x14ac:dyDescent="0.25">
      <c r="D252" t="str">
        <f t="shared" si="12"/>
        <v/>
      </c>
      <c r="E252" t="str">
        <f t="shared" si="13"/>
        <v/>
      </c>
      <c r="F252" t="str">
        <f t="shared" si="14"/>
        <v/>
      </c>
    </row>
    <row r="253" spans="4:6" x14ac:dyDescent="0.25">
      <c r="D253" t="str">
        <f t="shared" si="12"/>
        <v/>
      </c>
      <c r="E253" t="str">
        <f t="shared" si="13"/>
        <v/>
      </c>
      <c r="F253" t="str">
        <f t="shared" si="14"/>
        <v/>
      </c>
    </row>
    <row r="254" spans="4:6" x14ac:dyDescent="0.25">
      <c r="D254" t="str">
        <f t="shared" si="12"/>
        <v/>
      </c>
      <c r="E254" t="str">
        <f t="shared" si="13"/>
        <v/>
      </c>
      <c r="F254" t="str">
        <f t="shared" si="14"/>
        <v/>
      </c>
    </row>
    <row r="255" spans="4:6" x14ac:dyDescent="0.25">
      <c r="D255" t="str">
        <f t="shared" si="12"/>
        <v/>
      </c>
      <c r="E255" t="str">
        <f t="shared" si="13"/>
        <v/>
      </c>
      <c r="F255" t="str">
        <f t="shared" si="14"/>
        <v/>
      </c>
    </row>
    <row r="256" spans="4:6" x14ac:dyDescent="0.25">
      <c r="D256" t="str">
        <f t="shared" si="12"/>
        <v/>
      </c>
      <c r="E256" t="str">
        <f t="shared" si="13"/>
        <v/>
      </c>
      <c r="F256" t="str">
        <f t="shared" si="14"/>
        <v/>
      </c>
    </row>
    <row r="257" spans="4:6" x14ac:dyDescent="0.25">
      <c r="D257" t="str">
        <f t="shared" si="12"/>
        <v/>
      </c>
      <c r="E257" t="str">
        <f t="shared" si="13"/>
        <v/>
      </c>
      <c r="F257" t="str">
        <f t="shared" si="14"/>
        <v/>
      </c>
    </row>
    <row r="258" spans="4:6" x14ac:dyDescent="0.25">
      <c r="D258" t="str">
        <f t="shared" ref="D258:D312" si="15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6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7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5"/>
        <v/>
      </c>
      <c r="E259" t="str">
        <f t="shared" si="16"/>
        <v/>
      </c>
      <c r="F259" t="str">
        <f t="shared" si="17"/>
        <v/>
      </c>
    </row>
    <row r="260" spans="4:6" x14ac:dyDescent="0.25">
      <c r="D260" t="str">
        <f t="shared" si="15"/>
        <v/>
      </c>
      <c r="E260" t="str">
        <f t="shared" si="16"/>
        <v/>
      </c>
      <c r="F260" t="str">
        <f t="shared" si="17"/>
        <v/>
      </c>
    </row>
    <row r="261" spans="4:6" x14ac:dyDescent="0.25">
      <c r="D261" t="str">
        <f t="shared" si="15"/>
        <v/>
      </c>
      <c r="E261" t="str">
        <f t="shared" si="16"/>
        <v/>
      </c>
      <c r="F261" t="str">
        <f t="shared" si="17"/>
        <v/>
      </c>
    </row>
    <row r="262" spans="4:6" x14ac:dyDescent="0.25">
      <c r="D262" t="str">
        <f t="shared" si="15"/>
        <v/>
      </c>
      <c r="E262" t="str">
        <f t="shared" si="16"/>
        <v/>
      </c>
      <c r="F262" t="str">
        <f t="shared" si="17"/>
        <v/>
      </c>
    </row>
    <row r="263" spans="4:6" x14ac:dyDescent="0.25">
      <c r="D263" t="str">
        <f t="shared" si="15"/>
        <v/>
      </c>
      <c r="E263" t="str">
        <f t="shared" si="16"/>
        <v/>
      </c>
      <c r="F263" t="str">
        <f t="shared" si="17"/>
        <v/>
      </c>
    </row>
    <row r="264" spans="4:6" x14ac:dyDescent="0.25">
      <c r="D264" t="str">
        <f t="shared" si="15"/>
        <v/>
      </c>
      <c r="E264" t="str">
        <f t="shared" si="16"/>
        <v/>
      </c>
      <c r="F264" t="str">
        <f t="shared" si="17"/>
        <v/>
      </c>
    </row>
    <row r="265" spans="4:6" x14ac:dyDescent="0.25">
      <c r="D265" t="str">
        <f t="shared" si="15"/>
        <v/>
      </c>
      <c r="E265" t="str">
        <f t="shared" si="16"/>
        <v/>
      </c>
      <c r="F265" t="str">
        <f t="shared" si="17"/>
        <v/>
      </c>
    </row>
    <row r="266" spans="4:6" x14ac:dyDescent="0.25">
      <c r="D266" t="str">
        <f t="shared" si="15"/>
        <v/>
      </c>
      <c r="E266" t="str">
        <f t="shared" si="16"/>
        <v/>
      </c>
      <c r="F266" t="str">
        <f t="shared" si="17"/>
        <v/>
      </c>
    </row>
    <row r="267" spans="4:6" x14ac:dyDescent="0.25">
      <c r="D267" t="str">
        <f t="shared" si="15"/>
        <v/>
      </c>
      <c r="E267" t="str">
        <f t="shared" si="16"/>
        <v/>
      </c>
      <c r="F267" t="str">
        <f t="shared" si="17"/>
        <v/>
      </c>
    </row>
    <row r="268" spans="4:6" x14ac:dyDescent="0.25">
      <c r="D268" t="str">
        <f t="shared" si="15"/>
        <v/>
      </c>
      <c r="E268" t="str">
        <f t="shared" si="16"/>
        <v/>
      </c>
      <c r="F268" t="str">
        <f t="shared" si="17"/>
        <v/>
      </c>
    </row>
    <row r="269" spans="4:6" x14ac:dyDescent="0.25">
      <c r="D269" t="str">
        <f t="shared" si="15"/>
        <v/>
      </c>
      <c r="E269" t="str">
        <f t="shared" si="16"/>
        <v/>
      </c>
      <c r="F269" t="str">
        <f t="shared" si="17"/>
        <v/>
      </c>
    </row>
    <row r="270" spans="4:6" x14ac:dyDescent="0.25">
      <c r="D270" t="str">
        <f t="shared" si="15"/>
        <v/>
      </c>
      <c r="E270" t="str">
        <f t="shared" si="16"/>
        <v/>
      </c>
      <c r="F270" t="str">
        <f t="shared" si="17"/>
        <v/>
      </c>
    </row>
    <row r="271" spans="4:6" x14ac:dyDescent="0.25">
      <c r="D271" t="str">
        <f t="shared" si="15"/>
        <v/>
      </c>
      <c r="E271" t="str">
        <f t="shared" si="16"/>
        <v/>
      </c>
      <c r="F271" t="str">
        <f t="shared" si="17"/>
        <v/>
      </c>
    </row>
    <row r="272" spans="4:6" x14ac:dyDescent="0.25">
      <c r="D272" t="str">
        <f t="shared" si="15"/>
        <v/>
      </c>
      <c r="E272" t="str">
        <f t="shared" si="16"/>
        <v/>
      </c>
      <c r="F272" t="str">
        <f t="shared" si="17"/>
        <v/>
      </c>
    </row>
    <row r="273" spans="4:6" x14ac:dyDescent="0.25">
      <c r="D273" t="str">
        <f t="shared" si="15"/>
        <v/>
      </c>
      <c r="E273" t="str">
        <f t="shared" si="16"/>
        <v/>
      </c>
      <c r="F273" t="str">
        <f t="shared" si="17"/>
        <v/>
      </c>
    </row>
    <row r="274" spans="4:6" x14ac:dyDescent="0.25">
      <c r="D274" t="str">
        <f t="shared" si="15"/>
        <v/>
      </c>
      <c r="E274" t="str">
        <f t="shared" si="16"/>
        <v/>
      </c>
      <c r="F274" t="str">
        <f t="shared" si="17"/>
        <v/>
      </c>
    </row>
    <row r="275" spans="4:6" x14ac:dyDescent="0.25">
      <c r="D275" t="str">
        <f t="shared" si="15"/>
        <v/>
      </c>
      <c r="E275" t="str">
        <f t="shared" si="16"/>
        <v/>
      </c>
      <c r="F275" t="str">
        <f t="shared" si="17"/>
        <v/>
      </c>
    </row>
    <row r="276" spans="4:6" x14ac:dyDescent="0.25">
      <c r="D276" t="str">
        <f t="shared" si="15"/>
        <v/>
      </c>
      <c r="E276" t="str">
        <f t="shared" si="16"/>
        <v/>
      </c>
      <c r="F276" t="str">
        <f t="shared" si="17"/>
        <v/>
      </c>
    </row>
    <row r="277" spans="4:6" x14ac:dyDescent="0.25">
      <c r="D277" t="str">
        <f t="shared" si="15"/>
        <v/>
      </c>
      <c r="E277" t="str">
        <f t="shared" si="16"/>
        <v/>
      </c>
      <c r="F277" t="str">
        <f t="shared" si="17"/>
        <v/>
      </c>
    </row>
    <row r="278" spans="4:6" x14ac:dyDescent="0.25">
      <c r="D278" t="str">
        <f t="shared" si="15"/>
        <v/>
      </c>
      <c r="E278" t="str">
        <f t="shared" si="16"/>
        <v/>
      </c>
      <c r="F278" t="str">
        <f t="shared" si="17"/>
        <v/>
      </c>
    </row>
    <row r="279" spans="4:6" x14ac:dyDescent="0.25">
      <c r="D279" t="str">
        <f t="shared" si="15"/>
        <v/>
      </c>
      <c r="E279" t="str">
        <f t="shared" si="16"/>
        <v/>
      </c>
      <c r="F279" t="str">
        <f t="shared" si="17"/>
        <v/>
      </c>
    </row>
    <row r="280" spans="4:6" x14ac:dyDescent="0.25">
      <c r="D280" t="str">
        <f t="shared" si="15"/>
        <v/>
      </c>
      <c r="E280" t="str">
        <f t="shared" si="16"/>
        <v/>
      </c>
      <c r="F280" t="str">
        <f t="shared" si="17"/>
        <v/>
      </c>
    </row>
    <row r="281" spans="4:6" x14ac:dyDescent="0.25">
      <c r="D281" t="str">
        <f t="shared" si="15"/>
        <v/>
      </c>
      <c r="E281" t="str">
        <f t="shared" si="16"/>
        <v/>
      </c>
      <c r="F281" t="str">
        <f t="shared" si="17"/>
        <v/>
      </c>
    </row>
    <row r="282" spans="4:6" x14ac:dyDescent="0.25">
      <c r="D282" t="str">
        <f t="shared" si="15"/>
        <v/>
      </c>
      <c r="E282" t="str">
        <f t="shared" si="16"/>
        <v/>
      </c>
      <c r="F282" t="str">
        <f t="shared" si="17"/>
        <v/>
      </c>
    </row>
    <row r="283" spans="4:6" x14ac:dyDescent="0.25">
      <c r="D283" t="str">
        <f t="shared" si="15"/>
        <v/>
      </c>
      <c r="E283" t="str">
        <f t="shared" si="16"/>
        <v/>
      </c>
      <c r="F283" t="str">
        <f t="shared" si="17"/>
        <v/>
      </c>
    </row>
    <row r="284" spans="4:6" x14ac:dyDescent="0.25">
      <c r="D284" t="str">
        <f t="shared" si="15"/>
        <v/>
      </c>
      <c r="E284" t="str">
        <f t="shared" si="16"/>
        <v/>
      </c>
      <c r="F284" t="str">
        <f t="shared" si="17"/>
        <v/>
      </c>
    </row>
    <row r="285" spans="4:6" x14ac:dyDescent="0.25">
      <c r="D285" t="str">
        <f t="shared" si="15"/>
        <v/>
      </c>
      <c r="E285" t="str">
        <f t="shared" si="16"/>
        <v/>
      </c>
      <c r="F285" t="str">
        <f t="shared" si="17"/>
        <v/>
      </c>
    </row>
    <row r="286" spans="4:6" x14ac:dyDescent="0.25">
      <c r="D286" t="str">
        <f t="shared" si="15"/>
        <v/>
      </c>
      <c r="E286" t="str">
        <f t="shared" si="16"/>
        <v/>
      </c>
      <c r="F286" t="str">
        <f t="shared" si="17"/>
        <v/>
      </c>
    </row>
    <row r="287" spans="4:6" x14ac:dyDescent="0.25">
      <c r="D287" t="str">
        <f t="shared" si="15"/>
        <v/>
      </c>
      <c r="E287" t="str">
        <f t="shared" si="16"/>
        <v/>
      </c>
      <c r="F287" t="str">
        <f t="shared" si="17"/>
        <v/>
      </c>
    </row>
    <row r="288" spans="4:6" x14ac:dyDescent="0.25">
      <c r="D288" t="str">
        <f t="shared" si="15"/>
        <v/>
      </c>
      <c r="E288" t="str">
        <f t="shared" si="16"/>
        <v/>
      </c>
      <c r="F288" t="str">
        <f t="shared" si="17"/>
        <v/>
      </c>
    </row>
    <row r="289" spans="4:6" x14ac:dyDescent="0.25">
      <c r="D289" t="str">
        <f t="shared" si="15"/>
        <v/>
      </c>
      <c r="E289" t="str">
        <f t="shared" si="16"/>
        <v/>
      </c>
      <c r="F289" t="str">
        <f t="shared" si="17"/>
        <v/>
      </c>
    </row>
    <row r="290" spans="4:6" x14ac:dyDescent="0.25">
      <c r="D290" t="str">
        <f t="shared" si="15"/>
        <v/>
      </c>
      <c r="E290" t="str">
        <f t="shared" si="16"/>
        <v/>
      </c>
      <c r="F290" t="str">
        <f t="shared" si="17"/>
        <v/>
      </c>
    </row>
    <row r="291" spans="4:6" x14ac:dyDescent="0.25">
      <c r="D291" t="str">
        <f t="shared" si="15"/>
        <v/>
      </c>
      <c r="E291" t="str">
        <f t="shared" si="16"/>
        <v/>
      </c>
      <c r="F291" t="str">
        <f t="shared" si="17"/>
        <v/>
      </c>
    </row>
    <row r="292" spans="4:6" x14ac:dyDescent="0.25">
      <c r="D292" t="str">
        <f t="shared" si="15"/>
        <v/>
      </c>
      <c r="E292" t="str">
        <f t="shared" si="16"/>
        <v/>
      </c>
      <c r="F292" t="str">
        <f t="shared" si="17"/>
        <v/>
      </c>
    </row>
    <row r="293" spans="4:6" x14ac:dyDescent="0.25">
      <c r="D293" t="str">
        <f t="shared" si="15"/>
        <v/>
      </c>
      <c r="E293" t="str">
        <f t="shared" si="16"/>
        <v/>
      </c>
      <c r="F293" t="str">
        <f t="shared" si="17"/>
        <v/>
      </c>
    </row>
    <row r="294" spans="4:6" x14ac:dyDescent="0.25">
      <c r="D294" t="str">
        <f t="shared" si="15"/>
        <v/>
      </c>
      <c r="E294" t="str">
        <f t="shared" si="16"/>
        <v/>
      </c>
      <c r="F294" t="str">
        <f t="shared" si="17"/>
        <v/>
      </c>
    </row>
    <row r="295" spans="4:6" x14ac:dyDescent="0.25">
      <c r="D295" t="str">
        <f t="shared" si="15"/>
        <v/>
      </c>
      <c r="E295" t="str">
        <f t="shared" si="16"/>
        <v/>
      </c>
      <c r="F295" t="str">
        <f t="shared" si="17"/>
        <v/>
      </c>
    </row>
    <row r="296" spans="4:6" x14ac:dyDescent="0.25">
      <c r="D296" t="str">
        <f t="shared" si="15"/>
        <v/>
      </c>
      <c r="E296" t="str">
        <f t="shared" si="16"/>
        <v/>
      </c>
      <c r="F296" t="str">
        <f t="shared" si="17"/>
        <v/>
      </c>
    </row>
    <row r="297" spans="4:6" x14ac:dyDescent="0.25">
      <c r="D297" t="str">
        <f t="shared" si="15"/>
        <v/>
      </c>
      <c r="E297" t="str">
        <f t="shared" si="16"/>
        <v/>
      </c>
      <c r="F297" t="str">
        <f t="shared" si="17"/>
        <v/>
      </c>
    </row>
    <row r="298" spans="4:6" x14ac:dyDescent="0.25">
      <c r="D298" t="str">
        <f t="shared" si="15"/>
        <v/>
      </c>
      <c r="E298" t="str">
        <f t="shared" si="16"/>
        <v/>
      </c>
      <c r="F298" t="str">
        <f t="shared" si="17"/>
        <v/>
      </c>
    </row>
    <row r="299" spans="4:6" x14ac:dyDescent="0.25">
      <c r="D299" t="str">
        <f t="shared" si="15"/>
        <v/>
      </c>
      <c r="E299" t="str">
        <f t="shared" si="16"/>
        <v/>
      </c>
      <c r="F299" t="str">
        <f t="shared" si="17"/>
        <v/>
      </c>
    </row>
    <row r="300" spans="4:6" x14ac:dyDescent="0.25">
      <c r="D300" t="str">
        <f t="shared" si="15"/>
        <v/>
      </c>
      <c r="E300" t="str">
        <f t="shared" si="16"/>
        <v/>
      </c>
      <c r="F300" t="str">
        <f t="shared" si="17"/>
        <v/>
      </c>
    </row>
    <row r="301" spans="4:6" x14ac:dyDescent="0.25">
      <c r="D301" t="str">
        <f t="shared" si="15"/>
        <v/>
      </c>
      <c r="E301" t="str">
        <f t="shared" si="16"/>
        <v/>
      </c>
      <c r="F301" t="str">
        <f t="shared" si="17"/>
        <v/>
      </c>
    </row>
    <row r="302" spans="4:6" x14ac:dyDescent="0.25">
      <c r="D302" t="str">
        <f t="shared" si="15"/>
        <v/>
      </c>
      <c r="E302" t="str">
        <f t="shared" si="16"/>
        <v/>
      </c>
      <c r="F302" t="str">
        <f t="shared" si="17"/>
        <v/>
      </c>
    </row>
    <row r="303" spans="4:6" x14ac:dyDescent="0.25">
      <c r="D303" t="str">
        <f t="shared" si="15"/>
        <v/>
      </c>
      <c r="E303" t="str">
        <f t="shared" si="16"/>
        <v/>
      </c>
      <c r="F303" t="str">
        <f t="shared" si="17"/>
        <v/>
      </c>
    </row>
    <row r="304" spans="4:6" x14ac:dyDescent="0.25">
      <c r="D304" t="str">
        <f t="shared" si="15"/>
        <v/>
      </c>
      <c r="E304" t="str">
        <f t="shared" si="16"/>
        <v/>
      </c>
      <c r="F304" t="str">
        <f t="shared" si="17"/>
        <v/>
      </c>
    </row>
    <row r="305" spans="4:6" x14ac:dyDescent="0.25">
      <c r="D305" t="str">
        <f t="shared" si="15"/>
        <v/>
      </c>
      <c r="E305" t="str">
        <f t="shared" si="16"/>
        <v/>
      </c>
      <c r="F305" t="str">
        <f t="shared" si="17"/>
        <v/>
      </c>
    </row>
    <row r="306" spans="4:6" x14ac:dyDescent="0.25">
      <c r="D306" t="str">
        <f t="shared" si="15"/>
        <v/>
      </c>
      <c r="E306" t="str">
        <f t="shared" si="16"/>
        <v/>
      </c>
      <c r="F306" t="str">
        <f t="shared" si="17"/>
        <v/>
      </c>
    </row>
    <row r="307" spans="4:6" x14ac:dyDescent="0.25">
      <c r="D307" t="str">
        <f t="shared" si="15"/>
        <v/>
      </c>
      <c r="E307" t="str">
        <f t="shared" si="16"/>
        <v/>
      </c>
      <c r="F307" t="str">
        <f t="shared" si="17"/>
        <v/>
      </c>
    </row>
    <row r="308" spans="4:6" x14ac:dyDescent="0.25">
      <c r="D308" t="str">
        <f t="shared" si="15"/>
        <v/>
      </c>
      <c r="E308" t="str">
        <f t="shared" si="16"/>
        <v/>
      </c>
      <c r="F308" t="str">
        <f t="shared" si="17"/>
        <v/>
      </c>
    </row>
    <row r="309" spans="4:6" x14ac:dyDescent="0.25">
      <c r="D309" t="str">
        <f t="shared" si="15"/>
        <v/>
      </c>
      <c r="E309" t="str">
        <f t="shared" si="16"/>
        <v/>
      </c>
      <c r="F309" t="str">
        <f t="shared" si="17"/>
        <v/>
      </c>
    </row>
    <row r="310" spans="4:6" x14ac:dyDescent="0.25">
      <c r="D310" t="str">
        <f t="shared" si="15"/>
        <v/>
      </c>
      <c r="E310" t="str">
        <f t="shared" si="16"/>
        <v/>
      </c>
      <c r="F310" t="str">
        <f t="shared" si="17"/>
        <v/>
      </c>
    </row>
    <row r="311" spans="4:6" x14ac:dyDescent="0.25">
      <c r="D311" t="str">
        <f t="shared" si="15"/>
        <v/>
      </c>
      <c r="E311" t="str">
        <f t="shared" si="16"/>
        <v/>
      </c>
      <c r="F311" t="str">
        <f t="shared" si="17"/>
        <v/>
      </c>
    </row>
    <row r="312" spans="4:6" x14ac:dyDescent="0.25">
      <c r="D312" t="str">
        <f t="shared" si="15"/>
        <v/>
      </c>
      <c r="E312" t="str">
        <f t="shared" si="16"/>
        <v/>
      </c>
      <c r="F312" t="str">
        <f t="shared" si="17"/>
        <v/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33.140625" bestFit="1" customWidth="1"/>
  </cols>
  <sheetData>
    <row r="1" spans="1:1" x14ac:dyDescent="0.25">
      <c r="A1" t="s">
        <v>7</v>
      </c>
    </row>
    <row r="2" spans="1:1" x14ac:dyDescent="0.25">
      <c r="A2" t="s">
        <v>24</v>
      </c>
    </row>
    <row r="3" spans="1:1" x14ac:dyDescent="0.25">
      <c r="A3" t="s">
        <v>30</v>
      </c>
    </row>
    <row r="4" spans="1:1" x14ac:dyDescent="0.25">
      <c r="A4" t="s">
        <v>38</v>
      </c>
    </row>
    <row r="5" spans="1:1" x14ac:dyDescent="0.25">
      <c r="A5" t="s">
        <v>48</v>
      </c>
    </row>
    <row r="6" spans="1:1" x14ac:dyDescent="0.25">
      <c r="A6" t="s">
        <v>52</v>
      </c>
    </row>
    <row r="7" spans="1:1" x14ac:dyDescent="0.25">
      <c r="A7" t="s">
        <v>63</v>
      </c>
    </row>
    <row r="8" spans="1:1" x14ac:dyDescent="0.25">
      <c r="A8" t="s">
        <v>65</v>
      </c>
    </row>
    <row r="9" spans="1:1" x14ac:dyDescent="0.25">
      <c r="A9" t="s">
        <v>69</v>
      </c>
    </row>
    <row r="10" spans="1:1" x14ac:dyDescent="0.25">
      <c r="A10" t="s">
        <v>70</v>
      </c>
    </row>
  </sheetData>
  <sortState ref="A1:A204">
    <sortCondition ref="A1:A20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3" sqref="C3"/>
    </sheetView>
  </sheetViews>
  <sheetFormatPr defaultRowHeight="15" x14ac:dyDescent="0.25"/>
  <cols>
    <col min="1" max="1" width="46.28515625" customWidth="1"/>
  </cols>
  <sheetData>
    <row r="1" spans="1:6" x14ac:dyDescent="0.25">
      <c r="A1" t="s">
        <v>0</v>
      </c>
      <c r="B1" t="str">
        <f>IF(IFERROR(VLOOKUP(A1,Orfã!$A$1:$A$10,1,FALSE),"")="","","Orfã")</f>
        <v/>
      </c>
      <c r="C1" t="str">
        <f>IF(IFERROR(VLOOKUP(A1,Paginas20161116!$A$1:$A$75,1,),"")="","Excluida","")</f>
        <v/>
      </c>
      <c r="D1" t="str">
        <f>IF(IFERROR(VLOOKUP(A1,STR!$E$1:$E$943,1,FALSE),"")="","","STR")</f>
        <v/>
      </c>
      <c r="E1" t="str">
        <f>IF(IFERROR(VLOOKUP(A1,PAR!$E$1:$E$1000,1,FALSE),"")="","","PAR")</f>
        <v/>
      </c>
      <c r="F1" t="str">
        <f>IF(IFERROR(VLOOKUP(A1,ARR!$E$1:$E$1000,1,FALSE),"")="","","ARR")</f>
        <v/>
      </c>
    </row>
    <row r="2" spans="1:6" x14ac:dyDescent="0.25">
      <c r="A2" t="s">
        <v>1</v>
      </c>
      <c r="B2" t="str">
        <f>IF(IFERROR(VLOOKUP(A2,Orfã!$A$1:$A$10,1,FALSE),"")="","","Orfã")</f>
        <v/>
      </c>
      <c r="C2" t="str">
        <f>IF(IFERROR(VLOOKUP(A2,Paginas20161116!$A$1:$A$75,1,),"")="","Excluida","")</f>
        <v/>
      </c>
      <c r="D2" t="str">
        <f>IF(IFERROR(VLOOKUP(A2,STR!$E$1:$E$943,1,FALSE),"")="","","STR")</f>
        <v/>
      </c>
      <c r="E2" t="str">
        <f>IF(IFERROR(VLOOKUP(A2,PAR!$E$1:$E$1000,1,FALSE),"")="","","PAR")</f>
        <v/>
      </c>
      <c r="F2" t="str">
        <f>IF(IFERROR(VLOOKUP(A2,ARR!$E$1:$E$1000,1,FALSE),"")="","","ARR")</f>
        <v/>
      </c>
    </row>
    <row r="3" spans="1:6" x14ac:dyDescent="0.25">
      <c r="A3" t="s">
        <v>2</v>
      </c>
      <c r="B3" t="str">
        <f>IF(IFERROR(VLOOKUP(A3,Orfã!$A$1:$A$10,1,FALSE),"")="","","Orfã")</f>
        <v/>
      </c>
      <c r="C3" t="str">
        <f>IF(IFERROR(VLOOKUP(A3,Paginas20161116!$A$1:$A$75,1,),"")="","Excluida","")</f>
        <v/>
      </c>
      <c r="D3" t="str">
        <f>IF(IFERROR(VLOOKUP(A3,STR!$E$1:$E$943,1,FALSE),"")="","","STR")</f>
        <v/>
      </c>
      <c r="E3" t="str">
        <f>IF(IFERROR(VLOOKUP(A3,PAR!$E$1:$E$1000,1,FALSE),"")="","","PAR")</f>
        <v/>
      </c>
      <c r="F3" t="str">
        <f>IF(IFERROR(VLOOKUP(A3,ARR!$E$1:$E$1000,1,FALSE),"")="","","ARR")</f>
        <v/>
      </c>
    </row>
    <row r="4" spans="1:6" x14ac:dyDescent="0.25">
      <c r="A4" t="s">
        <v>3</v>
      </c>
      <c r="B4" t="str">
        <f>IF(IFERROR(VLOOKUP(A4,Orfã!$A$1:$A$10,1,FALSE),"")="","","Orfã")</f>
        <v/>
      </c>
      <c r="C4" t="str">
        <f>IF(IFERROR(VLOOKUP(A4,Paginas20161116!$A$1:$A$75,1,),"")="","Excluida","")</f>
        <v/>
      </c>
      <c r="D4" t="str">
        <f>IF(IFERROR(VLOOKUP(A4,STR!$E$1:$E$943,1,FALSE),"")="","","STR")</f>
        <v/>
      </c>
      <c r="E4" t="str">
        <f>IF(IFERROR(VLOOKUP(A4,PAR!$E$1:$E$1000,1,FALSE),"")="","","PAR")</f>
        <v/>
      </c>
      <c r="F4" t="str">
        <f>IF(IFERROR(VLOOKUP(A4,ARR!$E$1:$E$1000,1,FALSE),"")="","","ARR")</f>
        <v/>
      </c>
    </row>
    <row r="5" spans="1:6" x14ac:dyDescent="0.25">
      <c r="A5" t="s">
        <v>4</v>
      </c>
      <c r="B5" t="str">
        <f>IF(IFERROR(VLOOKUP(A5,Orfã!$A$1:$A$10,1,FALSE),"")="","","Orfã")</f>
        <v/>
      </c>
      <c r="C5" t="str">
        <f>IF(IFERROR(VLOOKUP(A5,Paginas20161116!$A$1:$A$75,1,),"")="","Excluida","")</f>
        <v/>
      </c>
      <c r="D5" t="str">
        <f>IF(IFERROR(VLOOKUP(A5,STR!$E$1:$E$943,1,FALSE),"")="","","STR")</f>
        <v/>
      </c>
      <c r="E5" t="str">
        <f>IF(IFERROR(VLOOKUP(A5,PAR!$E$1:$E$1000,1,FALSE),"")="","","PAR")</f>
        <v/>
      </c>
      <c r="F5" t="str">
        <f>IF(IFERROR(VLOOKUP(A5,ARR!$E$1:$E$1000,1,FALSE),"")="","","ARR")</f>
        <v/>
      </c>
    </row>
    <row r="6" spans="1:6" x14ac:dyDescent="0.25">
      <c r="A6" t="s">
        <v>5</v>
      </c>
      <c r="B6" t="str">
        <f>IF(IFERROR(VLOOKUP(A6,Orfã!$A$1:$A$10,1,FALSE),"")="","","Orfã")</f>
        <v/>
      </c>
      <c r="C6" t="str">
        <f>IF(IFERROR(VLOOKUP(A6,Paginas20161116!$A$1:$A$75,1,),"")="","Excluida","")</f>
        <v/>
      </c>
      <c r="D6" t="str">
        <f>IF(IFERROR(VLOOKUP(A6,STR!$E$1:$E$943,1,FALSE),"")="","","STR")</f>
        <v/>
      </c>
      <c r="E6" t="str">
        <f>IF(IFERROR(VLOOKUP(A6,PAR!$E$1:$E$1000,1,FALSE),"")="","","PAR")</f>
        <v/>
      </c>
      <c r="F6" t="str">
        <f>IF(IFERROR(VLOOKUP(A6,ARR!$E$1:$E$1000,1,FALSE),"")="","","ARR")</f>
        <v/>
      </c>
    </row>
    <row r="7" spans="1:6" x14ac:dyDescent="0.25">
      <c r="A7" t="s">
        <v>6</v>
      </c>
      <c r="B7" t="str">
        <f>IF(IFERROR(VLOOKUP(A7,Orfã!$A$1:$A$10,1,FALSE),"")="","","Orfã")</f>
        <v/>
      </c>
      <c r="C7" t="str">
        <f>IF(IFERROR(VLOOKUP(A7,Paginas20161116!$A$1:$A$75,1,),"")="","Excluida","")</f>
        <v/>
      </c>
      <c r="D7" t="str">
        <f>IF(IFERROR(VLOOKUP(A7,STR!$E$1:$E$943,1,FALSE),"")="","","STR")</f>
        <v/>
      </c>
      <c r="E7" t="str">
        <f>IF(IFERROR(VLOOKUP(A7,PAR!$E$1:$E$1000,1,FALSE),"")="","","PAR")</f>
        <v/>
      </c>
      <c r="F7" t="str">
        <f>IF(IFERROR(VLOOKUP(A7,ARR!$E$1:$E$1000,1,FALSE),"")="","","ARR")</f>
        <v/>
      </c>
    </row>
    <row r="8" spans="1:6" x14ac:dyDescent="0.25">
      <c r="A8" t="s">
        <v>7</v>
      </c>
      <c r="B8" t="str">
        <f>IF(IFERROR(VLOOKUP(A8,Orfã!$A$1:$A$10,1,FALSE),"")="","","Orfã")</f>
        <v>Orfã</v>
      </c>
      <c r="C8" t="str">
        <f>IF(IFERROR(VLOOKUP(A8,Paginas20161116!$A$1:$A$75,1,),"")="","Excluida","")</f>
        <v/>
      </c>
      <c r="D8" t="str">
        <f>IF(IFERROR(VLOOKUP(A8,STR!$E$1:$E$943,1,FALSE),"")="","","STR")</f>
        <v/>
      </c>
      <c r="E8" t="str">
        <f>IF(IFERROR(VLOOKUP(A8,PAR!$E$1:$E$1000,1,FALSE),"")="","","PAR")</f>
        <v/>
      </c>
      <c r="F8" t="str">
        <f>IF(IFERROR(VLOOKUP(A8,ARR!$E$1:$E$1000,1,FALSE),"")="","","ARR")</f>
        <v/>
      </c>
    </row>
    <row r="9" spans="1:6" x14ac:dyDescent="0.25">
      <c r="A9" t="s">
        <v>8</v>
      </c>
      <c r="B9" t="str">
        <f>IF(IFERROR(VLOOKUP(A9,Orfã!$A$1:$A$10,1,FALSE),"")="","","Orfã")</f>
        <v/>
      </c>
      <c r="C9" t="str">
        <f>IF(IFERROR(VLOOKUP(A9,Paginas20161116!$A$1:$A$75,1,),"")="","Excluida","")</f>
        <v/>
      </c>
      <c r="D9" t="str">
        <f>IF(IFERROR(VLOOKUP(A9,STR!$E$1:$E$943,1,FALSE),"")="","","STR")</f>
        <v/>
      </c>
      <c r="E9" t="str">
        <f>IF(IFERROR(VLOOKUP(A9,PAR!$E$1:$E$1000,1,FALSE),"")="","","PAR")</f>
        <v/>
      </c>
      <c r="F9" t="str">
        <f>IF(IFERROR(VLOOKUP(A9,ARR!$E$1:$E$1000,1,FALSE),"")="","","ARR")</f>
        <v/>
      </c>
    </row>
    <row r="10" spans="1:6" x14ac:dyDescent="0.25">
      <c r="A10" t="s">
        <v>9</v>
      </c>
      <c r="B10" t="str">
        <f>IF(IFERROR(VLOOKUP(A10,Orfã!$A$1:$A$10,1,FALSE),"")="","","Orfã")</f>
        <v/>
      </c>
      <c r="C10" t="str">
        <f>IF(IFERROR(VLOOKUP(A10,Paginas20161116!$A$1:$A$75,1,),"")="","Excluida","")</f>
        <v/>
      </c>
      <c r="D10" t="str">
        <f>IF(IFERROR(VLOOKUP(A10,STR!$E$1:$E$943,1,FALSE),"")="","","STR")</f>
        <v/>
      </c>
      <c r="E10" t="str">
        <f>IF(IFERROR(VLOOKUP(A10,PAR!$E$1:$E$1000,1,FALSE),"")="","","PAR")</f>
        <v/>
      </c>
      <c r="F10" t="str">
        <f>IF(IFERROR(VLOOKUP(A10,ARR!$E$1:$E$1000,1,FALSE),"")="","","ARR")</f>
        <v/>
      </c>
    </row>
    <row r="11" spans="1:6" x14ac:dyDescent="0.25">
      <c r="A11" t="s">
        <v>10</v>
      </c>
      <c r="B11" t="str">
        <f>IF(IFERROR(VLOOKUP(A11,Orfã!$A$1:$A$10,1,FALSE),"")="","","Orfã")</f>
        <v/>
      </c>
      <c r="C11" t="str">
        <f>IF(IFERROR(VLOOKUP(A11,Paginas20161116!$A$1:$A$75,1,),"")="","Excluida","")</f>
        <v/>
      </c>
      <c r="D11" t="str">
        <f>IF(IFERROR(VLOOKUP(A11,STR!$E$1:$E$943,1,FALSE),"")="","","STR")</f>
        <v/>
      </c>
      <c r="E11" t="str">
        <f>IF(IFERROR(VLOOKUP(A11,PAR!$E$1:$E$1000,1,FALSE),"")="","","PAR")</f>
        <v/>
      </c>
      <c r="F11" t="str">
        <f>IF(IFERROR(VLOOKUP(A11,ARR!$E$1:$E$1000,1,FALSE),"")="","","ARR")</f>
        <v/>
      </c>
    </row>
    <row r="12" spans="1:6" x14ac:dyDescent="0.25">
      <c r="A12" t="s">
        <v>11</v>
      </c>
      <c r="B12" t="str">
        <f>IF(IFERROR(VLOOKUP(A12,Orfã!$A$1:$A$10,1,FALSE),"")="","","Orfã")</f>
        <v/>
      </c>
      <c r="C12" t="str">
        <f>IF(IFERROR(VLOOKUP(A12,Paginas20161116!$A$1:$A$75,1,),"")="","Excluida","")</f>
        <v/>
      </c>
      <c r="D12" t="str">
        <f>IF(IFERROR(VLOOKUP(A12,STR!$E$1:$E$943,1,FALSE),"")="","","STR")</f>
        <v/>
      </c>
      <c r="E12" t="str">
        <f>IF(IFERROR(VLOOKUP(A12,PAR!$E$1:$E$1000,1,FALSE),"")="","","PAR")</f>
        <v/>
      </c>
      <c r="F12" t="str">
        <f>IF(IFERROR(VLOOKUP(A12,ARR!$E$1:$E$1000,1,FALSE),"")="","","ARR")</f>
        <v/>
      </c>
    </row>
    <row r="13" spans="1:6" x14ac:dyDescent="0.25">
      <c r="A13" t="s">
        <v>12</v>
      </c>
      <c r="B13" t="str">
        <f>IF(IFERROR(VLOOKUP(A13,Orfã!$A$1:$A$10,1,FALSE),"")="","","Orfã")</f>
        <v/>
      </c>
      <c r="C13" t="str">
        <f>IF(IFERROR(VLOOKUP(A13,Paginas20161116!$A$1:$A$75,1,),"")="","Excluida","")</f>
        <v/>
      </c>
      <c r="D13" t="str">
        <f>IF(IFERROR(VLOOKUP(A13,STR!$E$1:$E$943,1,FALSE),"")="","","STR")</f>
        <v/>
      </c>
      <c r="E13" t="str">
        <f>IF(IFERROR(VLOOKUP(A13,PAR!$E$1:$E$1000,1,FALSE),"")="","","PAR")</f>
        <v/>
      </c>
      <c r="F13" t="str">
        <f>IF(IFERROR(VLOOKUP(A13,ARR!$E$1:$E$1000,1,FALSE),"")="","","ARR")</f>
        <v/>
      </c>
    </row>
    <row r="14" spans="1:6" x14ac:dyDescent="0.25">
      <c r="A14" t="s">
        <v>13</v>
      </c>
      <c r="B14" t="str">
        <f>IF(IFERROR(VLOOKUP(A14,Orfã!$A$1:$A$10,1,FALSE),"")="","","Orfã")</f>
        <v/>
      </c>
      <c r="C14" t="str">
        <f>IF(IFERROR(VLOOKUP(A14,Paginas20161116!$A$1:$A$75,1,),"")="","Excluida","")</f>
        <v/>
      </c>
      <c r="D14" t="str">
        <f>IF(IFERROR(VLOOKUP(A14,STR!$E$1:$E$943,1,FALSE),"")="","","STR")</f>
        <v/>
      </c>
      <c r="E14" t="str">
        <f>IF(IFERROR(VLOOKUP(A14,PAR!$E$1:$E$1000,1,FALSE),"")="","","PAR")</f>
        <v/>
      </c>
      <c r="F14" t="str">
        <f>IF(IFERROR(VLOOKUP(A14,ARR!$E$1:$E$1000,1,FALSE),"")="","","ARR")</f>
        <v/>
      </c>
    </row>
    <row r="15" spans="1:6" x14ac:dyDescent="0.25">
      <c r="A15" t="s">
        <v>14</v>
      </c>
      <c r="B15" t="str">
        <f>IF(IFERROR(VLOOKUP(A15,Orfã!$A$1:$A$10,1,FALSE),"")="","","Orfã")</f>
        <v/>
      </c>
      <c r="C15" t="str">
        <f>IF(IFERROR(VLOOKUP(A15,Paginas20161116!$A$1:$A$75,1,),"")="","Excluida","")</f>
        <v/>
      </c>
      <c r="D15" t="str">
        <f>IF(IFERROR(VLOOKUP(A15,STR!$E$1:$E$943,1,FALSE),"")="","","STR")</f>
        <v/>
      </c>
      <c r="E15" t="str">
        <f>IF(IFERROR(VLOOKUP(A15,PAR!$E$1:$E$1000,1,FALSE),"")="","","PAR")</f>
        <v/>
      </c>
      <c r="F15" t="str">
        <f>IF(IFERROR(VLOOKUP(A15,ARR!$E$1:$E$1000,1,FALSE),"")="","","ARR")</f>
        <v/>
      </c>
    </row>
    <row r="16" spans="1:6" x14ac:dyDescent="0.25">
      <c r="A16" t="s">
        <v>15</v>
      </c>
      <c r="B16" t="str">
        <f>IF(IFERROR(VLOOKUP(A16,Orfã!$A$1:$A$10,1,FALSE),"")="","","Orfã")</f>
        <v/>
      </c>
      <c r="C16" t="str">
        <f>IF(IFERROR(VLOOKUP(A16,Paginas20161116!$A$1:$A$75,1,),"")="","Excluida","")</f>
        <v/>
      </c>
      <c r="D16" t="str">
        <f>IF(IFERROR(VLOOKUP(A16,STR!$E$1:$E$943,1,FALSE),"")="","","STR")</f>
        <v/>
      </c>
      <c r="E16" t="str">
        <f>IF(IFERROR(VLOOKUP(A16,PAR!$E$1:$E$1000,1,FALSE),"")="","","PAR")</f>
        <v/>
      </c>
      <c r="F16" t="str">
        <f>IF(IFERROR(VLOOKUP(A16,ARR!$E$1:$E$1000,1,FALSE),"")="","","ARR")</f>
        <v/>
      </c>
    </row>
    <row r="17" spans="1:6" x14ac:dyDescent="0.25">
      <c r="A17" t="s">
        <v>16</v>
      </c>
      <c r="B17" t="str">
        <f>IF(IFERROR(VLOOKUP(A17,Orfã!$A$1:$A$10,1,FALSE),"")="","","Orfã")</f>
        <v/>
      </c>
      <c r="C17" t="str">
        <f>IF(IFERROR(VLOOKUP(A17,Paginas20161116!$A$1:$A$75,1,),"")="","Excluida","")</f>
        <v/>
      </c>
      <c r="D17" t="str">
        <f>IF(IFERROR(VLOOKUP(A17,STR!$E$1:$E$943,1,FALSE),"")="","","STR")</f>
        <v/>
      </c>
      <c r="E17" t="str">
        <f>IF(IFERROR(VLOOKUP(A17,PAR!$E$1:$E$1000,1,FALSE),"")="","","PAR")</f>
        <v/>
      </c>
      <c r="F17" t="str">
        <f>IF(IFERROR(VLOOKUP(A17,ARR!$E$1:$E$1000,1,FALSE),"")="","","ARR")</f>
        <v/>
      </c>
    </row>
    <row r="18" spans="1:6" x14ac:dyDescent="0.25">
      <c r="A18" t="s">
        <v>17</v>
      </c>
      <c r="B18" t="str">
        <f>IF(IFERROR(VLOOKUP(A18,Orfã!$A$1:$A$10,1,FALSE),"")="","","Orfã")</f>
        <v/>
      </c>
      <c r="C18" t="str">
        <f>IF(IFERROR(VLOOKUP(A18,Paginas20161116!$A$1:$A$75,1,),"")="","Excluida","")</f>
        <v/>
      </c>
      <c r="D18" t="str">
        <f>IF(IFERROR(VLOOKUP(A18,STR!$E$1:$E$943,1,FALSE),"")="","","STR")</f>
        <v/>
      </c>
      <c r="E18" t="str">
        <f>IF(IFERROR(VLOOKUP(A18,PAR!$E$1:$E$1000,1,FALSE),"")="","","PAR")</f>
        <v/>
      </c>
      <c r="F18" t="str">
        <f>IF(IFERROR(VLOOKUP(A18,ARR!$E$1:$E$1000,1,FALSE),"")="","","ARR")</f>
        <v/>
      </c>
    </row>
    <row r="19" spans="1:6" x14ac:dyDescent="0.25">
      <c r="A19" t="s">
        <v>18</v>
      </c>
      <c r="B19" t="str">
        <f>IF(IFERROR(VLOOKUP(A19,Orfã!$A$1:$A$10,1,FALSE),"")="","","Orfã")</f>
        <v/>
      </c>
      <c r="C19" t="str">
        <f>IF(IFERROR(VLOOKUP(A19,Paginas20161116!$A$1:$A$75,1,),"")="","Excluida","")</f>
        <v/>
      </c>
      <c r="D19" t="str">
        <f>IF(IFERROR(VLOOKUP(A19,STR!$E$1:$E$943,1,FALSE),"")="","","STR")</f>
        <v/>
      </c>
      <c r="E19" t="str">
        <f>IF(IFERROR(VLOOKUP(A19,PAR!$E$1:$E$1000,1,FALSE),"")="","","PAR")</f>
        <v/>
      </c>
      <c r="F19" t="str">
        <f>IF(IFERROR(VLOOKUP(A19,ARR!$E$1:$E$1000,1,FALSE),"")="","","ARR")</f>
        <v/>
      </c>
    </row>
    <row r="20" spans="1:6" x14ac:dyDescent="0.25">
      <c r="A20" t="s">
        <v>19</v>
      </c>
      <c r="B20" t="str">
        <f>IF(IFERROR(VLOOKUP(A20,Orfã!$A$1:$A$10,1,FALSE),"")="","","Orfã")</f>
        <v/>
      </c>
      <c r="C20" t="str">
        <f>IF(IFERROR(VLOOKUP(A20,Paginas20161116!$A$1:$A$75,1,),"")="","Excluida","")</f>
        <v/>
      </c>
      <c r="D20" t="str">
        <f>IF(IFERROR(VLOOKUP(A20,STR!$E$1:$E$943,1,FALSE),"")="","","STR")</f>
        <v/>
      </c>
      <c r="E20" t="str">
        <f>IF(IFERROR(VLOOKUP(A20,PAR!$E$1:$E$1000,1,FALSE),"")="","","PAR")</f>
        <v/>
      </c>
      <c r="F20" t="str">
        <f>IF(IFERROR(VLOOKUP(A20,ARR!$E$1:$E$1000,1,FALSE),"")="","","ARR")</f>
        <v/>
      </c>
    </row>
    <row r="21" spans="1:6" x14ac:dyDescent="0.25">
      <c r="A21" t="s">
        <v>20</v>
      </c>
      <c r="B21" t="str">
        <f>IF(IFERROR(VLOOKUP(A21,Orfã!$A$1:$A$10,1,FALSE),"")="","","Orfã")</f>
        <v/>
      </c>
      <c r="C21" t="str">
        <f>IF(IFERROR(VLOOKUP(A21,Paginas20161116!$A$1:$A$75,1,),"")="","Excluida","")</f>
        <v/>
      </c>
      <c r="D21" t="str">
        <f>IF(IFERROR(VLOOKUP(A21,STR!$E$1:$E$943,1,FALSE),"")="","","STR")</f>
        <v/>
      </c>
      <c r="E21" t="str">
        <f>IF(IFERROR(VLOOKUP(A21,PAR!$E$1:$E$1000,1,FALSE),"")="","","PAR")</f>
        <v/>
      </c>
      <c r="F21" t="str">
        <f>IF(IFERROR(VLOOKUP(A21,ARR!$E$1:$E$1000,1,FALSE),"")="","","ARR")</f>
        <v/>
      </c>
    </row>
    <row r="22" spans="1:6" x14ac:dyDescent="0.25">
      <c r="A22" t="s">
        <v>21</v>
      </c>
      <c r="B22" t="str">
        <f>IF(IFERROR(VLOOKUP(A22,Orfã!$A$1:$A$10,1,FALSE),"")="","","Orfã")</f>
        <v/>
      </c>
      <c r="C22" t="str">
        <f>IF(IFERROR(VLOOKUP(A22,Paginas20161116!$A$1:$A$75,1,),"")="","Excluida","")</f>
        <v/>
      </c>
      <c r="D22" t="str">
        <f>IF(IFERROR(VLOOKUP(A22,STR!$E$1:$E$943,1,FALSE),"")="","","STR")</f>
        <v/>
      </c>
      <c r="E22" t="str">
        <f>IF(IFERROR(VLOOKUP(A22,PAR!$E$1:$E$1000,1,FALSE),"")="","","PAR")</f>
        <v/>
      </c>
      <c r="F22" t="str">
        <f>IF(IFERROR(VLOOKUP(A22,ARR!$E$1:$E$1000,1,FALSE),"")="","","ARR")</f>
        <v/>
      </c>
    </row>
    <row r="23" spans="1:6" x14ac:dyDescent="0.25">
      <c r="A23" t="s">
        <v>22</v>
      </c>
      <c r="B23" t="str">
        <f>IF(IFERROR(VLOOKUP(A23,Orfã!$A$1:$A$10,1,FALSE),"")="","","Orfã")</f>
        <v/>
      </c>
      <c r="C23" t="str">
        <f>IF(IFERROR(VLOOKUP(A23,Paginas20161116!$A$1:$A$75,1,),"")="","Excluida","")</f>
        <v/>
      </c>
      <c r="D23" t="str">
        <f>IF(IFERROR(VLOOKUP(A23,STR!$E$1:$E$943,1,FALSE),"")="","","STR")</f>
        <v/>
      </c>
      <c r="E23" t="str">
        <f>IF(IFERROR(VLOOKUP(A23,PAR!$E$1:$E$1000,1,FALSE),"")="","","PAR")</f>
        <v/>
      </c>
      <c r="F23" t="str">
        <f>IF(IFERROR(VLOOKUP(A23,ARR!$E$1:$E$1000,1,FALSE),"")="","","ARR")</f>
        <v/>
      </c>
    </row>
    <row r="24" spans="1:6" x14ac:dyDescent="0.25">
      <c r="A24" t="s">
        <v>23</v>
      </c>
      <c r="B24" t="str">
        <f>IF(IFERROR(VLOOKUP(A24,Orfã!$A$1:$A$10,1,FALSE),"")="","","Orfã")</f>
        <v/>
      </c>
      <c r="C24" t="str">
        <f>IF(IFERROR(VLOOKUP(A24,Paginas20161116!$A$1:$A$75,1,),"")="","Excluida","")</f>
        <v/>
      </c>
      <c r="D24" t="str">
        <f>IF(IFERROR(VLOOKUP(A24,STR!$E$1:$E$943,1,FALSE),"")="","","STR")</f>
        <v/>
      </c>
      <c r="E24" t="str">
        <f>IF(IFERROR(VLOOKUP(A24,PAR!$E$1:$E$1000,1,FALSE),"")="","","PAR")</f>
        <v/>
      </c>
      <c r="F24" t="str">
        <f>IF(IFERROR(VLOOKUP(A24,ARR!$E$1:$E$1000,1,FALSE),"")="","","ARR")</f>
        <v/>
      </c>
    </row>
    <row r="25" spans="1:6" x14ac:dyDescent="0.25">
      <c r="A25" t="s">
        <v>24</v>
      </c>
      <c r="B25" t="str">
        <f>IF(IFERROR(VLOOKUP(A25,Orfã!$A$1:$A$10,1,FALSE),"")="","","Orfã")</f>
        <v>Orfã</v>
      </c>
      <c r="C25" t="str">
        <f>IF(IFERROR(VLOOKUP(A25,Paginas20161116!$A$1:$A$75,1,),"")="","Excluida","")</f>
        <v/>
      </c>
      <c r="D25" t="str">
        <f>IF(IFERROR(VLOOKUP(A25,STR!$E$1:$E$943,1,FALSE),"")="","","STR")</f>
        <v/>
      </c>
      <c r="E25" t="str">
        <f>IF(IFERROR(VLOOKUP(A25,PAR!$E$1:$E$1000,1,FALSE),"")="","","PAR")</f>
        <v/>
      </c>
      <c r="F25" t="str">
        <f>IF(IFERROR(VLOOKUP(A25,ARR!$E$1:$E$1000,1,FALSE),"")="","","ARR")</f>
        <v/>
      </c>
    </row>
    <row r="26" spans="1:6" x14ac:dyDescent="0.25">
      <c r="A26" t="s">
        <v>25</v>
      </c>
      <c r="B26" t="str">
        <f>IF(IFERROR(VLOOKUP(A26,Orfã!$A$1:$A$10,1,FALSE),"")="","","Orfã")</f>
        <v/>
      </c>
      <c r="C26" t="str">
        <f>IF(IFERROR(VLOOKUP(A26,Paginas20161116!$A$1:$A$75,1,),"")="","Excluida","")</f>
        <v/>
      </c>
      <c r="D26" t="str">
        <f>IF(IFERROR(VLOOKUP(A26,STR!$E$1:$E$943,1,FALSE),"")="","","STR")</f>
        <v/>
      </c>
      <c r="E26" t="str">
        <f>IF(IFERROR(VLOOKUP(A26,PAR!$E$1:$E$1000,1,FALSE),"")="","","PAR")</f>
        <v/>
      </c>
      <c r="F26" t="str">
        <f>IF(IFERROR(VLOOKUP(A26,ARR!$E$1:$E$1000,1,FALSE),"")="","","ARR")</f>
        <v/>
      </c>
    </row>
    <row r="27" spans="1:6" x14ac:dyDescent="0.25">
      <c r="A27" t="s">
        <v>26</v>
      </c>
      <c r="B27" t="str">
        <f>IF(IFERROR(VLOOKUP(A27,Orfã!$A$1:$A$10,1,FALSE),"")="","","Orfã")</f>
        <v/>
      </c>
      <c r="C27" t="str">
        <f>IF(IFERROR(VLOOKUP(A27,Paginas20161116!$A$1:$A$75,1,),"")="","Excluida","")</f>
        <v/>
      </c>
      <c r="D27" t="str">
        <f>IF(IFERROR(VLOOKUP(A27,STR!$E$1:$E$943,1,FALSE),"")="","","STR")</f>
        <v/>
      </c>
      <c r="E27" t="str">
        <f>IF(IFERROR(VLOOKUP(A27,PAR!$E$1:$E$1000,1,FALSE),"")="","","PAR")</f>
        <v/>
      </c>
      <c r="F27" t="str">
        <f>IF(IFERROR(VLOOKUP(A27,ARR!$E$1:$E$1000,1,FALSE),"")="","","ARR")</f>
        <v/>
      </c>
    </row>
    <row r="28" spans="1:6" x14ac:dyDescent="0.25">
      <c r="A28" t="s">
        <v>27</v>
      </c>
      <c r="B28" t="str">
        <f>IF(IFERROR(VLOOKUP(A28,Orfã!$A$1:$A$10,1,FALSE),"")="","","Orfã")</f>
        <v/>
      </c>
      <c r="C28" t="str">
        <f>IF(IFERROR(VLOOKUP(A28,Paginas20161116!$A$1:$A$75,1,),"")="","Excluida","")</f>
        <v>Excluida</v>
      </c>
      <c r="D28" t="str">
        <f>IF(IFERROR(VLOOKUP(A28,STR!$E$1:$E$943,1,FALSE),"")="","","STR")</f>
        <v/>
      </c>
      <c r="E28" t="str">
        <f>IF(IFERROR(VLOOKUP(A28,PAR!$E$1:$E$1000,1,FALSE),"")="","","PAR")</f>
        <v/>
      </c>
      <c r="F28" t="str">
        <f>IF(IFERROR(VLOOKUP(A28,ARR!$E$1:$E$1000,1,FALSE),"")="","","ARR")</f>
        <v/>
      </c>
    </row>
    <row r="29" spans="1:6" x14ac:dyDescent="0.25">
      <c r="A29" t="s">
        <v>28</v>
      </c>
      <c r="B29" t="str">
        <f>IF(IFERROR(VLOOKUP(A29,Orfã!$A$1:$A$10,1,FALSE),"")="","","Orfã")</f>
        <v/>
      </c>
      <c r="C29" t="str">
        <f>IF(IFERROR(VLOOKUP(A29,Paginas20161116!$A$1:$A$75,1,),"")="","Excluida","")</f>
        <v/>
      </c>
      <c r="D29" t="str">
        <f>IF(IFERROR(VLOOKUP(A29,STR!$E$1:$E$943,1,FALSE),"")="","","STR")</f>
        <v/>
      </c>
      <c r="E29" t="str">
        <f>IF(IFERROR(VLOOKUP(A29,PAR!$E$1:$E$1000,1,FALSE),"")="","","PAR")</f>
        <v/>
      </c>
      <c r="F29" t="str">
        <f>IF(IFERROR(VLOOKUP(A29,ARR!$E$1:$E$1000,1,FALSE),"")="","","ARR")</f>
        <v/>
      </c>
    </row>
    <row r="30" spans="1:6" x14ac:dyDescent="0.25">
      <c r="A30" t="s">
        <v>29</v>
      </c>
      <c r="B30" t="str">
        <f>IF(IFERROR(VLOOKUP(A30,Orfã!$A$1:$A$10,1,FALSE),"")="","","Orfã")</f>
        <v/>
      </c>
      <c r="C30" t="str">
        <f>IF(IFERROR(VLOOKUP(A30,Paginas20161116!$A$1:$A$75,1,),"")="","Excluida","")</f>
        <v/>
      </c>
      <c r="D30" t="str">
        <f>IF(IFERROR(VLOOKUP(A30,STR!$E$1:$E$943,1,FALSE),"")="","","STR")</f>
        <v/>
      </c>
      <c r="E30" t="str">
        <f>IF(IFERROR(VLOOKUP(A30,PAR!$E$1:$E$1000,1,FALSE),"")="","","PAR")</f>
        <v/>
      </c>
      <c r="F30" t="str">
        <f>IF(IFERROR(VLOOKUP(A30,ARR!$E$1:$E$1000,1,FALSE),"")="","","ARR")</f>
        <v/>
      </c>
    </row>
    <row r="31" spans="1:6" x14ac:dyDescent="0.25">
      <c r="A31" t="s">
        <v>30</v>
      </c>
      <c r="B31" t="str">
        <f>IF(IFERROR(VLOOKUP(A31,Orfã!$A$1:$A$10,1,FALSE),"")="","","Orfã")</f>
        <v>Orfã</v>
      </c>
      <c r="C31" t="str">
        <f>IF(IFERROR(VLOOKUP(A31,Paginas20161116!$A$1:$A$75,1,),"")="","Excluida","")</f>
        <v/>
      </c>
      <c r="D31" t="str">
        <f>IF(IFERROR(VLOOKUP(A31,STR!$E$1:$E$943,1,FALSE),"")="","","STR")</f>
        <v/>
      </c>
      <c r="E31" t="str">
        <f>IF(IFERROR(VLOOKUP(A31,PAR!$E$1:$E$1000,1,FALSE),"")="","","PAR")</f>
        <v/>
      </c>
      <c r="F31" t="str">
        <f>IF(IFERROR(VLOOKUP(A31,ARR!$E$1:$E$1000,1,FALSE),"")="","","ARR")</f>
        <v/>
      </c>
    </row>
    <row r="32" spans="1:6" x14ac:dyDescent="0.25">
      <c r="A32" t="s">
        <v>31</v>
      </c>
      <c r="B32" t="str">
        <f>IF(IFERROR(VLOOKUP(A32,Orfã!$A$1:$A$10,1,FALSE),"")="","","Orfã")</f>
        <v/>
      </c>
      <c r="C32" t="str">
        <f>IF(IFERROR(VLOOKUP(A32,Paginas20161116!$A$1:$A$75,1,),"")="","Excluida","")</f>
        <v/>
      </c>
      <c r="D32" t="str">
        <f>IF(IFERROR(VLOOKUP(A32,STR!$E$1:$E$943,1,FALSE),"")="","","STR")</f>
        <v/>
      </c>
      <c r="E32" t="str">
        <f>IF(IFERROR(VLOOKUP(A32,PAR!$E$1:$E$1000,1,FALSE),"")="","","PAR")</f>
        <v/>
      </c>
      <c r="F32" t="str">
        <f>IF(IFERROR(VLOOKUP(A32,ARR!$E$1:$E$1000,1,FALSE),"")="","","ARR")</f>
        <v/>
      </c>
    </row>
    <row r="33" spans="1:6" x14ac:dyDescent="0.25">
      <c r="A33" t="s">
        <v>32</v>
      </c>
      <c r="B33" t="str">
        <f>IF(IFERROR(VLOOKUP(A33,Orfã!$A$1:$A$10,1,FALSE),"")="","","Orfã")</f>
        <v/>
      </c>
      <c r="C33" t="str">
        <f>IF(IFERROR(VLOOKUP(A33,Paginas20161116!$A$1:$A$75,1,),"")="","Excluida","")</f>
        <v/>
      </c>
      <c r="D33" t="str">
        <f>IF(IFERROR(VLOOKUP(A33,STR!$E$1:$E$943,1,FALSE),"")="","","STR")</f>
        <v/>
      </c>
      <c r="E33" t="str">
        <f>IF(IFERROR(VLOOKUP(A33,PAR!$E$1:$E$1000,1,FALSE),"")="","","PAR")</f>
        <v/>
      </c>
      <c r="F33" t="str">
        <f>IF(IFERROR(VLOOKUP(A33,ARR!$E$1:$E$1000,1,FALSE),"")="","","ARR")</f>
        <v/>
      </c>
    </row>
    <row r="34" spans="1:6" x14ac:dyDescent="0.25">
      <c r="A34" t="s">
        <v>33</v>
      </c>
      <c r="B34" t="str">
        <f>IF(IFERROR(VLOOKUP(A34,Orfã!$A$1:$A$10,1,FALSE),"")="","","Orfã")</f>
        <v/>
      </c>
      <c r="C34" t="str">
        <f>IF(IFERROR(VLOOKUP(A34,Paginas20161116!$A$1:$A$75,1,),"")="","Excluida","")</f>
        <v/>
      </c>
      <c r="D34" t="str">
        <f>IF(IFERROR(VLOOKUP(A34,STR!$E$1:$E$943,1,FALSE),"")="","","STR")</f>
        <v/>
      </c>
      <c r="E34" t="str">
        <f>IF(IFERROR(VLOOKUP(A34,PAR!$E$1:$E$1000,1,FALSE),"")="","","PAR")</f>
        <v/>
      </c>
      <c r="F34" t="str">
        <f>IF(IFERROR(VLOOKUP(A34,ARR!$E$1:$E$1000,1,FALSE),"")="","","ARR")</f>
        <v/>
      </c>
    </row>
    <row r="35" spans="1:6" x14ac:dyDescent="0.25">
      <c r="A35" t="s">
        <v>34</v>
      </c>
      <c r="B35" t="str">
        <f>IF(IFERROR(VLOOKUP(A35,Orfã!$A$1:$A$10,1,FALSE),"")="","","Orfã")</f>
        <v/>
      </c>
      <c r="C35" t="str">
        <f>IF(IFERROR(VLOOKUP(A35,Paginas20161116!$A$1:$A$75,1,),"")="","Excluida","")</f>
        <v/>
      </c>
      <c r="D35" t="str">
        <f>IF(IFERROR(VLOOKUP(A35,STR!$E$1:$E$943,1,FALSE),"")="","","STR")</f>
        <v/>
      </c>
      <c r="E35" t="str">
        <f>IF(IFERROR(VLOOKUP(A35,PAR!$E$1:$E$1000,1,FALSE),"")="","","PAR")</f>
        <v/>
      </c>
      <c r="F35" t="str">
        <f>IF(IFERROR(VLOOKUP(A35,ARR!$E$1:$E$1000,1,FALSE),"")="","","ARR")</f>
        <v/>
      </c>
    </row>
    <row r="36" spans="1:6" x14ac:dyDescent="0.25">
      <c r="A36" t="s">
        <v>35</v>
      </c>
      <c r="B36" t="str">
        <f>IF(IFERROR(VLOOKUP(A36,Orfã!$A$1:$A$10,1,FALSE),"")="","","Orfã")</f>
        <v/>
      </c>
      <c r="C36" t="str">
        <f>IF(IFERROR(VLOOKUP(A36,Paginas20161116!$A$1:$A$75,1,),"")="","Excluida","")</f>
        <v/>
      </c>
      <c r="D36" t="str">
        <f>IF(IFERROR(VLOOKUP(A36,STR!$E$1:$E$943,1,FALSE),"")="","","STR")</f>
        <v/>
      </c>
      <c r="E36" t="str">
        <f>IF(IFERROR(VLOOKUP(A36,PAR!$E$1:$E$1000,1,FALSE),"")="","","PAR")</f>
        <v/>
      </c>
      <c r="F36" t="str">
        <f>IF(IFERROR(VLOOKUP(A36,ARR!$E$1:$E$1000,1,FALSE),"")="","","ARR")</f>
        <v/>
      </c>
    </row>
    <row r="37" spans="1:6" x14ac:dyDescent="0.25">
      <c r="A37" t="s">
        <v>36</v>
      </c>
      <c r="B37" t="str">
        <f>IF(IFERROR(VLOOKUP(A37,Orfã!$A$1:$A$10,1,FALSE),"")="","","Orfã")</f>
        <v/>
      </c>
      <c r="C37" t="str">
        <f>IF(IFERROR(VLOOKUP(A37,Paginas20161116!$A$1:$A$75,1,),"")="","Excluida","")</f>
        <v/>
      </c>
      <c r="D37" t="str">
        <f>IF(IFERROR(VLOOKUP(A37,STR!$E$1:$E$943,1,FALSE),"")="","","STR")</f>
        <v/>
      </c>
      <c r="E37" t="str">
        <f>IF(IFERROR(VLOOKUP(A37,PAR!$E$1:$E$1000,1,FALSE),"")="","","PAR")</f>
        <v/>
      </c>
      <c r="F37" t="str">
        <f>IF(IFERROR(VLOOKUP(A37,ARR!$E$1:$E$1000,1,FALSE),"")="","","ARR")</f>
        <v/>
      </c>
    </row>
    <row r="38" spans="1:6" x14ac:dyDescent="0.25">
      <c r="A38" t="s">
        <v>37</v>
      </c>
      <c r="B38" t="str">
        <f>IF(IFERROR(VLOOKUP(A38,Orfã!$A$1:$A$10,1,FALSE),"")="","","Orfã")</f>
        <v/>
      </c>
      <c r="C38" t="str">
        <f>IF(IFERROR(VLOOKUP(A38,Paginas20161116!$A$1:$A$75,1,),"")="","Excluida","")</f>
        <v/>
      </c>
      <c r="D38" t="str">
        <f>IF(IFERROR(VLOOKUP(A38,STR!$E$1:$E$943,1,FALSE),"")="","","STR")</f>
        <v/>
      </c>
      <c r="E38" t="str">
        <f>IF(IFERROR(VLOOKUP(A38,PAR!$E$1:$E$1000,1,FALSE),"")="","","PAR")</f>
        <v/>
      </c>
      <c r="F38" t="str">
        <f>IF(IFERROR(VLOOKUP(A38,ARR!$E$1:$E$1000,1,FALSE),"")="","","ARR")</f>
        <v/>
      </c>
    </row>
    <row r="39" spans="1:6" x14ac:dyDescent="0.25">
      <c r="A39" t="s">
        <v>38</v>
      </c>
      <c r="B39" t="str">
        <f>IF(IFERROR(VLOOKUP(A39,Orfã!$A$1:$A$10,1,FALSE),"")="","","Orfã")</f>
        <v>Orfã</v>
      </c>
      <c r="C39" t="str">
        <f>IF(IFERROR(VLOOKUP(A39,Paginas20161116!$A$1:$A$75,1,),"")="","Excluida","")</f>
        <v/>
      </c>
      <c r="D39" t="str">
        <f>IF(IFERROR(VLOOKUP(A39,STR!$E$1:$E$943,1,FALSE),"")="","","STR")</f>
        <v/>
      </c>
      <c r="E39" t="str">
        <f>IF(IFERROR(VLOOKUP(A39,PAR!$E$1:$E$1000,1,FALSE),"")="","","PAR")</f>
        <v/>
      </c>
      <c r="F39" t="str">
        <f>IF(IFERROR(VLOOKUP(A39,ARR!$E$1:$E$1000,1,FALSE),"")="","","ARR")</f>
        <v/>
      </c>
    </row>
    <row r="40" spans="1:6" x14ac:dyDescent="0.25">
      <c r="A40" t="s">
        <v>39</v>
      </c>
      <c r="B40" t="str">
        <f>IF(IFERROR(VLOOKUP(A40,Orfã!$A$1:$A$10,1,FALSE),"")="","","Orfã")</f>
        <v/>
      </c>
      <c r="C40" t="str">
        <f>IF(IFERROR(VLOOKUP(A40,Paginas20161116!$A$1:$A$75,1,),"")="","Excluida","")</f>
        <v/>
      </c>
      <c r="D40" t="str">
        <f>IF(IFERROR(VLOOKUP(A40,STR!$E$1:$E$943,1,FALSE),"")="","","STR")</f>
        <v/>
      </c>
      <c r="E40" t="str">
        <f>IF(IFERROR(VLOOKUP(A40,PAR!$E$1:$E$1000,1,FALSE),"")="","","PAR")</f>
        <v/>
      </c>
      <c r="F40" t="str">
        <f>IF(IFERROR(VLOOKUP(A40,ARR!$E$1:$E$1000,1,FALSE),"")="","","ARR")</f>
        <v/>
      </c>
    </row>
    <row r="41" spans="1:6" x14ac:dyDescent="0.25">
      <c r="A41" t="s">
        <v>40</v>
      </c>
      <c r="B41" t="str">
        <f>IF(IFERROR(VLOOKUP(A41,Orfã!$A$1:$A$10,1,FALSE),"")="","","Orfã")</f>
        <v/>
      </c>
      <c r="C41" t="str">
        <f>IF(IFERROR(VLOOKUP(A41,Paginas20161116!$A$1:$A$75,1,),"")="","Excluida","")</f>
        <v/>
      </c>
      <c r="D41" t="str">
        <f>IF(IFERROR(VLOOKUP(A41,STR!$E$1:$E$943,1,FALSE),"")="","","STR")</f>
        <v/>
      </c>
      <c r="E41" t="str">
        <f>IF(IFERROR(VLOOKUP(A41,PAR!$E$1:$E$1000,1,FALSE),"")="","","PAR")</f>
        <v/>
      </c>
      <c r="F41" t="str">
        <f>IF(IFERROR(VLOOKUP(A41,ARR!$E$1:$E$1000,1,FALSE),"")="","","ARR")</f>
        <v/>
      </c>
    </row>
    <row r="42" spans="1:6" x14ac:dyDescent="0.25">
      <c r="A42" t="s">
        <v>41</v>
      </c>
      <c r="B42" t="str">
        <f>IF(IFERROR(VLOOKUP(A42,Orfã!$A$1:$A$10,1,FALSE),"")="","","Orfã")</f>
        <v/>
      </c>
      <c r="C42" t="str">
        <f>IF(IFERROR(VLOOKUP(A42,Paginas20161116!$A$1:$A$75,1,),"")="","Excluida","")</f>
        <v/>
      </c>
      <c r="D42" t="str">
        <f>IF(IFERROR(VLOOKUP(A42,STR!$E$1:$E$943,1,FALSE),"")="","","STR")</f>
        <v/>
      </c>
      <c r="E42" t="str">
        <f>IF(IFERROR(VLOOKUP(A42,PAR!$E$1:$E$1000,1,FALSE),"")="","","PAR")</f>
        <v/>
      </c>
      <c r="F42" t="str">
        <f>IF(IFERROR(VLOOKUP(A42,ARR!$E$1:$E$1000,1,FALSE),"")="","","ARR")</f>
        <v/>
      </c>
    </row>
    <row r="43" spans="1:6" x14ac:dyDescent="0.25">
      <c r="A43" t="s">
        <v>42</v>
      </c>
      <c r="B43" t="str">
        <f>IF(IFERROR(VLOOKUP(A43,Orfã!$A$1:$A$10,1,FALSE),"")="","","Orfã")</f>
        <v/>
      </c>
      <c r="C43" t="str">
        <f>IF(IFERROR(VLOOKUP(A43,Paginas20161116!$A$1:$A$75,1,),"")="","Excluida","")</f>
        <v/>
      </c>
      <c r="D43" t="str">
        <f>IF(IFERROR(VLOOKUP(A43,STR!$E$1:$E$943,1,FALSE),"")="","","STR")</f>
        <v/>
      </c>
      <c r="E43" t="str">
        <f>IF(IFERROR(VLOOKUP(A43,PAR!$E$1:$E$1000,1,FALSE),"")="","","PAR")</f>
        <v/>
      </c>
      <c r="F43" t="str">
        <f>IF(IFERROR(VLOOKUP(A43,ARR!$E$1:$E$1000,1,FALSE),"")="","","ARR")</f>
        <v/>
      </c>
    </row>
    <row r="44" spans="1:6" x14ac:dyDescent="0.25">
      <c r="A44" t="s">
        <v>43</v>
      </c>
      <c r="B44" t="str">
        <f>IF(IFERROR(VLOOKUP(A44,Orfã!$A$1:$A$10,1,FALSE),"")="","","Orfã")</f>
        <v/>
      </c>
      <c r="C44" t="str">
        <f>IF(IFERROR(VLOOKUP(A44,Paginas20161116!$A$1:$A$75,1,),"")="","Excluida","")</f>
        <v/>
      </c>
      <c r="D44" t="str">
        <f>IF(IFERROR(VLOOKUP(A44,STR!$E$1:$E$943,1,FALSE),"")="","","STR")</f>
        <v/>
      </c>
      <c r="E44" t="str">
        <f>IF(IFERROR(VLOOKUP(A44,PAR!$E$1:$E$1000,1,FALSE),"")="","","PAR")</f>
        <v/>
      </c>
      <c r="F44" t="str">
        <f>IF(IFERROR(VLOOKUP(A44,ARR!$E$1:$E$1000,1,FALSE),"")="","","ARR")</f>
        <v/>
      </c>
    </row>
    <row r="45" spans="1:6" x14ac:dyDescent="0.25">
      <c r="A45" t="s">
        <v>44</v>
      </c>
      <c r="B45" t="str">
        <f>IF(IFERROR(VLOOKUP(A45,Orfã!$A$1:$A$10,1,FALSE),"")="","","Orfã")</f>
        <v/>
      </c>
      <c r="C45" t="str">
        <f>IF(IFERROR(VLOOKUP(A45,Paginas20161116!$A$1:$A$75,1,),"")="","Excluida","")</f>
        <v/>
      </c>
      <c r="D45" t="str">
        <f>IF(IFERROR(VLOOKUP(A45,STR!$E$1:$E$943,1,FALSE),"")="","","STR")</f>
        <v/>
      </c>
      <c r="E45" t="str">
        <f>IF(IFERROR(VLOOKUP(A45,PAR!$E$1:$E$1000,1,FALSE),"")="","","PAR")</f>
        <v/>
      </c>
      <c r="F45" t="str">
        <f>IF(IFERROR(VLOOKUP(A45,ARR!$E$1:$E$1000,1,FALSE),"")="","","ARR")</f>
        <v/>
      </c>
    </row>
    <row r="46" spans="1:6" x14ac:dyDescent="0.25">
      <c r="A46" t="s">
        <v>45</v>
      </c>
      <c r="B46" t="str">
        <f>IF(IFERROR(VLOOKUP(A46,Orfã!$A$1:$A$10,1,FALSE),"")="","","Orfã")</f>
        <v/>
      </c>
      <c r="C46" t="str">
        <f>IF(IFERROR(VLOOKUP(A46,Paginas20161116!$A$1:$A$75,1,),"")="","Excluida","")</f>
        <v/>
      </c>
      <c r="D46" t="str">
        <f>IF(IFERROR(VLOOKUP(A46,STR!$E$1:$E$943,1,FALSE),"")="","","STR")</f>
        <v/>
      </c>
      <c r="E46" t="str">
        <f>IF(IFERROR(VLOOKUP(A46,PAR!$E$1:$E$1000,1,FALSE),"")="","","PAR")</f>
        <v/>
      </c>
      <c r="F46" t="str">
        <f>IF(IFERROR(VLOOKUP(A46,ARR!$E$1:$E$1000,1,FALSE),"")="","","ARR")</f>
        <v/>
      </c>
    </row>
    <row r="47" spans="1:6" x14ac:dyDescent="0.25">
      <c r="A47" t="s">
        <v>46</v>
      </c>
      <c r="B47" t="str">
        <f>IF(IFERROR(VLOOKUP(A47,Orfã!$A$1:$A$10,1,FALSE),"")="","","Orfã")</f>
        <v/>
      </c>
      <c r="C47" t="str">
        <f>IF(IFERROR(VLOOKUP(A47,Paginas20161116!$A$1:$A$75,1,),"")="","Excluida","")</f>
        <v/>
      </c>
      <c r="D47" t="str">
        <f>IF(IFERROR(VLOOKUP(A47,STR!$E$1:$E$943,1,FALSE),"")="","","STR")</f>
        <v/>
      </c>
      <c r="E47" t="str">
        <f>IF(IFERROR(VLOOKUP(A47,PAR!$E$1:$E$1000,1,FALSE),"")="","","PAR")</f>
        <v/>
      </c>
      <c r="F47" t="str">
        <f>IF(IFERROR(VLOOKUP(A47,ARR!$E$1:$E$1000,1,FALSE),"")="","","ARR")</f>
        <v/>
      </c>
    </row>
    <row r="48" spans="1:6" x14ac:dyDescent="0.25">
      <c r="A48" t="s">
        <v>47</v>
      </c>
      <c r="B48" t="str">
        <f>IF(IFERROR(VLOOKUP(A48,Orfã!$A$1:$A$10,1,FALSE),"")="","","Orfã")</f>
        <v/>
      </c>
      <c r="C48" t="str">
        <f>IF(IFERROR(VLOOKUP(A48,Paginas20161116!$A$1:$A$75,1,),"")="","Excluida","")</f>
        <v/>
      </c>
      <c r="D48" t="str">
        <f>IF(IFERROR(VLOOKUP(A48,STR!$E$1:$E$943,1,FALSE),"")="","","STR")</f>
        <v/>
      </c>
      <c r="E48" t="str">
        <f>IF(IFERROR(VLOOKUP(A48,PAR!$E$1:$E$1000,1,FALSE),"")="","","PAR")</f>
        <v/>
      </c>
      <c r="F48" t="str">
        <f>IF(IFERROR(VLOOKUP(A48,ARR!$E$1:$E$1000,1,FALSE),"")="","","ARR")</f>
        <v/>
      </c>
    </row>
    <row r="49" spans="1:6" x14ac:dyDescent="0.25">
      <c r="A49" t="s">
        <v>48</v>
      </c>
      <c r="B49" t="str">
        <f>IF(IFERROR(VLOOKUP(A49,Orfã!$A$1:$A$10,1,FALSE),"")="","","Orfã")</f>
        <v>Orfã</v>
      </c>
      <c r="C49" t="str">
        <f>IF(IFERROR(VLOOKUP(A49,Paginas20161116!$A$1:$A$75,1,),"")="","Excluida","")</f>
        <v/>
      </c>
      <c r="D49" t="str">
        <f>IF(IFERROR(VLOOKUP(A49,STR!$E$1:$E$943,1,FALSE),"")="","","STR")</f>
        <v/>
      </c>
      <c r="E49" t="str">
        <f>IF(IFERROR(VLOOKUP(A49,PAR!$E$1:$E$1000,1,FALSE),"")="","","PAR")</f>
        <v/>
      </c>
      <c r="F49" t="str">
        <f>IF(IFERROR(VLOOKUP(A49,ARR!$E$1:$E$1000,1,FALSE),"")="","","ARR")</f>
        <v/>
      </c>
    </row>
    <row r="50" spans="1:6" x14ac:dyDescent="0.25">
      <c r="A50" t="s">
        <v>49</v>
      </c>
      <c r="B50" t="str">
        <f>IF(IFERROR(VLOOKUP(A50,Orfã!$A$1:$A$10,1,FALSE),"")="","","Orfã")</f>
        <v/>
      </c>
      <c r="C50" t="str">
        <f>IF(IFERROR(VLOOKUP(A50,Paginas20161116!$A$1:$A$75,1,),"")="","Excluida","")</f>
        <v/>
      </c>
      <c r="D50" t="str">
        <f>IF(IFERROR(VLOOKUP(A50,STR!$E$1:$E$943,1,FALSE),"")="","","STR")</f>
        <v/>
      </c>
      <c r="E50" t="str">
        <f>IF(IFERROR(VLOOKUP(A50,PAR!$E$1:$E$1000,1,FALSE),"")="","","PAR")</f>
        <v/>
      </c>
      <c r="F50" t="str">
        <f>IF(IFERROR(VLOOKUP(A50,ARR!$E$1:$E$1000,1,FALSE),"")="","","ARR")</f>
        <v/>
      </c>
    </row>
    <row r="51" spans="1:6" x14ac:dyDescent="0.25">
      <c r="A51" t="s">
        <v>50</v>
      </c>
      <c r="B51" t="str">
        <f>IF(IFERROR(VLOOKUP(A51,Orfã!$A$1:$A$10,1,FALSE),"")="","","Orfã")</f>
        <v/>
      </c>
      <c r="C51" t="str">
        <f>IF(IFERROR(VLOOKUP(A51,Paginas20161116!$A$1:$A$75,1,),"")="","Excluida","")</f>
        <v/>
      </c>
      <c r="D51" t="str">
        <f>IF(IFERROR(VLOOKUP(A51,STR!$E$1:$E$943,1,FALSE),"")="","","STR")</f>
        <v/>
      </c>
      <c r="E51" t="str">
        <f>IF(IFERROR(VLOOKUP(A51,PAR!$E$1:$E$1000,1,FALSE),"")="","","PAR")</f>
        <v/>
      </c>
      <c r="F51" t="str">
        <f>IF(IFERROR(VLOOKUP(A51,ARR!$E$1:$E$1000,1,FALSE),"")="","","ARR")</f>
        <v/>
      </c>
    </row>
    <row r="52" spans="1:6" x14ac:dyDescent="0.25">
      <c r="A52" t="s">
        <v>51</v>
      </c>
      <c r="B52" t="str">
        <f>IF(IFERROR(VLOOKUP(A52,Orfã!$A$1:$A$10,1,FALSE),"")="","","Orfã")</f>
        <v/>
      </c>
      <c r="C52" t="str">
        <f>IF(IFERROR(VLOOKUP(A52,Paginas20161116!$A$1:$A$75,1,),"")="","Excluida","")</f>
        <v/>
      </c>
      <c r="D52" t="str">
        <f>IF(IFERROR(VLOOKUP(A52,STR!$E$1:$E$943,1,FALSE),"")="","","STR")</f>
        <v/>
      </c>
      <c r="E52" t="str">
        <f>IF(IFERROR(VLOOKUP(A52,PAR!$E$1:$E$1000,1,FALSE),"")="","","PAR")</f>
        <v/>
      </c>
      <c r="F52" t="str">
        <f>IF(IFERROR(VLOOKUP(A52,ARR!$E$1:$E$1000,1,FALSE),"")="","","ARR")</f>
        <v/>
      </c>
    </row>
    <row r="53" spans="1:6" x14ac:dyDescent="0.25">
      <c r="A53" t="s">
        <v>52</v>
      </c>
      <c r="B53" t="str">
        <f>IF(IFERROR(VLOOKUP(A53,Orfã!$A$1:$A$10,1,FALSE),"")="","","Orfã")</f>
        <v>Orfã</v>
      </c>
      <c r="C53" t="str">
        <f>IF(IFERROR(VLOOKUP(A53,Paginas20161116!$A$1:$A$75,1,),"")="","Excluida","")</f>
        <v/>
      </c>
      <c r="D53" t="str">
        <f>IF(IFERROR(VLOOKUP(A53,STR!$E$1:$E$943,1,FALSE),"")="","","STR")</f>
        <v/>
      </c>
      <c r="E53" t="str">
        <f>IF(IFERROR(VLOOKUP(A53,PAR!$E$1:$E$1000,1,FALSE),"")="","","PAR")</f>
        <v/>
      </c>
      <c r="F53" t="str">
        <f>IF(IFERROR(VLOOKUP(A53,ARR!$E$1:$E$1000,1,FALSE),"")="","","ARR")</f>
        <v/>
      </c>
    </row>
    <row r="54" spans="1:6" x14ac:dyDescent="0.25">
      <c r="A54" t="s">
        <v>53</v>
      </c>
      <c r="B54" t="str">
        <f>IF(IFERROR(VLOOKUP(A54,Orfã!$A$1:$A$10,1,FALSE),"")="","","Orfã")</f>
        <v/>
      </c>
      <c r="C54" t="str">
        <f>IF(IFERROR(VLOOKUP(A54,Paginas20161116!$A$1:$A$75,1,),"")="","Excluida","")</f>
        <v/>
      </c>
      <c r="D54" t="str">
        <f>IF(IFERROR(VLOOKUP(A54,STR!$E$1:$E$943,1,FALSE),"")="","","STR")</f>
        <v/>
      </c>
      <c r="E54" t="str">
        <f>IF(IFERROR(VLOOKUP(A54,PAR!$E$1:$E$1000,1,FALSE),"")="","","PAR")</f>
        <v/>
      </c>
      <c r="F54" t="str">
        <f>IF(IFERROR(VLOOKUP(A54,ARR!$E$1:$E$1000,1,FALSE),"")="","","ARR")</f>
        <v/>
      </c>
    </row>
    <row r="55" spans="1:6" x14ac:dyDescent="0.25">
      <c r="A55" t="s">
        <v>54</v>
      </c>
      <c r="B55" t="str">
        <f>IF(IFERROR(VLOOKUP(A55,Orfã!$A$1:$A$10,1,FALSE),"")="","","Orfã")</f>
        <v/>
      </c>
      <c r="C55" t="str">
        <f>IF(IFERROR(VLOOKUP(A55,Paginas20161116!$A$1:$A$75,1,),"")="","Excluida","")</f>
        <v/>
      </c>
      <c r="D55" t="str">
        <f>IF(IFERROR(VLOOKUP(A55,STR!$E$1:$E$943,1,FALSE),"")="","","STR")</f>
        <v/>
      </c>
      <c r="E55" t="str">
        <f>IF(IFERROR(VLOOKUP(A55,PAR!$E$1:$E$1000,1,FALSE),"")="","","PAR")</f>
        <v/>
      </c>
      <c r="F55" t="str">
        <f>IF(IFERROR(VLOOKUP(A55,ARR!$E$1:$E$1000,1,FALSE),"")="","","ARR")</f>
        <v/>
      </c>
    </row>
    <row r="56" spans="1:6" x14ac:dyDescent="0.25">
      <c r="A56" t="s">
        <v>55</v>
      </c>
      <c r="B56" t="str">
        <f>IF(IFERROR(VLOOKUP(A56,Orfã!$A$1:$A$10,1,FALSE),"")="","","Orfã")</f>
        <v/>
      </c>
      <c r="C56" t="str">
        <f>IF(IFERROR(VLOOKUP(A56,Paginas20161116!$A$1:$A$75,1,),"")="","Excluida","")</f>
        <v/>
      </c>
      <c r="D56" t="str">
        <f>IF(IFERROR(VLOOKUP(A56,STR!$E$1:$E$943,1,FALSE),"")="","","STR")</f>
        <v/>
      </c>
      <c r="E56" t="str">
        <f>IF(IFERROR(VLOOKUP(A56,PAR!$E$1:$E$1000,1,FALSE),"")="","","PAR")</f>
        <v/>
      </c>
      <c r="F56" t="str">
        <f>IF(IFERROR(VLOOKUP(A56,ARR!$E$1:$E$1000,1,FALSE),"")="","","ARR")</f>
        <v/>
      </c>
    </row>
    <row r="57" spans="1:6" x14ac:dyDescent="0.25">
      <c r="A57" t="s">
        <v>56</v>
      </c>
      <c r="B57" t="str">
        <f>IF(IFERROR(VLOOKUP(A57,Orfã!$A$1:$A$10,1,FALSE),"")="","","Orfã")</f>
        <v/>
      </c>
      <c r="C57" t="str">
        <f>IF(IFERROR(VLOOKUP(A57,Paginas20161116!$A$1:$A$75,1,),"")="","Excluida","")</f>
        <v/>
      </c>
      <c r="D57" t="str">
        <f>IF(IFERROR(VLOOKUP(A57,STR!$E$1:$E$943,1,FALSE),"")="","","STR")</f>
        <v/>
      </c>
      <c r="E57" t="str">
        <f>IF(IFERROR(VLOOKUP(A57,PAR!$E$1:$E$1000,1,FALSE),"")="","","PAR")</f>
        <v/>
      </c>
      <c r="F57" t="str">
        <f>IF(IFERROR(VLOOKUP(A57,ARR!$E$1:$E$1000,1,FALSE),"")="","","ARR")</f>
        <v/>
      </c>
    </row>
    <row r="58" spans="1:6" x14ac:dyDescent="0.25">
      <c r="A58" t="s">
        <v>57</v>
      </c>
      <c r="B58" t="str">
        <f>IF(IFERROR(VLOOKUP(A58,Orfã!$A$1:$A$10,1,FALSE),"")="","","Orfã")</f>
        <v/>
      </c>
      <c r="C58" t="str">
        <f>IF(IFERROR(VLOOKUP(A58,Paginas20161116!$A$1:$A$75,1,),"")="","Excluida","")</f>
        <v/>
      </c>
      <c r="D58" t="str">
        <f>IF(IFERROR(VLOOKUP(A58,STR!$E$1:$E$943,1,FALSE),"")="","","STR")</f>
        <v/>
      </c>
      <c r="E58" t="str">
        <f>IF(IFERROR(VLOOKUP(A58,PAR!$E$1:$E$1000,1,FALSE),"")="","","PAR")</f>
        <v/>
      </c>
      <c r="F58" t="str">
        <f>IF(IFERROR(VLOOKUP(A58,ARR!$E$1:$E$1000,1,FALSE),"")="","","ARR")</f>
        <v/>
      </c>
    </row>
    <row r="59" spans="1:6" x14ac:dyDescent="0.25">
      <c r="A59" t="s">
        <v>58</v>
      </c>
      <c r="B59" t="str">
        <f>IF(IFERROR(VLOOKUP(A59,Orfã!$A$1:$A$10,1,FALSE),"")="","","Orfã")</f>
        <v/>
      </c>
      <c r="C59" t="str">
        <f>IF(IFERROR(VLOOKUP(A59,Paginas20161116!$A$1:$A$75,1,),"")="","Excluida","")</f>
        <v/>
      </c>
      <c r="D59" t="str">
        <f>IF(IFERROR(VLOOKUP(A59,STR!$E$1:$E$943,1,FALSE),"")="","","STR")</f>
        <v/>
      </c>
      <c r="E59" t="str">
        <f>IF(IFERROR(VLOOKUP(A59,PAR!$E$1:$E$1000,1,FALSE),"")="","","PAR")</f>
        <v/>
      </c>
      <c r="F59" t="str">
        <f>IF(IFERROR(VLOOKUP(A59,ARR!$E$1:$E$1000,1,FALSE),"")="","","ARR")</f>
        <v/>
      </c>
    </row>
    <row r="60" spans="1:6" x14ac:dyDescent="0.25">
      <c r="A60" t="s">
        <v>59</v>
      </c>
      <c r="B60" t="str">
        <f>IF(IFERROR(VLOOKUP(A60,Orfã!$A$1:$A$10,1,FALSE),"")="","","Orfã")</f>
        <v/>
      </c>
      <c r="C60" t="str">
        <f>IF(IFERROR(VLOOKUP(A60,Paginas20161116!$A$1:$A$75,1,),"")="","Excluida","")</f>
        <v/>
      </c>
      <c r="D60" t="str">
        <f>IF(IFERROR(VLOOKUP(A60,STR!$E$1:$E$943,1,FALSE),"")="","","STR")</f>
        <v/>
      </c>
      <c r="E60" t="str">
        <f>IF(IFERROR(VLOOKUP(A60,PAR!$E$1:$E$1000,1,FALSE),"")="","","PAR")</f>
        <v/>
      </c>
      <c r="F60" t="str">
        <f>IF(IFERROR(VLOOKUP(A60,ARR!$E$1:$E$1000,1,FALSE),"")="","","ARR")</f>
        <v/>
      </c>
    </row>
    <row r="61" spans="1:6" x14ac:dyDescent="0.25">
      <c r="A61" t="s">
        <v>60</v>
      </c>
      <c r="B61" t="str">
        <f>IF(IFERROR(VLOOKUP(A61,Orfã!$A$1:$A$10,1,FALSE),"")="","","Orfã")</f>
        <v/>
      </c>
      <c r="C61" t="str">
        <f>IF(IFERROR(VLOOKUP(A61,Paginas20161116!$A$1:$A$75,1,),"")="","Excluida","")</f>
        <v/>
      </c>
      <c r="D61" t="str">
        <f>IF(IFERROR(VLOOKUP(A61,STR!$E$1:$E$943,1,FALSE),"")="","","STR")</f>
        <v/>
      </c>
      <c r="E61" t="str">
        <f>IF(IFERROR(VLOOKUP(A61,PAR!$E$1:$E$1000,1,FALSE),"")="","","PAR")</f>
        <v/>
      </c>
      <c r="F61" t="str">
        <f>IF(IFERROR(VLOOKUP(A61,ARR!$E$1:$E$1000,1,FALSE),"")="","","ARR")</f>
        <v/>
      </c>
    </row>
    <row r="62" spans="1:6" x14ac:dyDescent="0.25">
      <c r="A62" t="s">
        <v>61</v>
      </c>
      <c r="B62" t="str">
        <f>IF(IFERROR(VLOOKUP(A62,Orfã!$A$1:$A$10,1,FALSE),"")="","","Orfã")</f>
        <v/>
      </c>
      <c r="C62" t="str">
        <f>IF(IFERROR(VLOOKUP(A62,Paginas20161116!$A$1:$A$75,1,),"")="","Excluida","")</f>
        <v/>
      </c>
      <c r="D62" t="str">
        <f>IF(IFERROR(VLOOKUP(A62,STR!$E$1:$E$943,1,FALSE),"")="","","STR")</f>
        <v/>
      </c>
      <c r="E62" t="str">
        <f>IF(IFERROR(VLOOKUP(A62,PAR!$E$1:$E$1000,1,FALSE),"")="","","PAR")</f>
        <v/>
      </c>
      <c r="F62" t="str">
        <f>IF(IFERROR(VLOOKUP(A62,ARR!$E$1:$E$1000,1,FALSE),"")="","","ARR")</f>
        <v/>
      </c>
    </row>
    <row r="63" spans="1:6" x14ac:dyDescent="0.25">
      <c r="A63" t="s">
        <v>62</v>
      </c>
      <c r="B63" t="str">
        <f>IF(IFERROR(VLOOKUP(A63,Orfã!$A$1:$A$10,1,FALSE),"")="","","Orfã")</f>
        <v/>
      </c>
      <c r="C63" t="str">
        <f>IF(IFERROR(VLOOKUP(A63,Paginas20161116!$A$1:$A$75,1,),"")="","Excluida","")</f>
        <v/>
      </c>
      <c r="D63" t="str">
        <f>IF(IFERROR(VLOOKUP(A63,STR!$E$1:$E$943,1,FALSE),"")="","","STR")</f>
        <v/>
      </c>
      <c r="E63" t="str">
        <f>IF(IFERROR(VLOOKUP(A63,PAR!$E$1:$E$1000,1,FALSE),"")="","","PAR")</f>
        <v/>
      </c>
      <c r="F63" t="str">
        <f>IF(IFERROR(VLOOKUP(A63,ARR!$E$1:$E$1000,1,FALSE),"")="","","ARR")</f>
        <v/>
      </c>
    </row>
    <row r="64" spans="1:6" x14ac:dyDescent="0.25">
      <c r="A64" t="s">
        <v>63</v>
      </c>
      <c r="B64" t="str">
        <f>IF(IFERROR(VLOOKUP(A64,Orfã!$A$1:$A$10,1,FALSE),"")="","","Orfã")</f>
        <v>Orfã</v>
      </c>
      <c r="C64" t="str">
        <f>IF(IFERROR(VLOOKUP(A64,Paginas20161116!$A$1:$A$75,1,),"")="","Excluida","")</f>
        <v/>
      </c>
      <c r="D64" t="str">
        <f>IF(IFERROR(VLOOKUP(A64,STR!$E$1:$E$943,1,FALSE),"")="","","STR")</f>
        <v/>
      </c>
      <c r="E64" t="str">
        <f>IF(IFERROR(VLOOKUP(A64,PAR!$E$1:$E$1000,1,FALSE),"")="","","PAR")</f>
        <v/>
      </c>
      <c r="F64" t="str">
        <f>IF(IFERROR(VLOOKUP(A64,ARR!$E$1:$E$1000,1,FALSE),"")="","","ARR")</f>
        <v/>
      </c>
    </row>
    <row r="65" spans="1:6" x14ac:dyDescent="0.25">
      <c r="A65" t="s">
        <v>64</v>
      </c>
      <c r="B65" t="str">
        <f>IF(IFERROR(VLOOKUP(A65,Orfã!$A$1:$A$10,1,FALSE),"")="","","Orfã")</f>
        <v/>
      </c>
      <c r="C65" t="str">
        <f>IF(IFERROR(VLOOKUP(A65,Paginas20161116!$A$1:$A$75,1,),"")="","Excluida","")</f>
        <v/>
      </c>
      <c r="D65" t="str">
        <f>IF(IFERROR(VLOOKUP(A65,STR!$E$1:$E$943,1,FALSE),"")="","","STR")</f>
        <v/>
      </c>
      <c r="E65" t="str">
        <f>IF(IFERROR(VLOOKUP(A65,PAR!$E$1:$E$1000,1,FALSE),"")="","","PAR")</f>
        <v/>
      </c>
      <c r="F65" t="str">
        <f>IF(IFERROR(VLOOKUP(A65,ARR!$E$1:$E$1000,1,FALSE),"")="","","ARR")</f>
        <v/>
      </c>
    </row>
    <row r="66" spans="1:6" x14ac:dyDescent="0.25">
      <c r="A66" t="s">
        <v>65</v>
      </c>
      <c r="B66" t="str">
        <f>IF(IFERROR(VLOOKUP(A66,Orfã!$A$1:$A$10,1,FALSE),"")="","","Orfã")</f>
        <v>Orfã</v>
      </c>
      <c r="C66" t="str">
        <f>IF(IFERROR(VLOOKUP(A66,Paginas20161116!$A$1:$A$75,1,),"")="","Excluida","")</f>
        <v/>
      </c>
      <c r="D66" t="str">
        <f>IF(IFERROR(VLOOKUP(A66,STR!$E$1:$E$943,1,FALSE),"")="","","STR")</f>
        <v/>
      </c>
      <c r="E66" t="str">
        <f>IF(IFERROR(VLOOKUP(A66,PAR!$E$1:$E$1000,1,FALSE),"")="","","PAR")</f>
        <v/>
      </c>
      <c r="F66" t="str">
        <f>IF(IFERROR(VLOOKUP(A66,ARR!$E$1:$E$1000,1,FALSE),"")="","","ARR")</f>
        <v/>
      </c>
    </row>
    <row r="67" spans="1:6" x14ac:dyDescent="0.25">
      <c r="A67" t="s">
        <v>66</v>
      </c>
      <c r="B67" t="str">
        <f>IF(IFERROR(VLOOKUP(A67,Orfã!$A$1:$A$10,1,FALSE),"")="","","Orfã")</f>
        <v/>
      </c>
      <c r="C67" t="str">
        <f>IF(IFERROR(VLOOKUP(A67,Paginas20161116!$A$1:$A$75,1,),"")="","Excluida","")</f>
        <v/>
      </c>
      <c r="D67" t="str">
        <f>IF(IFERROR(VLOOKUP(A67,STR!$E$1:$E$943,1,FALSE),"")="","","STR")</f>
        <v/>
      </c>
      <c r="E67" t="str">
        <f>IF(IFERROR(VLOOKUP(A67,PAR!$E$1:$E$1000,1,FALSE),"")="","","PAR")</f>
        <v/>
      </c>
      <c r="F67" t="str">
        <f>IF(IFERROR(VLOOKUP(A67,ARR!$E$1:$E$1000,1,FALSE),"")="","","ARR")</f>
        <v/>
      </c>
    </row>
    <row r="68" spans="1:6" x14ac:dyDescent="0.25">
      <c r="A68" t="s">
        <v>67</v>
      </c>
      <c r="B68" t="str">
        <f>IF(IFERROR(VLOOKUP(A68,Orfã!$A$1:$A$10,1,FALSE),"")="","","Orfã")</f>
        <v/>
      </c>
      <c r="C68" t="str">
        <f>IF(IFERROR(VLOOKUP(A68,Paginas20161116!$A$1:$A$75,1,),"")="","Excluida","")</f>
        <v/>
      </c>
      <c r="D68" t="str">
        <f>IF(IFERROR(VLOOKUP(A68,STR!$E$1:$E$943,1,FALSE),"")="","","STR")</f>
        <v/>
      </c>
      <c r="E68" t="str">
        <f>IF(IFERROR(VLOOKUP(A68,PAR!$E$1:$E$1000,1,FALSE),"")="","","PAR")</f>
        <v/>
      </c>
      <c r="F68" t="str">
        <f>IF(IFERROR(VLOOKUP(A68,ARR!$E$1:$E$1000,1,FALSE),"")="","","ARR")</f>
        <v/>
      </c>
    </row>
    <row r="69" spans="1:6" x14ac:dyDescent="0.25">
      <c r="A69" t="s">
        <v>68</v>
      </c>
      <c r="B69" t="str">
        <f>IF(IFERROR(VLOOKUP(A69,Orfã!$A$1:$A$10,1,FALSE),"")="","","Orfã")</f>
        <v/>
      </c>
      <c r="C69" t="str">
        <f>IF(IFERROR(VLOOKUP(A69,Paginas20161116!$A$1:$A$75,1,),"")="","Excluida","")</f>
        <v/>
      </c>
      <c r="D69" t="str">
        <f>IF(IFERROR(VLOOKUP(A69,STR!$E$1:$E$943,1,FALSE),"")="","","STR")</f>
        <v/>
      </c>
      <c r="E69" t="str">
        <f>IF(IFERROR(VLOOKUP(A69,PAR!$E$1:$E$1000,1,FALSE),"")="","","PAR")</f>
        <v/>
      </c>
      <c r="F69" t="str">
        <f>IF(IFERROR(VLOOKUP(A69,ARR!$E$1:$E$1000,1,FALSE),"")="","","ARR")</f>
        <v/>
      </c>
    </row>
    <row r="70" spans="1:6" x14ac:dyDescent="0.25">
      <c r="A70" t="s">
        <v>69</v>
      </c>
      <c r="B70" t="str">
        <f>IF(IFERROR(VLOOKUP(A70,Orfã!$A$1:$A$10,1,FALSE),"")="","","Orfã")</f>
        <v>Orfã</v>
      </c>
      <c r="C70" t="str">
        <f>IF(IFERROR(VLOOKUP(A70,Paginas20161116!$A$1:$A$75,1,),"")="","Excluida","")</f>
        <v/>
      </c>
      <c r="D70" t="str">
        <f>IF(IFERROR(VLOOKUP(A70,STR!$E$1:$E$943,1,FALSE),"")="","","STR")</f>
        <v/>
      </c>
      <c r="E70" t="str">
        <f>IF(IFERROR(VLOOKUP(A70,PAR!$E$1:$E$1000,1,FALSE),"")="","","PAR")</f>
        <v/>
      </c>
      <c r="F70" t="str">
        <f>IF(IFERROR(VLOOKUP(A70,ARR!$E$1:$E$1000,1,FALSE),"")="","","ARR")</f>
        <v/>
      </c>
    </row>
    <row r="71" spans="1:6" x14ac:dyDescent="0.25">
      <c r="A71" t="s">
        <v>70</v>
      </c>
      <c r="B71" t="str">
        <f>IF(IFERROR(VLOOKUP(A71,Orfã!$A$1:$A$10,1,FALSE),"")="","","Orfã")</f>
        <v>Orfã</v>
      </c>
      <c r="C71" t="str">
        <f>IF(IFERROR(VLOOKUP(A71,Paginas20161116!$A$1:$A$75,1,),"")="","Excluida","")</f>
        <v/>
      </c>
      <c r="D71" t="str">
        <f>IF(IFERROR(VLOOKUP(A71,STR!$E$1:$E$943,1,FALSE),"")="","","STR")</f>
        <v/>
      </c>
      <c r="E71" t="str">
        <f>IF(IFERROR(VLOOKUP(A71,PAR!$E$1:$E$1000,1,FALSE),"")="","","PAR")</f>
        <v/>
      </c>
      <c r="F71" t="str">
        <f>IF(IFERROR(VLOOKUP(A71,ARR!$E$1:$E$1000,1,FALSE),"")="","","ARR")</f>
        <v/>
      </c>
    </row>
    <row r="72" spans="1:6" x14ac:dyDescent="0.25">
      <c r="A72" t="s">
        <v>71</v>
      </c>
      <c r="B72" t="str">
        <f>IF(IFERROR(VLOOKUP(A72,Orfã!$A$1:$A$10,1,FALSE),"")="","","Orfã")</f>
        <v/>
      </c>
      <c r="C72" t="str">
        <f>IF(IFERROR(VLOOKUP(A72,Paginas20161116!$A$1:$A$75,1,),"")="","Excluida","")</f>
        <v/>
      </c>
      <c r="D72" t="str">
        <f>IF(IFERROR(VLOOKUP(A72,STR!$E$1:$E$943,1,FALSE),"")="","","STR")</f>
        <v/>
      </c>
      <c r="E72" t="str">
        <f>IF(IFERROR(VLOOKUP(A72,PAR!$E$1:$E$1000,1,FALSE),"")="","","PAR")</f>
        <v/>
      </c>
      <c r="F72" t="str">
        <f>IF(IFERROR(VLOOKUP(A72,ARR!$E$1:$E$1000,1,FALSE),"")="","","ARR")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67" workbookViewId="0">
      <selection activeCell="A14" sqref="A14"/>
    </sheetView>
  </sheetViews>
  <sheetFormatPr defaultRowHeight="15" x14ac:dyDescent="0.25"/>
  <cols>
    <col min="1" max="1" width="54.5703125" bestFit="1" customWidth="1"/>
  </cols>
  <sheetData>
    <row r="1" spans="1:2" x14ac:dyDescent="0.25">
      <c r="A1" t="s">
        <v>0</v>
      </c>
      <c r="B1" t="str">
        <f>IF(IFERROR(VLOOKUP(A1,Paginas!$A$1:$A$72,1,FALSE),"")="","Nova","")</f>
        <v/>
      </c>
    </row>
    <row r="2" spans="1:2" x14ac:dyDescent="0.25">
      <c r="A2" t="s">
        <v>1</v>
      </c>
      <c r="B2" t="str">
        <f>IF(IFERROR(VLOOKUP(A2,Paginas!$A$1:$A$72,1,FALSE),"")="","Nova","")</f>
        <v/>
      </c>
    </row>
    <row r="3" spans="1:2" x14ac:dyDescent="0.25">
      <c r="A3" t="s">
        <v>1238</v>
      </c>
      <c r="B3" t="str">
        <f>IF(IFERROR(VLOOKUP(A3,Paginas!$A$1:$A$72,1,FALSE),"")="","Nova","")</f>
        <v>Nova</v>
      </c>
    </row>
    <row r="4" spans="1:2" x14ac:dyDescent="0.25">
      <c r="A4" t="s">
        <v>2</v>
      </c>
      <c r="B4" t="str">
        <f>IF(IFERROR(VLOOKUP(A4,Paginas!$A$1:$A$72,1,FALSE),"")="","Nova","")</f>
        <v/>
      </c>
    </row>
    <row r="5" spans="1:2" x14ac:dyDescent="0.25">
      <c r="A5" t="s">
        <v>3</v>
      </c>
      <c r="B5" t="str">
        <f>IF(IFERROR(VLOOKUP(A5,Paginas!$A$1:$A$72,1,FALSE),"")="","Nova","")</f>
        <v/>
      </c>
    </row>
    <row r="6" spans="1:2" x14ac:dyDescent="0.25">
      <c r="A6" t="s">
        <v>4</v>
      </c>
      <c r="B6" t="str">
        <f>IF(IFERROR(VLOOKUP(A6,Paginas!$A$1:$A$72,1,FALSE),"")="","Nova","")</f>
        <v/>
      </c>
    </row>
    <row r="7" spans="1:2" x14ac:dyDescent="0.25">
      <c r="A7" t="s">
        <v>5</v>
      </c>
      <c r="B7" t="str">
        <f>IF(IFERROR(VLOOKUP(A7,Paginas!$A$1:$A$72,1,FALSE),"")="","Nova","")</f>
        <v/>
      </c>
    </row>
    <row r="8" spans="1:2" x14ac:dyDescent="0.25">
      <c r="A8" t="s">
        <v>6</v>
      </c>
      <c r="B8" t="str">
        <f>IF(IFERROR(VLOOKUP(A8,Paginas!$A$1:$A$72,1,FALSE),"")="","Nova","")</f>
        <v/>
      </c>
    </row>
    <row r="9" spans="1:2" x14ac:dyDescent="0.25">
      <c r="A9" t="s">
        <v>7</v>
      </c>
      <c r="B9" t="str">
        <f>IF(IFERROR(VLOOKUP(A9,Paginas!$A$1:$A$72,1,FALSE),"")="","Nova","")</f>
        <v/>
      </c>
    </row>
    <row r="10" spans="1:2" x14ac:dyDescent="0.25">
      <c r="A10" t="s">
        <v>8</v>
      </c>
      <c r="B10" t="str">
        <f>IF(IFERROR(VLOOKUP(A10,Paginas!$A$1:$A$72,1,FALSE),"")="","Nova","")</f>
        <v/>
      </c>
    </row>
    <row r="11" spans="1:2" x14ac:dyDescent="0.25">
      <c r="A11" t="s">
        <v>9</v>
      </c>
      <c r="B11" t="str">
        <f>IF(IFERROR(VLOOKUP(A11,Paginas!$A$1:$A$72,1,FALSE),"")="","Nova","")</f>
        <v/>
      </c>
    </row>
    <row r="12" spans="1:2" x14ac:dyDescent="0.25">
      <c r="A12" t="s">
        <v>10</v>
      </c>
      <c r="B12" t="str">
        <f>IF(IFERROR(VLOOKUP(A12,Paginas!$A$1:$A$72,1,FALSE),"")="","Nova","")</f>
        <v/>
      </c>
    </row>
    <row r="13" spans="1:2" x14ac:dyDescent="0.25">
      <c r="A13" t="s">
        <v>11</v>
      </c>
      <c r="B13" t="str">
        <f>IF(IFERROR(VLOOKUP(A13,Paginas!$A$1:$A$72,1,FALSE),"")="","Nova","")</f>
        <v/>
      </c>
    </row>
    <row r="14" spans="1:2" x14ac:dyDescent="0.25">
      <c r="A14" t="s">
        <v>1239</v>
      </c>
      <c r="B14" t="str">
        <f>IF(IFERROR(VLOOKUP(A14,Paginas!$A$1:$A$72,1,FALSE),"")="","Nova","")</f>
        <v>Nova</v>
      </c>
    </row>
    <row r="15" spans="1:2" x14ac:dyDescent="0.25">
      <c r="A15" t="s">
        <v>12</v>
      </c>
      <c r="B15" t="str">
        <f>IF(IFERROR(VLOOKUP(A15,Paginas!$A$1:$A$72,1,FALSE),"")="","Nova","")</f>
        <v/>
      </c>
    </row>
    <row r="16" spans="1:2" x14ac:dyDescent="0.25">
      <c r="A16" t="s">
        <v>13</v>
      </c>
      <c r="B16" t="str">
        <f>IF(IFERROR(VLOOKUP(A16,Paginas!$A$1:$A$72,1,FALSE),"")="","Nova","")</f>
        <v/>
      </c>
    </row>
    <row r="17" spans="1:2" x14ac:dyDescent="0.25">
      <c r="A17" t="s">
        <v>1240</v>
      </c>
      <c r="B17" t="str">
        <f>IF(IFERROR(VLOOKUP(A17,Paginas!$A$1:$A$72,1,FALSE),"")="","Nova","")</f>
        <v>Nova</v>
      </c>
    </row>
    <row r="18" spans="1:2" x14ac:dyDescent="0.25">
      <c r="A18" t="s">
        <v>14</v>
      </c>
      <c r="B18" t="str">
        <f>IF(IFERROR(VLOOKUP(A18,Paginas!$A$1:$A$72,1,FALSE),"")="","Nova","")</f>
        <v/>
      </c>
    </row>
    <row r="19" spans="1:2" x14ac:dyDescent="0.25">
      <c r="A19" t="s">
        <v>15</v>
      </c>
      <c r="B19" t="str">
        <f>IF(IFERROR(VLOOKUP(A19,Paginas!$A$1:$A$72,1,FALSE),"")="","Nova","")</f>
        <v/>
      </c>
    </row>
    <row r="20" spans="1:2" x14ac:dyDescent="0.25">
      <c r="A20" t="s">
        <v>16</v>
      </c>
      <c r="B20" t="str">
        <f>IF(IFERROR(VLOOKUP(A20,Paginas!$A$1:$A$72,1,FALSE),"")="","Nova","")</f>
        <v/>
      </c>
    </row>
    <row r="21" spans="1:2" x14ac:dyDescent="0.25">
      <c r="A21" t="s">
        <v>17</v>
      </c>
      <c r="B21" t="str">
        <f>IF(IFERROR(VLOOKUP(A21,Paginas!$A$1:$A$72,1,FALSE),"")="","Nova","")</f>
        <v/>
      </c>
    </row>
    <row r="22" spans="1:2" x14ac:dyDescent="0.25">
      <c r="A22" t="s">
        <v>18</v>
      </c>
      <c r="B22" t="str">
        <f>IF(IFERROR(VLOOKUP(A22,Paginas!$A$1:$A$72,1,FALSE),"")="","Nova","")</f>
        <v/>
      </c>
    </row>
    <row r="23" spans="1:2" x14ac:dyDescent="0.25">
      <c r="A23" t="s">
        <v>19</v>
      </c>
      <c r="B23" t="str">
        <f>IF(IFERROR(VLOOKUP(A23,Paginas!$A$1:$A$72,1,FALSE),"")="","Nova","")</f>
        <v/>
      </c>
    </row>
    <row r="24" spans="1:2" x14ac:dyDescent="0.25">
      <c r="A24" t="s">
        <v>20</v>
      </c>
      <c r="B24" t="str">
        <f>IF(IFERROR(VLOOKUP(A24,Paginas!$A$1:$A$72,1,FALSE),"")="","Nova","")</f>
        <v/>
      </c>
    </row>
    <row r="25" spans="1:2" x14ac:dyDescent="0.25">
      <c r="A25" t="s">
        <v>21</v>
      </c>
      <c r="B25" t="str">
        <f>IF(IFERROR(VLOOKUP(A25,Paginas!$A$1:$A$72,1,FALSE),"")="","Nova","")</f>
        <v/>
      </c>
    </row>
    <row r="26" spans="1:2" x14ac:dyDescent="0.25">
      <c r="A26" t="s">
        <v>22</v>
      </c>
      <c r="B26" t="str">
        <f>IF(IFERROR(VLOOKUP(A26,Paginas!$A$1:$A$72,1,FALSE),"")="","Nova","")</f>
        <v/>
      </c>
    </row>
    <row r="27" spans="1:2" x14ac:dyDescent="0.25">
      <c r="A27" t="s">
        <v>23</v>
      </c>
      <c r="B27" t="str">
        <f>IF(IFERROR(VLOOKUP(A27,Paginas!$A$1:$A$72,1,FALSE),"")="","Nova","")</f>
        <v/>
      </c>
    </row>
    <row r="28" spans="1:2" x14ac:dyDescent="0.25">
      <c r="A28" t="s">
        <v>24</v>
      </c>
      <c r="B28" t="str">
        <f>IF(IFERROR(VLOOKUP(A28,Paginas!$A$1:$A$72,1,FALSE),"")="","Nova","")</f>
        <v/>
      </c>
    </row>
    <row r="29" spans="1:2" x14ac:dyDescent="0.25">
      <c r="A29" t="s">
        <v>25</v>
      </c>
      <c r="B29" t="str">
        <f>IF(IFERROR(VLOOKUP(A29,Paginas!$A$1:$A$72,1,FALSE),"")="","Nova","")</f>
        <v/>
      </c>
    </row>
    <row r="30" spans="1:2" x14ac:dyDescent="0.25">
      <c r="A30" t="s">
        <v>26</v>
      </c>
      <c r="B30" t="str">
        <f>IF(IFERROR(VLOOKUP(A30,Paginas!$A$1:$A$72,1,FALSE),"")="","Nova","")</f>
        <v/>
      </c>
    </row>
    <row r="31" spans="1:2" x14ac:dyDescent="0.25">
      <c r="A31" t="s">
        <v>28</v>
      </c>
      <c r="B31" t="str">
        <f>IF(IFERROR(VLOOKUP(A31,Paginas!$A$1:$A$72,1,FALSE),"")="","Nova","")</f>
        <v/>
      </c>
    </row>
    <row r="32" spans="1:2" x14ac:dyDescent="0.25">
      <c r="A32" t="s">
        <v>29</v>
      </c>
      <c r="B32" t="str">
        <f>IF(IFERROR(VLOOKUP(A32,Paginas!$A$1:$A$72,1,FALSE),"")="","Nova","")</f>
        <v/>
      </c>
    </row>
    <row r="33" spans="1:2" x14ac:dyDescent="0.25">
      <c r="A33" t="s">
        <v>30</v>
      </c>
      <c r="B33" t="str">
        <f>IF(IFERROR(VLOOKUP(A33,Paginas!$A$1:$A$72,1,FALSE),"")="","Nova","")</f>
        <v/>
      </c>
    </row>
    <row r="34" spans="1:2" x14ac:dyDescent="0.25">
      <c r="A34" t="s">
        <v>31</v>
      </c>
      <c r="B34" t="str">
        <f>IF(IFERROR(VLOOKUP(A34,Paginas!$A$1:$A$72,1,FALSE),"")="","Nova","")</f>
        <v/>
      </c>
    </row>
    <row r="35" spans="1:2" x14ac:dyDescent="0.25">
      <c r="A35" t="s">
        <v>32</v>
      </c>
      <c r="B35" t="str">
        <f>IF(IFERROR(VLOOKUP(A35,Paginas!$A$1:$A$72,1,FALSE),"")="","Nova","")</f>
        <v/>
      </c>
    </row>
    <row r="36" spans="1:2" x14ac:dyDescent="0.25">
      <c r="A36" t="s">
        <v>33</v>
      </c>
      <c r="B36" t="str">
        <f>IF(IFERROR(VLOOKUP(A36,Paginas!$A$1:$A$72,1,FALSE),"")="","Nova","")</f>
        <v/>
      </c>
    </row>
    <row r="37" spans="1:2" x14ac:dyDescent="0.25">
      <c r="A37" t="s">
        <v>34</v>
      </c>
      <c r="B37" t="str">
        <f>IF(IFERROR(VLOOKUP(A37,Paginas!$A$1:$A$72,1,FALSE),"")="","Nova","")</f>
        <v/>
      </c>
    </row>
    <row r="38" spans="1:2" x14ac:dyDescent="0.25">
      <c r="A38" t="s">
        <v>35</v>
      </c>
      <c r="B38" t="str">
        <f>IF(IFERROR(VLOOKUP(A38,Paginas!$A$1:$A$72,1,FALSE),"")="","Nova","")</f>
        <v/>
      </c>
    </row>
    <row r="39" spans="1:2" x14ac:dyDescent="0.25">
      <c r="A39" t="s">
        <v>36</v>
      </c>
      <c r="B39" t="str">
        <f>IF(IFERROR(VLOOKUP(A39,Paginas!$A$1:$A$72,1,FALSE),"")="","Nova","")</f>
        <v/>
      </c>
    </row>
    <row r="40" spans="1:2" x14ac:dyDescent="0.25">
      <c r="A40" t="s">
        <v>37</v>
      </c>
      <c r="B40" t="str">
        <f>IF(IFERROR(VLOOKUP(A40,Paginas!$A$1:$A$72,1,FALSE),"")="","Nova","")</f>
        <v/>
      </c>
    </row>
    <row r="41" spans="1:2" x14ac:dyDescent="0.25">
      <c r="A41" t="s">
        <v>38</v>
      </c>
      <c r="B41" t="str">
        <f>IF(IFERROR(VLOOKUP(A41,Paginas!$A$1:$A$72,1,FALSE),"")="","Nova","")</f>
        <v/>
      </c>
    </row>
    <row r="42" spans="1:2" x14ac:dyDescent="0.25">
      <c r="A42" t="s">
        <v>39</v>
      </c>
      <c r="B42" t="str">
        <f>IF(IFERROR(VLOOKUP(A42,Paginas!$A$1:$A$72,1,FALSE),"")="","Nova","")</f>
        <v/>
      </c>
    </row>
    <row r="43" spans="1:2" x14ac:dyDescent="0.25">
      <c r="A43" t="s">
        <v>40</v>
      </c>
      <c r="B43" t="str">
        <f>IF(IFERROR(VLOOKUP(A43,Paginas!$A$1:$A$72,1,FALSE),"")="","Nova","")</f>
        <v/>
      </c>
    </row>
    <row r="44" spans="1:2" x14ac:dyDescent="0.25">
      <c r="A44" t="s">
        <v>41</v>
      </c>
      <c r="B44" t="str">
        <f>IF(IFERROR(VLOOKUP(A44,Paginas!$A$1:$A$72,1,FALSE),"")="","Nova","")</f>
        <v/>
      </c>
    </row>
    <row r="45" spans="1:2" x14ac:dyDescent="0.25">
      <c r="A45" t="s">
        <v>42</v>
      </c>
      <c r="B45" t="str">
        <f>IF(IFERROR(VLOOKUP(A45,Paginas!$A$1:$A$72,1,FALSE),"")="","Nova","")</f>
        <v/>
      </c>
    </row>
    <row r="46" spans="1:2" x14ac:dyDescent="0.25">
      <c r="A46" t="s">
        <v>43</v>
      </c>
      <c r="B46" t="str">
        <f>IF(IFERROR(VLOOKUP(A46,Paginas!$A$1:$A$72,1,FALSE),"")="","Nova","")</f>
        <v/>
      </c>
    </row>
    <row r="47" spans="1:2" x14ac:dyDescent="0.25">
      <c r="A47" t="s">
        <v>44</v>
      </c>
      <c r="B47" t="str">
        <f>IF(IFERROR(VLOOKUP(A47,Paginas!$A$1:$A$72,1,FALSE),"")="","Nova","")</f>
        <v/>
      </c>
    </row>
    <row r="48" spans="1:2" x14ac:dyDescent="0.25">
      <c r="A48" t="s">
        <v>45</v>
      </c>
      <c r="B48" t="str">
        <f>IF(IFERROR(VLOOKUP(A48,Paginas!$A$1:$A$72,1,FALSE),"")="","Nova","")</f>
        <v/>
      </c>
    </row>
    <row r="49" spans="1:2" x14ac:dyDescent="0.25">
      <c r="A49" t="s">
        <v>46</v>
      </c>
      <c r="B49" t="str">
        <f>IF(IFERROR(VLOOKUP(A49,Paginas!$A$1:$A$72,1,FALSE),"")="","Nova","")</f>
        <v/>
      </c>
    </row>
    <row r="50" spans="1:2" x14ac:dyDescent="0.25">
      <c r="A50" t="s">
        <v>47</v>
      </c>
      <c r="B50" t="str">
        <f>IF(IFERROR(VLOOKUP(A50,Paginas!$A$1:$A$72,1,FALSE),"")="","Nova","")</f>
        <v/>
      </c>
    </row>
    <row r="51" spans="1:2" x14ac:dyDescent="0.25">
      <c r="A51" t="s">
        <v>48</v>
      </c>
      <c r="B51" t="str">
        <f>IF(IFERROR(VLOOKUP(A51,Paginas!$A$1:$A$72,1,FALSE),"")="","Nova","")</f>
        <v/>
      </c>
    </row>
    <row r="52" spans="1:2" x14ac:dyDescent="0.25">
      <c r="A52" t="s">
        <v>49</v>
      </c>
      <c r="B52" t="str">
        <f>IF(IFERROR(VLOOKUP(A52,Paginas!$A$1:$A$72,1,FALSE),"")="","Nova","")</f>
        <v/>
      </c>
    </row>
    <row r="53" spans="1:2" x14ac:dyDescent="0.25">
      <c r="A53" t="s">
        <v>50</v>
      </c>
      <c r="B53" t="str">
        <f>IF(IFERROR(VLOOKUP(A53,Paginas!$A$1:$A$72,1,FALSE),"")="","Nova","")</f>
        <v/>
      </c>
    </row>
    <row r="54" spans="1:2" x14ac:dyDescent="0.25">
      <c r="A54" t="s">
        <v>51</v>
      </c>
      <c r="B54" t="str">
        <f>IF(IFERROR(VLOOKUP(A54,Paginas!$A$1:$A$72,1,FALSE),"")="","Nova","")</f>
        <v/>
      </c>
    </row>
    <row r="55" spans="1:2" x14ac:dyDescent="0.25">
      <c r="A55" t="s">
        <v>52</v>
      </c>
      <c r="B55" t="str">
        <f>IF(IFERROR(VLOOKUP(A55,Paginas!$A$1:$A$72,1,FALSE),"")="","Nova","")</f>
        <v/>
      </c>
    </row>
    <row r="56" spans="1:2" x14ac:dyDescent="0.25">
      <c r="A56" t="s">
        <v>53</v>
      </c>
      <c r="B56" t="str">
        <f>IF(IFERROR(VLOOKUP(A56,Paginas!$A$1:$A$72,1,FALSE),"")="","Nova","")</f>
        <v/>
      </c>
    </row>
    <row r="57" spans="1:2" x14ac:dyDescent="0.25">
      <c r="A57" t="s">
        <v>54</v>
      </c>
      <c r="B57" t="str">
        <f>IF(IFERROR(VLOOKUP(A57,Paginas!$A$1:$A$72,1,FALSE),"")="","Nova","")</f>
        <v/>
      </c>
    </row>
    <row r="58" spans="1:2" x14ac:dyDescent="0.25">
      <c r="A58" t="s">
        <v>55</v>
      </c>
      <c r="B58" t="str">
        <f>IF(IFERROR(VLOOKUP(A58,Paginas!$A$1:$A$72,1,FALSE),"")="","Nova","")</f>
        <v/>
      </c>
    </row>
    <row r="59" spans="1:2" x14ac:dyDescent="0.25">
      <c r="A59" t="s">
        <v>56</v>
      </c>
      <c r="B59" t="str">
        <f>IF(IFERROR(VLOOKUP(A59,Paginas!$A$1:$A$72,1,FALSE),"")="","Nova","")</f>
        <v/>
      </c>
    </row>
    <row r="60" spans="1:2" x14ac:dyDescent="0.25">
      <c r="A60" t="s">
        <v>57</v>
      </c>
      <c r="B60" t="str">
        <f>IF(IFERROR(VLOOKUP(A60,Paginas!$A$1:$A$72,1,FALSE),"")="","Nova","")</f>
        <v/>
      </c>
    </row>
    <row r="61" spans="1:2" x14ac:dyDescent="0.25">
      <c r="A61" t="s">
        <v>1241</v>
      </c>
      <c r="B61" t="str">
        <f>IF(IFERROR(VLOOKUP(A61,Paginas!$A$1:$A$72,1,FALSE),"")="","Nova","")</f>
        <v>Nova</v>
      </c>
    </row>
    <row r="62" spans="1:2" x14ac:dyDescent="0.25">
      <c r="A62" t="s">
        <v>58</v>
      </c>
      <c r="B62" t="str">
        <f>IF(IFERROR(VLOOKUP(A62,Paginas!$A$1:$A$72,1,FALSE),"")="","Nova","")</f>
        <v/>
      </c>
    </row>
    <row r="63" spans="1:2" x14ac:dyDescent="0.25">
      <c r="A63" t="s">
        <v>59</v>
      </c>
      <c r="B63" t="str">
        <f>IF(IFERROR(VLOOKUP(A63,Paginas!$A$1:$A$72,1,FALSE),"")="","Nova","")</f>
        <v/>
      </c>
    </row>
    <row r="64" spans="1:2" x14ac:dyDescent="0.25">
      <c r="A64" t="s">
        <v>60</v>
      </c>
      <c r="B64" t="str">
        <f>IF(IFERROR(VLOOKUP(A64,Paginas!$A$1:$A$72,1,FALSE),"")="","Nova","")</f>
        <v/>
      </c>
    </row>
    <row r="65" spans="1:2" x14ac:dyDescent="0.25">
      <c r="A65" t="s">
        <v>61</v>
      </c>
      <c r="B65" t="str">
        <f>IF(IFERROR(VLOOKUP(A65,Paginas!$A$1:$A$72,1,FALSE),"")="","Nova","")</f>
        <v/>
      </c>
    </row>
    <row r="66" spans="1:2" x14ac:dyDescent="0.25">
      <c r="A66" t="s">
        <v>62</v>
      </c>
      <c r="B66" t="str">
        <f>IF(IFERROR(VLOOKUP(A66,Paginas!$A$1:$A$72,1,FALSE),"")="","Nova","")</f>
        <v/>
      </c>
    </row>
    <row r="67" spans="1:2" x14ac:dyDescent="0.25">
      <c r="A67" t="s">
        <v>63</v>
      </c>
      <c r="B67" t="str">
        <f>IF(IFERROR(VLOOKUP(A67,Paginas!$A$1:$A$72,1,FALSE),"")="","Nova","")</f>
        <v/>
      </c>
    </row>
    <row r="68" spans="1:2" x14ac:dyDescent="0.25">
      <c r="A68" t="s">
        <v>64</v>
      </c>
      <c r="B68" t="str">
        <f>IF(IFERROR(VLOOKUP(A68,Paginas!$A$1:$A$72,1,FALSE),"")="","Nova","")</f>
        <v/>
      </c>
    </row>
    <row r="69" spans="1:2" x14ac:dyDescent="0.25">
      <c r="A69" t="s">
        <v>65</v>
      </c>
      <c r="B69" t="str">
        <f>IF(IFERROR(VLOOKUP(A69,Paginas!$A$1:$A$72,1,FALSE),"")="","Nova","")</f>
        <v/>
      </c>
    </row>
    <row r="70" spans="1:2" x14ac:dyDescent="0.25">
      <c r="A70" t="s">
        <v>66</v>
      </c>
      <c r="B70" t="str">
        <f>IF(IFERROR(VLOOKUP(A70,Paginas!$A$1:$A$72,1,FALSE),"")="","Nova","")</f>
        <v/>
      </c>
    </row>
    <row r="71" spans="1:2" x14ac:dyDescent="0.25">
      <c r="A71" t="s">
        <v>67</v>
      </c>
      <c r="B71" t="str">
        <f>IF(IFERROR(VLOOKUP(A71,Paginas!$A$1:$A$72,1,FALSE),"")="","Nova","")</f>
        <v/>
      </c>
    </row>
    <row r="72" spans="1:2" x14ac:dyDescent="0.25">
      <c r="A72" t="s">
        <v>68</v>
      </c>
      <c r="B72" t="str">
        <f>IF(IFERROR(VLOOKUP(A72,Paginas!$A$1:$A$72,1,FALSE),"")="","Nova","")</f>
        <v/>
      </c>
    </row>
    <row r="73" spans="1:2" x14ac:dyDescent="0.25">
      <c r="A73" t="s">
        <v>69</v>
      </c>
      <c r="B73" t="str">
        <f>IF(IFERROR(VLOOKUP(A73,Paginas!$A$1:$A$72,1,FALSE),"")="","Nova","")</f>
        <v/>
      </c>
    </row>
    <row r="74" spans="1:2" x14ac:dyDescent="0.25">
      <c r="A74" t="s">
        <v>70</v>
      </c>
      <c r="B74" t="str">
        <f>IF(IFERROR(VLOOKUP(A74,Paginas!$A$1:$A$72,1,FALSE),"")="","Nova","")</f>
        <v/>
      </c>
    </row>
    <row r="75" spans="1:2" x14ac:dyDescent="0.25">
      <c r="A75" t="s">
        <v>71</v>
      </c>
      <c r="B75" t="str">
        <f>IF(IFERROR(VLOOKUP(A75,Paginas!$A$1:$A$72,1,FALSE),"")="","Nova","")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/>
  </sheetViews>
  <sheetFormatPr defaultRowHeight="15" x14ac:dyDescent="0.25"/>
  <cols>
    <col min="1" max="1" width="46.28515625" bestFit="1" customWidth="1"/>
    <col min="2" max="2" width="7.5703125" bestFit="1" customWidth="1"/>
  </cols>
  <sheetData>
    <row r="1" spans="1:8" x14ac:dyDescent="0.25">
      <c r="A1" t="s">
        <v>826</v>
      </c>
      <c r="B1" t="s">
        <v>827</v>
      </c>
      <c r="C1" t="s">
        <v>828</v>
      </c>
      <c r="D1" t="s">
        <v>829</v>
      </c>
      <c r="E1" t="s">
        <v>833</v>
      </c>
      <c r="F1" t="s">
        <v>830</v>
      </c>
      <c r="G1" t="s">
        <v>831</v>
      </c>
      <c r="H1" t="s">
        <v>832</v>
      </c>
    </row>
    <row r="2" spans="1:8" x14ac:dyDescent="0.25">
      <c r="A2" t="s">
        <v>776</v>
      </c>
      <c r="B2" t="str">
        <f>C2&amp;D2&amp;E2&amp;F2&amp;G2&amp;H2&amp;I2</f>
        <v>STR</v>
      </c>
      <c r="C2" t="str">
        <f>IF(IFERROR(VLOOKUP(A2,Orfã!$A$1:$A$10,1,FALSE),"")="","","Orfã")</f>
        <v/>
      </c>
      <c r="D2" t="str">
        <f>IF(IFERROR(VLOOKUP(A2,SIS!$E$1:$E$1000,1,FALSE),"")="","","SIS")</f>
        <v/>
      </c>
      <c r="E2" t="str">
        <f>IF(IFERROR(VLOOKUP(A2,USU!$E$1:$E$1000,1,FALSE),"")="","","USU")</f>
        <v/>
      </c>
      <c r="F2" t="str">
        <f>IF(IFERROR(VLOOKUP(A2,STR!$E$1:$E$1000,1,FALSE),"")="","","STR")</f>
        <v>STR</v>
      </c>
      <c r="G2" t="str">
        <f>IF(IFERROR(VLOOKUP(A2,PAR!$E$1:$E$1000,1,FALSE),"")="","","PAR")</f>
        <v/>
      </c>
      <c r="H2" t="str">
        <f>IF(IFERROR(VLOOKUP(A2,ARR!$E$1:$E$1000,1,FALSE),"")="","","ARR")</f>
        <v/>
      </c>
    </row>
    <row r="3" spans="1:8" x14ac:dyDescent="0.25">
      <c r="A3" t="s">
        <v>775</v>
      </c>
      <c r="B3" t="str">
        <f t="shared" ref="B3:B66" si="0">C3&amp;D3&amp;E3&amp;F3&amp;G3&amp;H3&amp;I3</f>
        <v>USUSTR</v>
      </c>
      <c r="C3" t="str">
        <f>IF(IFERROR(VLOOKUP(A3,Orfã!$A$1:$A$10,1,FALSE),"")="","","Orfã")</f>
        <v/>
      </c>
      <c r="D3" t="str">
        <f>IF(IFERROR(VLOOKUP(A3,SIS!$E$1:$E$1000,1,FALSE),"")="","","SIS")</f>
        <v/>
      </c>
      <c r="E3" t="str">
        <f>IF(IFERROR(VLOOKUP(A3,USU!$E$1:$E$1000,1,FALSE),"")="","","USU")</f>
        <v>USU</v>
      </c>
      <c r="F3" t="str">
        <f>IF(IFERROR(VLOOKUP(A3,STR!$E$1:$E$1000,1,FALSE),"")="","","STR")</f>
        <v>STR</v>
      </c>
      <c r="G3" t="str">
        <f>IF(IFERROR(VLOOKUP(A3,PAR!$E$1:$E$1000,1,FALSE),"")="","","PAR")</f>
        <v/>
      </c>
      <c r="H3" t="str">
        <f>IF(IFERROR(VLOOKUP(A3,ARR!$E$1:$E$1000,1,FALSE),"")="","","ARR")</f>
        <v/>
      </c>
    </row>
    <row r="4" spans="1:8" x14ac:dyDescent="0.25">
      <c r="A4" t="s">
        <v>793</v>
      </c>
      <c r="B4" t="str">
        <f t="shared" si="0"/>
        <v>USUSTR</v>
      </c>
      <c r="C4" t="str">
        <f>IF(IFERROR(VLOOKUP(A4,Orfã!$A$1:$A$10,1,FALSE),"")="","","Orfã")</f>
        <v/>
      </c>
      <c r="D4" t="str">
        <f>IF(IFERROR(VLOOKUP(A4,SIS!$E$1:$E$1000,1,FALSE),"")="","","SIS")</f>
        <v/>
      </c>
      <c r="E4" t="str">
        <f>IF(IFERROR(VLOOKUP(A4,USU!$E$1:$E$1000,1,FALSE),"")="","","USU")</f>
        <v>USU</v>
      </c>
      <c r="F4" t="str">
        <f>IF(IFERROR(VLOOKUP(A4,STR!$E$1:$E$1000,1,FALSE),"")="","","STR")</f>
        <v>STR</v>
      </c>
      <c r="G4" t="str">
        <f>IF(IFERROR(VLOOKUP(A4,PAR!$E$1:$E$1000,1,FALSE),"")="","","PAR")</f>
        <v/>
      </c>
      <c r="H4" t="str">
        <f>IF(IFERROR(VLOOKUP(A4,ARR!$E$1:$E$1000,1,FALSE),"")="","","ARR")</f>
        <v/>
      </c>
    </row>
    <row r="5" spans="1:8" x14ac:dyDescent="0.25">
      <c r="A5" t="s">
        <v>794</v>
      </c>
      <c r="B5" t="str">
        <f t="shared" si="0"/>
        <v>USUSTR</v>
      </c>
      <c r="C5" t="str">
        <f>IF(IFERROR(VLOOKUP(A5,Orfã!$A$1:$A$10,1,FALSE),"")="","","Orfã")</f>
        <v/>
      </c>
      <c r="D5" t="str">
        <f>IF(IFERROR(VLOOKUP(A5,SIS!$E$1:$E$1000,1,FALSE),"")="","","SIS")</f>
        <v/>
      </c>
      <c r="E5" t="str">
        <f>IF(IFERROR(VLOOKUP(A5,USU!$E$1:$E$1000,1,FALSE),"")="","","USU")</f>
        <v>USU</v>
      </c>
      <c r="F5" t="str">
        <f>IF(IFERROR(VLOOKUP(A5,STR!$E$1:$E$1000,1,FALSE),"")="","","STR")</f>
        <v>STR</v>
      </c>
      <c r="G5" t="str">
        <f>IF(IFERROR(VLOOKUP(A5,PAR!$E$1:$E$1000,1,FALSE),"")="","","PAR")</f>
        <v/>
      </c>
      <c r="H5" t="str">
        <f>IF(IFERROR(VLOOKUP(A5,ARR!$E$1:$E$1000,1,FALSE),"")="","","ARR")</f>
        <v/>
      </c>
    </row>
    <row r="6" spans="1:8" x14ac:dyDescent="0.25">
      <c r="A6" t="s">
        <v>795</v>
      </c>
      <c r="B6" t="str">
        <f t="shared" si="0"/>
        <v>USUSTR</v>
      </c>
      <c r="C6" t="str">
        <f>IF(IFERROR(VLOOKUP(A6,Orfã!$A$1:$A$10,1,FALSE),"")="","","Orfã")</f>
        <v/>
      </c>
      <c r="D6" t="str">
        <f>IF(IFERROR(VLOOKUP(A6,SIS!$E$1:$E$1000,1,FALSE),"")="","","SIS")</f>
        <v/>
      </c>
      <c r="E6" t="str">
        <f>IF(IFERROR(VLOOKUP(A6,USU!$E$1:$E$1000,1,FALSE),"")="","","USU")</f>
        <v>USU</v>
      </c>
      <c r="F6" t="str">
        <f>IF(IFERROR(VLOOKUP(A6,STR!$E$1:$E$1000,1,FALSE),"")="","","STR")</f>
        <v>STR</v>
      </c>
      <c r="G6" t="str">
        <f>IF(IFERROR(VLOOKUP(A6,PAR!$E$1:$E$1000,1,FALSE),"")="","","PAR")</f>
        <v/>
      </c>
      <c r="H6" t="str">
        <f>IF(IFERROR(VLOOKUP(A6,ARR!$E$1:$E$1000,1,FALSE),"")="","","ARR")</f>
        <v/>
      </c>
    </row>
    <row r="7" spans="1:8" x14ac:dyDescent="0.25">
      <c r="A7" t="s">
        <v>788</v>
      </c>
      <c r="B7" t="str">
        <f t="shared" si="0"/>
        <v>STR</v>
      </c>
      <c r="C7" t="str">
        <f>IF(IFERROR(VLOOKUP(A7,Orfã!$A$1:$A$10,1,FALSE),"")="","","Orfã")</f>
        <v/>
      </c>
      <c r="D7" t="str">
        <f>IF(IFERROR(VLOOKUP(A7,SIS!$E$1:$E$1000,1,FALSE),"")="","","SIS")</f>
        <v/>
      </c>
      <c r="E7" t="str">
        <f>IF(IFERROR(VLOOKUP(A7,USU!$E$1:$E$1000,1,FALSE),"")="","","USU")</f>
        <v/>
      </c>
      <c r="F7" t="str">
        <f>IF(IFERROR(VLOOKUP(A7,STR!$E$1:$E$1000,1,FALSE),"")="","","STR")</f>
        <v>STR</v>
      </c>
      <c r="G7" t="str">
        <f>IF(IFERROR(VLOOKUP(A7,PAR!$E$1:$E$1000,1,FALSE),"")="","","PAR")</f>
        <v/>
      </c>
      <c r="H7" t="str">
        <f>IF(IFERROR(VLOOKUP(A7,ARR!$E$1:$E$1000,1,FALSE),"")="","","ARR")</f>
        <v/>
      </c>
    </row>
    <row r="8" spans="1:8" x14ac:dyDescent="0.25">
      <c r="A8" t="s">
        <v>7</v>
      </c>
      <c r="B8" t="str">
        <f t="shared" si="0"/>
        <v>Orfã</v>
      </c>
      <c r="C8" t="str">
        <f>IF(IFERROR(VLOOKUP(A8,Orfã!$A$1:$A$10,1,FALSE),"")="","","Orfã")</f>
        <v>Orfã</v>
      </c>
      <c r="D8" t="str">
        <f>IF(IFERROR(VLOOKUP(A8,SIS!$E$1:$E$1000,1,FALSE),"")="","","SIS")</f>
        <v/>
      </c>
      <c r="E8" t="str">
        <f>IF(IFERROR(VLOOKUP(A8,USU!$E$1:$E$1000,1,FALSE),"")="","","USU")</f>
        <v/>
      </c>
      <c r="F8" t="str">
        <f>IF(IFERROR(VLOOKUP(A8,STR!$E$1:$E$1000,1,FALSE),"")="","","STR")</f>
        <v/>
      </c>
      <c r="G8" t="str">
        <f>IF(IFERROR(VLOOKUP(A8,PAR!$E$1:$E$1000,1,FALSE),"")="","","PAR")</f>
        <v/>
      </c>
      <c r="H8" t="str">
        <f>IF(IFERROR(VLOOKUP(A8,ARR!$E$1:$E$1000,1,FALSE),"")="","","ARR")</f>
        <v/>
      </c>
    </row>
    <row r="9" spans="1:8" x14ac:dyDescent="0.25">
      <c r="A9" t="s">
        <v>789</v>
      </c>
      <c r="B9" t="str">
        <f t="shared" si="0"/>
        <v>USUSTR</v>
      </c>
      <c r="C9" t="str">
        <f>IF(IFERROR(VLOOKUP(A9,Orfã!$A$1:$A$10,1,FALSE),"")="","","Orfã")</f>
        <v/>
      </c>
      <c r="D9" t="str">
        <f>IF(IFERROR(VLOOKUP(A9,SIS!$E$1:$E$1000,1,FALSE),"")="","","SIS")</f>
        <v/>
      </c>
      <c r="E9" t="str">
        <f>IF(IFERROR(VLOOKUP(A9,USU!$E$1:$E$1000,1,FALSE),"")="","","USU")</f>
        <v>USU</v>
      </c>
      <c r="F9" t="str">
        <f>IF(IFERROR(VLOOKUP(A9,STR!$E$1:$E$1000,1,FALSE),"")="","","STR")</f>
        <v>STR</v>
      </c>
      <c r="G9" t="str">
        <f>IF(IFERROR(VLOOKUP(A9,PAR!$E$1:$E$1000,1,FALSE),"")="","","PAR")</f>
        <v/>
      </c>
      <c r="H9" t="str">
        <f>IF(IFERROR(VLOOKUP(A9,ARR!$E$1:$E$1000,1,FALSE),"")="","","ARR")</f>
        <v/>
      </c>
    </row>
    <row r="10" spans="1:8" x14ac:dyDescent="0.25">
      <c r="A10" t="s">
        <v>784</v>
      </c>
      <c r="B10" t="str">
        <f t="shared" si="0"/>
        <v>USUSTR</v>
      </c>
      <c r="C10" t="str">
        <f>IF(IFERROR(VLOOKUP(A10,Orfã!$A$1:$A$10,1,FALSE),"")="","","Orfã")</f>
        <v/>
      </c>
      <c r="D10" t="str">
        <f>IF(IFERROR(VLOOKUP(A10,SIS!$E$1:$E$1000,1,FALSE),"")="","","SIS")</f>
        <v/>
      </c>
      <c r="E10" t="str">
        <f>IF(IFERROR(VLOOKUP(A10,USU!$E$1:$E$1000,1,FALSE),"")="","","USU")</f>
        <v>USU</v>
      </c>
      <c r="F10" t="str">
        <f>IF(IFERROR(VLOOKUP(A10,STR!$E$1:$E$1000,1,FALSE),"")="","","STR")</f>
        <v>STR</v>
      </c>
      <c r="G10" t="str">
        <f>IF(IFERROR(VLOOKUP(A10,PAR!$E$1:$E$1000,1,FALSE),"")="","","PAR")</f>
        <v/>
      </c>
      <c r="H10" t="str">
        <f>IF(IFERROR(VLOOKUP(A10,ARR!$E$1:$E$1000,1,FALSE),"")="","","ARR")</f>
        <v/>
      </c>
    </row>
    <row r="11" spans="1:8" x14ac:dyDescent="0.25">
      <c r="A11" t="s">
        <v>785</v>
      </c>
      <c r="B11" t="str">
        <f t="shared" si="0"/>
        <v>USUSTR</v>
      </c>
      <c r="C11" t="str">
        <f>IF(IFERROR(VLOOKUP(A11,Orfã!$A$1:$A$10,1,FALSE),"")="","","Orfã")</f>
        <v/>
      </c>
      <c r="D11" t="str">
        <f>IF(IFERROR(VLOOKUP(A11,SIS!$E$1:$E$1000,1,FALSE),"")="","","SIS")</f>
        <v/>
      </c>
      <c r="E11" t="str">
        <f>IF(IFERROR(VLOOKUP(A11,USU!$E$1:$E$1000,1,FALSE),"")="","","USU")</f>
        <v>USU</v>
      </c>
      <c r="F11" t="str">
        <f>IF(IFERROR(VLOOKUP(A11,STR!$E$1:$E$1000,1,FALSE),"")="","","STR")</f>
        <v>STR</v>
      </c>
      <c r="G11" t="str">
        <f>IF(IFERROR(VLOOKUP(A11,PAR!$E$1:$E$1000,1,FALSE),"")="","","PAR")</f>
        <v/>
      </c>
      <c r="H11" t="str">
        <f>IF(IFERROR(VLOOKUP(A11,ARR!$E$1:$E$1000,1,FALSE),"")="","","ARR")</f>
        <v/>
      </c>
    </row>
    <row r="12" spans="1:8" x14ac:dyDescent="0.25">
      <c r="A12" t="s">
        <v>790</v>
      </c>
      <c r="B12" t="str">
        <f t="shared" si="0"/>
        <v>USUSTR</v>
      </c>
      <c r="C12" t="str">
        <f>IF(IFERROR(VLOOKUP(A12,Orfã!$A$1:$A$10,1,FALSE),"")="","","Orfã")</f>
        <v/>
      </c>
      <c r="D12" t="str">
        <f>IF(IFERROR(VLOOKUP(A12,SIS!$E$1:$E$1000,1,FALSE),"")="","","SIS")</f>
        <v/>
      </c>
      <c r="E12" t="str">
        <f>IF(IFERROR(VLOOKUP(A12,USU!$E$1:$E$1000,1,FALSE),"")="","","USU")</f>
        <v>USU</v>
      </c>
      <c r="F12" t="str">
        <f>IF(IFERROR(VLOOKUP(A12,STR!$E$1:$E$1000,1,FALSE),"")="","","STR")</f>
        <v>STR</v>
      </c>
      <c r="G12" t="str">
        <f>IF(IFERROR(VLOOKUP(A12,PAR!$E$1:$E$1000,1,FALSE),"")="","","PAR")</f>
        <v/>
      </c>
      <c r="H12" t="str">
        <f>IF(IFERROR(VLOOKUP(A12,ARR!$E$1:$E$1000,1,FALSE),"")="","","ARR")</f>
        <v/>
      </c>
    </row>
    <row r="13" spans="1:8" x14ac:dyDescent="0.25">
      <c r="A13" t="s">
        <v>796</v>
      </c>
      <c r="B13" t="str">
        <f t="shared" si="0"/>
        <v>USUSTR</v>
      </c>
      <c r="C13" t="str">
        <f>IF(IFERROR(VLOOKUP(A13,Orfã!$A$1:$A$10,1,FALSE),"")="","","Orfã")</f>
        <v/>
      </c>
      <c r="D13" t="str">
        <f>IF(IFERROR(VLOOKUP(A13,SIS!$E$1:$E$1000,1,FALSE),"")="","","SIS")</f>
        <v/>
      </c>
      <c r="E13" t="str">
        <f>IF(IFERROR(VLOOKUP(A13,USU!$E$1:$E$1000,1,FALSE),"")="","","USU")</f>
        <v>USU</v>
      </c>
      <c r="F13" t="str">
        <f>IF(IFERROR(VLOOKUP(A13,STR!$E$1:$E$1000,1,FALSE),"")="","","STR")</f>
        <v>STR</v>
      </c>
      <c r="G13" t="str">
        <f>IF(IFERROR(VLOOKUP(A13,PAR!$E$1:$E$1000,1,FALSE),"")="","","PAR")</f>
        <v/>
      </c>
      <c r="H13" t="str">
        <f>IF(IFERROR(VLOOKUP(A13,ARR!$E$1:$E$1000,1,FALSE),"")="","","ARR")</f>
        <v/>
      </c>
    </row>
    <row r="14" spans="1:8" x14ac:dyDescent="0.25">
      <c r="A14" t="s">
        <v>797</v>
      </c>
      <c r="B14" t="str">
        <f t="shared" si="0"/>
        <v>USUSTR</v>
      </c>
      <c r="C14" t="str">
        <f>IF(IFERROR(VLOOKUP(A14,Orfã!$A$1:$A$10,1,FALSE),"")="","","Orfã")</f>
        <v/>
      </c>
      <c r="D14" t="str">
        <f>IF(IFERROR(VLOOKUP(A14,SIS!$E$1:$E$1000,1,FALSE),"")="","","SIS")</f>
        <v/>
      </c>
      <c r="E14" t="str">
        <f>IF(IFERROR(VLOOKUP(A14,USU!$E$1:$E$1000,1,FALSE),"")="","","USU")</f>
        <v>USU</v>
      </c>
      <c r="F14" t="str">
        <f>IF(IFERROR(VLOOKUP(A14,STR!$E$1:$E$1000,1,FALSE),"")="","","STR")</f>
        <v>STR</v>
      </c>
      <c r="G14" t="str">
        <f>IF(IFERROR(VLOOKUP(A14,PAR!$E$1:$E$1000,1,FALSE),"")="","","PAR")</f>
        <v/>
      </c>
      <c r="H14" t="str">
        <f>IF(IFERROR(VLOOKUP(A14,ARR!$E$1:$E$1000,1,FALSE),"")="","","ARR")</f>
        <v/>
      </c>
    </row>
    <row r="15" spans="1:8" x14ac:dyDescent="0.25">
      <c r="A15" t="s">
        <v>779</v>
      </c>
      <c r="B15" t="str">
        <f t="shared" si="0"/>
        <v>USUSTR</v>
      </c>
      <c r="C15" t="str">
        <f>IF(IFERROR(VLOOKUP(A15,Orfã!$A$1:$A$10,1,FALSE),"")="","","Orfã")</f>
        <v/>
      </c>
      <c r="D15" t="str">
        <f>IF(IFERROR(VLOOKUP(A15,SIS!$E$1:$E$1000,1,FALSE),"")="","","SIS")</f>
        <v/>
      </c>
      <c r="E15" t="str">
        <f>IF(IFERROR(VLOOKUP(A15,USU!$E$1:$E$1000,1,FALSE),"")="","","USU")</f>
        <v>USU</v>
      </c>
      <c r="F15" t="str">
        <f>IF(IFERROR(VLOOKUP(A15,STR!$E$1:$E$1000,1,FALSE),"")="","","STR")</f>
        <v>STR</v>
      </c>
      <c r="G15" t="str">
        <f>IF(IFERROR(VLOOKUP(A15,PAR!$E$1:$E$1000,1,FALSE),"")="","","PAR")</f>
        <v/>
      </c>
      <c r="H15" t="str">
        <f>IF(IFERROR(VLOOKUP(A15,ARR!$E$1:$E$1000,1,FALSE),"")="","","ARR")</f>
        <v/>
      </c>
    </row>
    <row r="16" spans="1:8" x14ac:dyDescent="0.25">
      <c r="A16" t="s">
        <v>778</v>
      </c>
      <c r="B16" t="str">
        <f t="shared" si="0"/>
        <v>USUSTR</v>
      </c>
      <c r="C16" t="str">
        <f>IF(IFERROR(VLOOKUP(A16,Orfã!$A$1:$A$10,1,FALSE),"")="","","Orfã")</f>
        <v/>
      </c>
      <c r="D16" t="str">
        <f>IF(IFERROR(VLOOKUP(A16,SIS!$E$1:$E$1000,1,FALSE),"")="","","SIS")</f>
        <v/>
      </c>
      <c r="E16" t="str">
        <f>IF(IFERROR(VLOOKUP(A16,USU!$E$1:$E$1000,1,FALSE),"")="","","USU")</f>
        <v>USU</v>
      </c>
      <c r="F16" t="str">
        <f>IF(IFERROR(VLOOKUP(A16,STR!$E$1:$E$1000,1,FALSE),"")="","","STR")</f>
        <v>STR</v>
      </c>
      <c r="G16" t="str">
        <f>IF(IFERROR(VLOOKUP(A16,PAR!$E$1:$E$1000,1,FALSE),"")="","","PAR")</f>
        <v/>
      </c>
      <c r="H16" t="str">
        <f>IF(IFERROR(VLOOKUP(A16,ARR!$E$1:$E$1000,1,FALSE),"")="","","ARR")</f>
        <v/>
      </c>
    </row>
    <row r="17" spans="1:8" x14ac:dyDescent="0.25">
      <c r="A17" t="s">
        <v>787</v>
      </c>
      <c r="B17" t="str">
        <f t="shared" si="0"/>
        <v>STR</v>
      </c>
      <c r="C17" t="str">
        <f>IF(IFERROR(VLOOKUP(A17,Orfã!$A$1:$A$10,1,FALSE),"")="","","Orfã")</f>
        <v/>
      </c>
      <c r="D17" t="str">
        <f>IF(IFERROR(VLOOKUP(A17,SIS!$E$1:$E$1000,1,FALSE),"")="","","SIS")</f>
        <v/>
      </c>
      <c r="E17" t="str">
        <f>IF(IFERROR(VLOOKUP(A17,USU!$E$1:$E$1000,1,FALSE),"")="","","USU")</f>
        <v/>
      </c>
      <c r="F17" t="str">
        <f>IF(IFERROR(VLOOKUP(A17,STR!$E$1:$E$1000,1,FALSE),"")="","","STR")</f>
        <v>STR</v>
      </c>
      <c r="G17" t="str">
        <f>IF(IFERROR(VLOOKUP(A17,PAR!$E$1:$E$1000,1,FALSE),"")="","","PAR")</f>
        <v/>
      </c>
      <c r="H17" t="str">
        <f>IF(IFERROR(VLOOKUP(A17,ARR!$E$1:$E$1000,1,FALSE),"")="","","ARR")</f>
        <v/>
      </c>
    </row>
    <row r="18" spans="1:8" x14ac:dyDescent="0.25">
      <c r="A18" t="s">
        <v>771</v>
      </c>
      <c r="B18" t="str">
        <f t="shared" si="0"/>
        <v>SIS</v>
      </c>
      <c r="C18" t="str">
        <f>IF(IFERROR(VLOOKUP(A18,Orfã!$A$1:$A$10,1,FALSE),"")="","","Orfã")</f>
        <v/>
      </c>
      <c r="D18" t="str">
        <f>IF(IFERROR(VLOOKUP(A18,SIS!$E$1:$E$1000,1,FALSE),"")="","","SIS")</f>
        <v>SIS</v>
      </c>
      <c r="E18" t="str">
        <f>IF(IFERROR(VLOOKUP(A18,USU!$E$1:$E$1000,1,FALSE),"")="","","USU")</f>
        <v/>
      </c>
      <c r="F18" t="str">
        <f>IF(IFERROR(VLOOKUP(A18,STR!$E$1:$E$1000,1,FALSE),"")="","","STR")</f>
        <v/>
      </c>
      <c r="G18" t="str">
        <f>IF(IFERROR(VLOOKUP(A18,PAR!$E$1:$E$1000,1,FALSE),"")="","","PAR")</f>
        <v/>
      </c>
      <c r="H18" t="str">
        <f>IF(IFERROR(VLOOKUP(A18,ARR!$E$1:$E$1000,1,FALSE),"")="","","ARR")</f>
        <v/>
      </c>
    </row>
    <row r="19" spans="1:8" x14ac:dyDescent="0.25">
      <c r="A19" t="s">
        <v>780</v>
      </c>
      <c r="B19" t="str">
        <f t="shared" si="0"/>
        <v>USUSTR</v>
      </c>
      <c r="C19" t="str">
        <f>IF(IFERROR(VLOOKUP(A19,Orfã!$A$1:$A$10,1,FALSE),"")="","","Orfã")</f>
        <v/>
      </c>
      <c r="D19" t="str">
        <f>IF(IFERROR(VLOOKUP(A19,SIS!$E$1:$E$1000,1,FALSE),"")="","","SIS")</f>
        <v/>
      </c>
      <c r="E19" t="str">
        <f>IF(IFERROR(VLOOKUP(A19,USU!$E$1:$E$1000,1,FALSE),"")="","","USU")</f>
        <v>USU</v>
      </c>
      <c r="F19" t="str">
        <f>IF(IFERROR(VLOOKUP(A19,STR!$E$1:$E$1000,1,FALSE),"")="","","STR")</f>
        <v>STR</v>
      </c>
      <c r="G19" t="str">
        <f>IF(IFERROR(VLOOKUP(A19,PAR!$E$1:$E$1000,1,FALSE),"")="","","PAR")</f>
        <v/>
      </c>
      <c r="H19" t="str">
        <f>IF(IFERROR(VLOOKUP(A19,ARR!$E$1:$E$1000,1,FALSE),"")="","","ARR")</f>
        <v/>
      </c>
    </row>
    <row r="20" spans="1:8" x14ac:dyDescent="0.25">
      <c r="A20" t="s">
        <v>792</v>
      </c>
      <c r="B20" t="str">
        <f t="shared" si="0"/>
        <v>STR</v>
      </c>
      <c r="C20" t="str">
        <f>IF(IFERROR(VLOOKUP(A20,Orfã!$A$1:$A$10,1,FALSE),"")="","","Orfã")</f>
        <v/>
      </c>
      <c r="D20" t="str">
        <f>IF(IFERROR(VLOOKUP(A20,SIS!$E$1:$E$1000,1,FALSE),"")="","","SIS")</f>
        <v/>
      </c>
      <c r="E20" t="str">
        <f>IF(IFERROR(VLOOKUP(A20,USU!$E$1:$E$1000,1,FALSE),"")="","","USU")</f>
        <v/>
      </c>
      <c r="F20" t="str">
        <f>IF(IFERROR(VLOOKUP(A20,STR!$E$1:$E$1000,1,FALSE),"")="","","STR")</f>
        <v>STR</v>
      </c>
      <c r="G20" t="str">
        <f>IF(IFERROR(VLOOKUP(A20,PAR!$E$1:$E$1000,1,FALSE),"")="","","PAR")</f>
        <v/>
      </c>
      <c r="H20" t="str">
        <f>IF(IFERROR(VLOOKUP(A20,ARR!$E$1:$E$1000,1,FALSE),"")="","","ARR")</f>
        <v/>
      </c>
    </row>
    <row r="21" spans="1:8" x14ac:dyDescent="0.25">
      <c r="A21" t="s">
        <v>777</v>
      </c>
      <c r="B21" t="str">
        <f t="shared" si="0"/>
        <v>USUSTR</v>
      </c>
      <c r="C21" t="str">
        <f>IF(IFERROR(VLOOKUP(A21,Orfã!$A$1:$A$10,1,FALSE),"")="","","Orfã")</f>
        <v/>
      </c>
      <c r="D21" t="str">
        <f>IF(IFERROR(VLOOKUP(A21,SIS!$E$1:$E$1000,1,FALSE),"")="","","SIS")</f>
        <v/>
      </c>
      <c r="E21" t="str">
        <f>IF(IFERROR(VLOOKUP(A21,USU!$E$1:$E$1000,1,FALSE),"")="","","USU")</f>
        <v>USU</v>
      </c>
      <c r="F21" t="str">
        <f>IF(IFERROR(VLOOKUP(A21,STR!$E$1:$E$1000,1,FALSE),"")="","","STR")</f>
        <v>STR</v>
      </c>
      <c r="G21" t="str">
        <f>IF(IFERROR(VLOOKUP(A21,PAR!$E$1:$E$1000,1,FALSE),"")="","","PAR")</f>
        <v/>
      </c>
      <c r="H21" t="str">
        <f>IF(IFERROR(VLOOKUP(A21,ARR!$E$1:$E$1000,1,FALSE),"")="","","ARR")</f>
        <v/>
      </c>
    </row>
    <row r="22" spans="1:8" x14ac:dyDescent="0.25">
      <c r="A22" t="s">
        <v>808</v>
      </c>
      <c r="B22" t="str">
        <f t="shared" si="0"/>
        <v>STR</v>
      </c>
      <c r="C22" t="str">
        <f>IF(IFERROR(VLOOKUP(A22,Orfã!$A$1:$A$10,1,FALSE),"")="","","Orfã")</f>
        <v/>
      </c>
      <c r="D22" t="str">
        <f>IF(IFERROR(VLOOKUP(A22,SIS!$E$1:$E$1000,1,FALSE),"")="","","SIS")</f>
        <v/>
      </c>
      <c r="E22" t="str">
        <f>IF(IFERROR(VLOOKUP(A22,USU!$E$1:$E$1000,1,FALSE),"")="","","USU")</f>
        <v/>
      </c>
      <c r="F22" t="str">
        <f>IF(IFERROR(VLOOKUP(A22,STR!$E$1:$E$1000,1,FALSE),"")="","","STR")</f>
        <v>STR</v>
      </c>
      <c r="G22" t="str">
        <f>IF(IFERROR(VLOOKUP(A22,PAR!$E$1:$E$1000,1,FALSE),"")="","","PAR")</f>
        <v/>
      </c>
      <c r="H22" t="str">
        <f>IF(IFERROR(VLOOKUP(A22,ARR!$E$1:$E$1000,1,FALSE),"")="","","ARR")</f>
        <v/>
      </c>
    </row>
    <row r="23" spans="1:8" x14ac:dyDescent="0.25">
      <c r="A23" t="s">
        <v>810</v>
      </c>
      <c r="B23" t="str">
        <f t="shared" si="0"/>
        <v>STR</v>
      </c>
      <c r="C23" t="str">
        <f>IF(IFERROR(VLOOKUP(A23,Orfã!$A$1:$A$10,1,FALSE),"")="","","Orfã")</f>
        <v/>
      </c>
      <c r="D23" t="str">
        <f>IF(IFERROR(VLOOKUP(A23,SIS!$E$1:$E$1000,1,FALSE),"")="","","SIS")</f>
        <v/>
      </c>
      <c r="E23" t="str">
        <f>IF(IFERROR(VLOOKUP(A23,USU!$E$1:$E$1000,1,FALSE),"")="","","USU")</f>
        <v/>
      </c>
      <c r="F23" t="str">
        <f>IF(IFERROR(VLOOKUP(A23,STR!$E$1:$E$1000,1,FALSE),"")="","","STR")</f>
        <v>STR</v>
      </c>
      <c r="G23" t="str">
        <f>IF(IFERROR(VLOOKUP(A23,PAR!$E$1:$E$1000,1,FALSE),"")="","","PAR")</f>
        <v/>
      </c>
      <c r="H23" t="str">
        <f>IF(IFERROR(VLOOKUP(A23,ARR!$E$1:$E$1000,1,FALSE),"")="","","ARR")</f>
        <v/>
      </c>
    </row>
    <row r="24" spans="1:8" x14ac:dyDescent="0.25">
      <c r="A24" t="s">
        <v>809</v>
      </c>
      <c r="B24" t="str">
        <f t="shared" si="0"/>
        <v>STR</v>
      </c>
      <c r="C24" t="str">
        <f>IF(IFERROR(VLOOKUP(A24,Orfã!$A$1:$A$10,1,FALSE),"")="","","Orfã")</f>
        <v/>
      </c>
      <c r="D24" t="str">
        <f>IF(IFERROR(VLOOKUP(A24,SIS!$E$1:$E$1000,1,FALSE),"")="","","SIS")</f>
        <v/>
      </c>
      <c r="E24" t="str">
        <f>IF(IFERROR(VLOOKUP(A24,USU!$E$1:$E$1000,1,FALSE),"")="","","USU")</f>
        <v/>
      </c>
      <c r="F24" t="str">
        <f>IF(IFERROR(VLOOKUP(A24,STR!$E$1:$E$1000,1,FALSE),"")="","","STR")</f>
        <v>STR</v>
      </c>
      <c r="G24" t="str">
        <f>IF(IFERROR(VLOOKUP(A24,PAR!$E$1:$E$1000,1,FALSE),"")="","","PAR")</f>
        <v/>
      </c>
      <c r="H24" t="str">
        <f>IF(IFERROR(VLOOKUP(A24,ARR!$E$1:$E$1000,1,FALSE),"")="","","ARR")</f>
        <v/>
      </c>
    </row>
    <row r="25" spans="1:8" x14ac:dyDescent="0.25">
      <c r="A25" t="s">
        <v>24</v>
      </c>
      <c r="B25" t="str">
        <f t="shared" si="0"/>
        <v>Orfã</v>
      </c>
      <c r="C25" t="str">
        <f>IF(IFERROR(VLOOKUP(A25,Orfã!$A$1:$A$10,1,FALSE),"")="","","Orfã")</f>
        <v>Orfã</v>
      </c>
      <c r="D25" t="str">
        <f>IF(IFERROR(VLOOKUP(A25,SIS!$E$1:$E$1000,1,FALSE),"")="","","SIS")</f>
        <v/>
      </c>
      <c r="E25" t="str">
        <f>IF(IFERROR(VLOOKUP(A25,USU!$E$1:$E$1000,1,FALSE),"")="","","USU")</f>
        <v/>
      </c>
      <c r="F25" t="str">
        <f>IF(IFERROR(VLOOKUP(A25,STR!$E$1:$E$1000,1,FALSE),"")="","","STR")</f>
        <v/>
      </c>
      <c r="G25" t="str">
        <f>IF(IFERROR(VLOOKUP(A25,PAR!$E$1:$E$1000,1,FALSE),"")="","","PAR")</f>
        <v/>
      </c>
      <c r="H25" t="str">
        <f>IF(IFERROR(VLOOKUP(A25,ARR!$E$1:$E$1000,1,FALSE),"")="","","ARR")</f>
        <v/>
      </c>
    </row>
    <row r="26" spans="1:8" x14ac:dyDescent="0.25">
      <c r="A26" t="s">
        <v>783</v>
      </c>
      <c r="B26" t="str">
        <f t="shared" si="0"/>
        <v>USUSTR</v>
      </c>
      <c r="C26" t="str">
        <f>IF(IFERROR(VLOOKUP(A26,Orfã!$A$1:$A$10,1,FALSE),"")="","","Orfã")</f>
        <v/>
      </c>
      <c r="D26" t="str">
        <f>IF(IFERROR(VLOOKUP(A26,SIS!$E$1:$E$1000,1,FALSE),"")="","","SIS")</f>
        <v/>
      </c>
      <c r="E26" t="str">
        <f>IF(IFERROR(VLOOKUP(A26,USU!$E$1:$E$1000,1,FALSE),"")="","","USU")</f>
        <v>USU</v>
      </c>
      <c r="F26" t="str">
        <f>IF(IFERROR(VLOOKUP(A26,STR!$E$1:$E$1000,1,FALSE),"")="","","STR")</f>
        <v>STR</v>
      </c>
      <c r="G26" t="str">
        <f>IF(IFERROR(VLOOKUP(A26,PAR!$E$1:$E$1000,1,FALSE),"")="","","PAR")</f>
        <v/>
      </c>
      <c r="H26" t="str">
        <f>IF(IFERROR(VLOOKUP(A26,ARR!$E$1:$E$1000,1,FALSE),"")="","","ARR")</f>
        <v/>
      </c>
    </row>
    <row r="27" spans="1:8" x14ac:dyDescent="0.25">
      <c r="A27" t="s">
        <v>798</v>
      </c>
      <c r="B27" t="str">
        <f t="shared" si="0"/>
        <v>USUSTR</v>
      </c>
      <c r="C27" t="str">
        <f>IF(IFERROR(VLOOKUP(A27,Orfã!$A$1:$A$10,1,FALSE),"")="","","Orfã")</f>
        <v/>
      </c>
      <c r="D27" t="str">
        <f>IF(IFERROR(VLOOKUP(A27,SIS!$E$1:$E$1000,1,FALSE),"")="","","SIS")</f>
        <v/>
      </c>
      <c r="E27" t="str">
        <f>IF(IFERROR(VLOOKUP(A27,USU!$E$1:$E$1000,1,FALSE),"")="","","USU")</f>
        <v>USU</v>
      </c>
      <c r="F27" t="str">
        <f>IF(IFERROR(VLOOKUP(A27,STR!$E$1:$E$1000,1,FALSE),"")="","","STR")</f>
        <v>STR</v>
      </c>
      <c r="G27" t="str">
        <f>IF(IFERROR(VLOOKUP(A27,PAR!$E$1:$E$1000,1,FALSE),"")="","","PAR")</f>
        <v/>
      </c>
      <c r="H27" t="str">
        <f>IF(IFERROR(VLOOKUP(A27,ARR!$E$1:$E$1000,1,FALSE),"")="","","ARR")</f>
        <v/>
      </c>
    </row>
    <row r="28" spans="1:8" x14ac:dyDescent="0.25">
      <c r="A28" t="s">
        <v>773</v>
      </c>
      <c r="B28" t="str">
        <f t="shared" si="0"/>
        <v>SIS</v>
      </c>
      <c r="C28" t="str">
        <f>IF(IFERROR(VLOOKUP(A28,Orfã!$A$1:$A$10,1,FALSE),"")="","","Orfã")</f>
        <v/>
      </c>
      <c r="D28" t="str">
        <f>IF(IFERROR(VLOOKUP(A28,SIS!$E$1:$E$1000,1,FALSE),"")="","","SIS")</f>
        <v>SIS</v>
      </c>
      <c r="E28" t="str">
        <f>IF(IFERROR(VLOOKUP(A28,USU!$E$1:$E$1000,1,FALSE),"")="","","USU")</f>
        <v/>
      </c>
      <c r="F28" t="str">
        <f>IF(IFERROR(VLOOKUP(A28,STR!$E$1:$E$1000,1,FALSE),"")="","","STR")</f>
        <v/>
      </c>
      <c r="G28" t="str">
        <f>IF(IFERROR(VLOOKUP(A28,PAR!$E$1:$E$1000,1,FALSE),"")="","","PAR")</f>
        <v/>
      </c>
      <c r="H28" t="str">
        <f>IF(IFERROR(VLOOKUP(A28,ARR!$E$1:$E$1000,1,FALSE),"")="","","ARR")</f>
        <v/>
      </c>
    </row>
    <row r="29" spans="1:8" x14ac:dyDescent="0.25">
      <c r="A29" t="s">
        <v>786</v>
      </c>
      <c r="B29" t="str">
        <f t="shared" si="0"/>
        <v>STRARR</v>
      </c>
      <c r="C29" t="str">
        <f>IF(IFERROR(VLOOKUP(A29,Orfã!$A$1:$A$10,1,FALSE),"")="","","Orfã")</f>
        <v/>
      </c>
      <c r="D29" t="str">
        <f>IF(IFERROR(VLOOKUP(A29,SIS!$E$1:$E$1000,1,FALSE),"")="","","SIS")</f>
        <v/>
      </c>
      <c r="E29" t="str">
        <f>IF(IFERROR(VLOOKUP(A29,USU!$E$1:$E$1000,1,FALSE),"")="","","USU")</f>
        <v/>
      </c>
      <c r="F29" t="str">
        <f>IF(IFERROR(VLOOKUP(A29,STR!$E$1:$E$1000,1,FALSE),"")="","","STR")</f>
        <v>STR</v>
      </c>
      <c r="G29" t="str">
        <f>IF(IFERROR(VLOOKUP(A29,PAR!$E$1:$E$1000,1,FALSE),"")="","","PAR")</f>
        <v/>
      </c>
      <c r="H29" t="str">
        <f>IF(IFERROR(VLOOKUP(A29,ARR!$E$1:$E$1000,1,FALSE),"")="","","ARR")</f>
        <v>ARR</v>
      </c>
    </row>
    <row r="30" spans="1:8" x14ac:dyDescent="0.25">
      <c r="A30" t="s">
        <v>772</v>
      </c>
      <c r="B30" t="str">
        <f t="shared" si="0"/>
        <v>SIS</v>
      </c>
      <c r="C30" t="str">
        <f>IF(IFERROR(VLOOKUP(A30,Orfã!$A$1:$A$10,1,FALSE),"")="","","Orfã")</f>
        <v/>
      </c>
      <c r="D30" t="str">
        <f>IF(IFERROR(VLOOKUP(A30,SIS!$E$1:$E$1000,1,FALSE),"")="","","SIS")</f>
        <v>SIS</v>
      </c>
      <c r="E30" t="str">
        <f>IF(IFERROR(VLOOKUP(A30,USU!$E$1:$E$1000,1,FALSE),"")="","","USU")</f>
        <v/>
      </c>
      <c r="F30" t="str">
        <f>IF(IFERROR(VLOOKUP(A30,STR!$E$1:$E$1000,1,FALSE),"")="","","STR")</f>
        <v/>
      </c>
      <c r="G30" t="str">
        <f>IF(IFERROR(VLOOKUP(A30,PAR!$E$1:$E$1000,1,FALSE),"")="","","PAR")</f>
        <v/>
      </c>
      <c r="H30" t="str">
        <f>IF(IFERROR(VLOOKUP(A30,ARR!$E$1:$E$1000,1,FALSE),"")="","","ARR")</f>
        <v/>
      </c>
    </row>
    <row r="31" spans="1:8" x14ac:dyDescent="0.25">
      <c r="A31" t="s">
        <v>30</v>
      </c>
      <c r="B31" t="str">
        <f t="shared" si="0"/>
        <v>Orfã</v>
      </c>
      <c r="C31" t="str">
        <f>IF(IFERROR(VLOOKUP(A31,Orfã!$A$1:$A$10,1,FALSE),"")="","","Orfã")</f>
        <v>Orfã</v>
      </c>
      <c r="D31" t="str">
        <f>IF(IFERROR(VLOOKUP(A31,SIS!$E$1:$E$1000,1,FALSE),"")="","","SIS")</f>
        <v/>
      </c>
      <c r="E31" t="str">
        <f>IF(IFERROR(VLOOKUP(A31,USU!$E$1:$E$1000,1,FALSE),"")="","","USU")</f>
        <v/>
      </c>
      <c r="F31" t="str">
        <f>IF(IFERROR(VLOOKUP(A31,STR!$E$1:$E$1000,1,FALSE),"")="","","STR")</f>
        <v/>
      </c>
      <c r="G31" t="str">
        <f>IF(IFERROR(VLOOKUP(A31,PAR!$E$1:$E$1000,1,FALSE),"")="","","PAR")</f>
        <v/>
      </c>
      <c r="H31" t="str">
        <f>IF(IFERROR(VLOOKUP(A31,ARR!$E$1:$E$1000,1,FALSE),"")="","","ARR")</f>
        <v/>
      </c>
    </row>
    <row r="32" spans="1:8" x14ac:dyDescent="0.25">
      <c r="A32" t="s">
        <v>38</v>
      </c>
      <c r="B32" t="str">
        <f t="shared" si="0"/>
        <v>Orfã</v>
      </c>
      <c r="C32" t="str">
        <f>IF(IFERROR(VLOOKUP(A32,Orfã!$A$1:$A$10,1,FALSE),"")="","","Orfã")</f>
        <v>Orfã</v>
      </c>
      <c r="D32" t="str">
        <f>IF(IFERROR(VLOOKUP(A32,SIS!$E$1:$E$1000,1,FALSE),"")="","","SIS")</f>
        <v/>
      </c>
      <c r="E32" t="str">
        <f>IF(IFERROR(VLOOKUP(A32,USU!$E$1:$E$1000,1,FALSE),"")="","","USU")</f>
        <v/>
      </c>
      <c r="F32" t="str">
        <f>IF(IFERROR(VLOOKUP(A32,STR!$E$1:$E$1000,1,FALSE),"")="","","STR")</f>
        <v/>
      </c>
      <c r="G32" t="str">
        <f>IF(IFERROR(VLOOKUP(A32,PAR!$E$1:$E$1000,1,FALSE),"")="","","PAR")</f>
        <v/>
      </c>
      <c r="H32" t="str">
        <f>IF(IFERROR(VLOOKUP(A32,ARR!$E$1:$E$1000,1,FALSE),"")="","","ARR")</f>
        <v/>
      </c>
    </row>
    <row r="33" spans="1:8" x14ac:dyDescent="0.25">
      <c r="A33" t="s">
        <v>812</v>
      </c>
      <c r="B33" t="str">
        <f t="shared" si="0"/>
        <v>USUARR</v>
      </c>
      <c r="C33" t="str">
        <f>IF(IFERROR(VLOOKUP(A33,Orfã!$A$1:$A$10,1,FALSE),"")="","","Orfã")</f>
        <v/>
      </c>
      <c r="D33" t="str">
        <f>IF(IFERROR(VLOOKUP(A33,SIS!$E$1:$E$1000,1,FALSE),"")="","","SIS")</f>
        <v/>
      </c>
      <c r="E33" t="str">
        <f>IF(IFERROR(VLOOKUP(A33,USU!$E$1:$E$1000,1,FALSE),"")="","","USU")</f>
        <v>USU</v>
      </c>
      <c r="F33" t="str">
        <f>IF(IFERROR(VLOOKUP(A33,STR!$E$1:$E$1000,1,FALSE),"")="","","STR")</f>
        <v/>
      </c>
      <c r="G33" t="str">
        <f>IF(IFERROR(VLOOKUP(A33,PAR!$E$1:$E$1000,1,FALSE),"")="","","PAR")</f>
        <v/>
      </c>
      <c r="H33" t="str">
        <f>IF(IFERROR(VLOOKUP(A33,ARR!$E$1:$E$1000,1,FALSE),"")="","","ARR")</f>
        <v>ARR</v>
      </c>
    </row>
    <row r="34" spans="1:8" x14ac:dyDescent="0.25">
      <c r="A34" t="s">
        <v>811</v>
      </c>
      <c r="B34" t="str">
        <f t="shared" si="0"/>
        <v>USUARR</v>
      </c>
      <c r="C34" t="str">
        <f>IF(IFERROR(VLOOKUP(A34,Orfã!$A$1:$A$10,1,FALSE),"")="","","Orfã")</f>
        <v/>
      </c>
      <c r="D34" t="str">
        <f>IF(IFERROR(VLOOKUP(A34,SIS!$E$1:$E$1000,1,FALSE),"")="","","SIS")</f>
        <v/>
      </c>
      <c r="E34" t="str">
        <f>IF(IFERROR(VLOOKUP(A34,USU!$E$1:$E$1000,1,FALSE),"")="","","USU")</f>
        <v>USU</v>
      </c>
      <c r="F34" t="str">
        <f>IF(IFERROR(VLOOKUP(A34,STR!$E$1:$E$1000,1,FALSE),"")="","","STR")</f>
        <v/>
      </c>
      <c r="G34" t="str">
        <f>IF(IFERROR(VLOOKUP(A34,PAR!$E$1:$E$1000,1,FALSE),"")="","","PAR")</f>
        <v/>
      </c>
      <c r="H34" t="str">
        <f>IF(IFERROR(VLOOKUP(A34,ARR!$E$1:$E$1000,1,FALSE),"")="","","ARR")</f>
        <v>ARR</v>
      </c>
    </row>
    <row r="35" spans="1:8" x14ac:dyDescent="0.25">
      <c r="A35" t="s">
        <v>801</v>
      </c>
      <c r="B35" t="str">
        <f t="shared" si="0"/>
        <v>USUSTR</v>
      </c>
      <c r="C35" t="str">
        <f>IF(IFERROR(VLOOKUP(A35,Orfã!$A$1:$A$10,1,FALSE),"")="","","Orfã")</f>
        <v/>
      </c>
      <c r="D35" t="str">
        <f>IF(IFERROR(VLOOKUP(A35,SIS!$E$1:$E$1000,1,FALSE),"")="","","SIS")</f>
        <v/>
      </c>
      <c r="E35" t="str">
        <f>IF(IFERROR(VLOOKUP(A35,USU!$E$1:$E$1000,1,FALSE),"")="","","USU")</f>
        <v>USU</v>
      </c>
      <c r="F35" t="str">
        <f>IF(IFERROR(VLOOKUP(A35,STR!$E$1:$E$1000,1,FALSE),"")="","","STR")</f>
        <v>STR</v>
      </c>
      <c r="G35" t="str">
        <f>IF(IFERROR(VLOOKUP(A35,PAR!$E$1:$E$1000,1,FALSE),"")="","","PAR")</f>
        <v/>
      </c>
      <c r="H35" t="str">
        <f>IF(IFERROR(VLOOKUP(A35,ARR!$E$1:$E$1000,1,FALSE),"")="","","ARR")</f>
        <v/>
      </c>
    </row>
    <row r="36" spans="1:8" x14ac:dyDescent="0.25">
      <c r="A36" t="s">
        <v>813</v>
      </c>
      <c r="B36" t="str">
        <f t="shared" si="0"/>
        <v>USUARR</v>
      </c>
      <c r="C36" t="str">
        <f>IF(IFERROR(VLOOKUP(A36,Orfã!$A$1:$A$10,1,FALSE),"")="","","Orfã")</f>
        <v/>
      </c>
      <c r="D36" t="str">
        <f>IF(IFERROR(VLOOKUP(A36,SIS!$E$1:$E$1000,1,FALSE),"")="","","SIS")</f>
        <v/>
      </c>
      <c r="E36" t="str">
        <f>IF(IFERROR(VLOOKUP(A36,USU!$E$1:$E$1000,1,FALSE),"")="","","USU")</f>
        <v>USU</v>
      </c>
      <c r="F36" t="str">
        <f>IF(IFERROR(VLOOKUP(A36,STR!$E$1:$E$1000,1,FALSE),"")="","","STR")</f>
        <v/>
      </c>
      <c r="G36" t="str">
        <f>IF(IFERROR(VLOOKUP(A36,PAR!$E$1:$E$1000,1,FALSE),"")="","","PAR")</f>
        <v/>
      </c>
      <c r="H36" t="str">
        <f>IF(IFERROR(VLOOKUP(A36,ARR!$E$1:$E$1000,1,FALSE),"")="","","ARR")</f>
        <v>ARR</v>
      </c>
    </row>
    <row r="37" spans="1:8" x14ac:dyDescent="0.25">
      <c r="A37" t="s">
        <v>824</v>
      </c>
      <c r="B37" t="str">
        <f t="shared" si="0"/>
        <v>ARR</v>
      </c>
      <c r="C37" t="str">
        <f>IF(IFERROR(VLOOKUP(A37,Orfã!$A$1:$A$10,1,FALSE),"")="","","Orfã")</f>
        <v/>
      </c>
      <c r="D37" t="str">
        <f>IF(IFERROR(VLOOKUP(A37,SIS!$E$1:$E$1000,1,FALSE),"")="","","SIS")</f>
        <v/>
      </c>
      <c r="E37" t="str">
        <f>IF(IFERROR(VLOOKUP(A37,USU!$E$1:$E$1000,1,FALSE),"")="","","USU")</f>
        <v/>
      </c>
      <c r="F37" t="str">
        <f>IF(IFERROR(VLOOKUP(A37,STR!$E$1:$E$1000,1,FALSE),"")="","","STR")</f>
        <v/>
      </c>
      <c r="G37" t="str">
        <f>IF(IFERROR(VLOOKUP(A37,PAR!$E$1:$E$1000,1,FALSE),"")="","","PAR")</f>
        <v/>
      </c>
      <c r="H37" t="str">
        <f>IF(IFERROR(VLOOKUP(A37,ARR!$E$1:$E$1000,1,FALSE),"")="","","ARR")</f>
        <v>ARR</v>
      </c>
    </row>
    <row r="38" spans="1:8" x14ac:dyDescent="0.25">
      <c r="A38" t="s">
        <v>814</v>
      </c>
      <c r="B38" t="str">
        <f t="shared" si="0"/>
        <v>USUARR</v>
      </c>
      <c r="C38" t="str">
        <f>IF(IFERROR(VLOOKUP(A38,Orfã!$A$1:$A$10,1,FALSE),"")="","","Orfã")</f>
        <v/>
      </c>
      <c r="D38" t="str">
        <f>IF(IFERROR(VLOOKUP(A38,SIS!$E$1:$E$1000,1,FALSE),"")="","","SIS")</f>
        <v/>
      </c>
      <c r="E38" t="str">
        <f>IF(IFERROR(VLOOKUP(A38,USU!$E$1:$E$1000,1,FALSE),"")="","","USU")</f>
        <v>USU</v>
      </c>
      <c r="F38" t="str">
        <f>IF(IFERROR(VLOOKUP(A38,STR!$E$1:$E$1000,1,FALSE),"")="","","STR")</f>
        <v/>
      </c>
      <c r="G38" t="str">
        <f>IF(IFERROR(VLOOKUP(A38,PAR!$E$1:$E$1000,1,FALSE),"")="","","PAR")</f>
        <v/>
      </c>
      <c r="H38" t="str">
        <f>IF(IFERROR(VLOOKUP(A38,ARR!$E$1:$E$1000,1,FALSE),"")="","","ARR")</f>
        <v>ARR</v>
      </c>
    </row>
    <row r="39" spans="1:8" x14ac:dyDescent="0.25">
      <c r="A39" t="s">
        <v>815</v>
      </c>
      <c r="B39" t="str">
        <f t="shared" si="0"/>
        <v>USUARR</v>
      </c>
      <c r="C39" t="str">
        <f>IF(IFERROR(VLOOKUP(A39,Orfã!$A$1:$A$10,1,FALSE),"")="","","Orfã")</f>
        <v/>
      </c>
      <c r="D39" t="str">
        <f>IF(IFERROR(VLOOKUP(A39,SIS!$E$1:$E$1000,1,FALSE),"")="","","SIS")</f>
        <v/>
      </c>
      <c r="E39" t="str">
        <f>IF(IFERROR(VLOOKUP(A39,USU!$E$1:$E$1000,1,FALSE),"")="","","USU")</f>
        <v>USU</v>
      </c>
      <c r="F39" t="str">
        <f>IF(IFERROR(VLOOKUP(A39,STR!$E$1:$E$1000,1,FALSE),"")="","","STR")</f>
        <v/>
      </c>
      <c r="G39" t="str">
        <f>IF(IFERROR(VLOOKUP(A39,PAR!$E$1:$E$1000,1,FALSE),"")="","","PAR")</f>
        <v/>
      </c>
      <c r="H39" t="str">
        <f>IF(IFERROR(VLOOKUP(A39,ARR!$E$1:$E$1000,1,FALSE),"")="","","ARR")</f>
        <v>ARR</v>
      </c>
    </row>
    <row r="40" spans="1:8" x14ac:dyDescent="0.25">
      <c r="A40" t="s">
        <v>799</v>
      </c>
      <c r="B40" t="str">
        <f t="shared" si="0"/>
        <v>USUSTR</v>
      </c>
      <c r="C40" t="str">
        <f>IF(IFERROR(VLOOKUP(A40,Orfã!$A$1:$A$10,1,FALSE),"")="","","Orfã")</f>
        <v/>
      </c>
      <c r="D40" t="str">
        <f>IF(IFERROR(VLOOKUP(A40,SIS!$E$1:$E$1000,1,FALSE),"")="","","SIS")</f>
        <v/>
      </c>
      <c r="E40" t="str">
        <f>IF(IFERROR(VLOOKUP(A40,USU!$E$1:$E$1000,1,FALSE),"")="","","USU")</f>
        <v>USU</v>
      </c>
      <c r="F40" t="str">
        <f>IF(IFERROR(VLOOKUP(A40,STR!$E$1:$E$1000,1,FALSE),"")="","","STR")</f>
        <v>STR</v>
      </c>
      <c r="G40" t="str">
        <f>IF(IFERROR(VLOOKUP(A40,PAR!$E$1:$E$1000,1,FALSE),"")="","","PAR")</f>
        <v/>
      </c>
      <c r="H40" t="str">
        <f>IF(IFERROR(VLOOKUP(A40,ARR!$E$1:$E$1000,1,FALSE),"")="","","ARR")</f>
        <v/>
      </c>
    </row>
    <row r="41" spans="1:8" x14ac:dyDescent="0.25">
      <c r="A41" t="s">
        <v>816</v>
      </c>
      <c r="B41" t="str">
        <f t="shared" si="0"/>
        <v>USUARR</v>
      </c>
      <c r="C41" t="str">
        <f>IF(IFERROR(VLOOKUP(A41,Orfã!$A$1:$A$10,1,FALSE),"")="","","Orfã")</f>
        <v/>
      </c>
      <c r="D41" t="str">
        <f>IF(IFERROR(VLOOKUP(A41,SIS!$E$1:$E$1000,1,FALSE),"")="","","SIS")</f>
        <v/>
      </c>
      <c r="E41" t="str">
        <f>IF(IFERROR(VLOOKUP(A41,USU!$E$1:$E$1000,1,FALSE),"")="","","USU")</f>
        <v>USU</v>
      </c>
      <c r="F41" t="str">
        <f>IF(IFERROR(VLOOKUP(A41,STR!$E$1:$E$1000,1,FALSE),"")="","","STR")</f>
        <v/>
      </c>
      <c r="G41" t="str">
        <f>IF(IFERROR(VLOOKUP(A41,PAR!$E$1:$E$1000,1,FALSE),"")="","","PAR")</f>
        <v/>
      </c>
      <c r="H41" t="str">
        <f>IF(IFERROR(VLOOKUP(A41,ARR!$E$1:$E$1000,1,FALSE),"")="","","ARR")</f>
        <v>ARR</v>
      </c>
    </row>
    <row r="42" spans="1:8" x14ac:dyDescent="0.25">
      <c r="A42" t="s">
        <v>820</v>
      </c>
      <c r="B42" t="str">
        <f t="shared" si="0"/>
        <v>USUSTR</v>
      </c>
      <c r="C42" t="str">
        <f>IF(IFERROR(VLOOKUP(A42,Orfã!$A$1:$A$10,1,FALSE),"")="","","Orfã")</f>
        <v/>
      </c>
      <c r="D42" t="str">
        <f>IF(IFERROR(VLOOKUP(A42,SIS!$E$1:$E$1000,1,FALSE),"")="","","SIS")</f>
        <v/>
      </c>
      <c r="E42" t="str">
        <f>IF(IFERROR(VLOOKUP(A42,USU!$E$1:$E$1000,1,FALSE),"")="","","USU")</f>
        <v>USU</v>
      </c>
      <c r="F42" t="str">
        <f>IF(IFERROR(VLOOKUP(A42,STR!$E$1:$E$1000,1,FALSE),"")="","","STR")</f>
        <v>STR</v>
      </c>
      <c r="G42" t="str">
        <f>IF(IFERROR(VLOOKUP(A42,PAR!$E$1:$E$1000,1,FALSE),"")="","","PAR")</f>
        <v/>
      </c>
      <c r="H42" t="str">
        <f>IF(IFERROR(VLOOKUP(A42,ARR!$E$1:$E$1000,1,FALSE),"")="","","ARR")</f>
        <v/>
      </c>
    </row>
    <row r="43" spans="1:8" x14ac:dyDescent="0.25">
      <c r="A43" t="s">
        <v>818</v>
      </c>
      <c r="B43" t="str">
        <f t="shared" si="0"/>
        <v>USUARR</v>
      </c>
      <c r="C43" t="str">
        <f>IF(IFERROR(VLOOKUP(A43,Orfã!$A$1:$A$10,1,FALSE),"")="","","Orfã")</f>
        <v/>
      </c>
      <c r="D43" t="str">
        <f>IF(IFERROR(VLOOKUP(A43,SIS!$E$1:$E$1000,1,FALSE),"")="","","SIS")</f>
        <v/>
      </c>
      <c r="E43" t="str">
        <f>IF(IFERROR(VLOOKUP(A43,USU!$E$1:$E$1000,1,FALSE),"")="","","USU")</f>
        <v>USU</v>
      </c>
      <c r="F43" t="str">
        <f>IF(IFERROR(VLOOKUP(A43,STR!$E$1:$E$1000,1,FALSE),"")="","","STR")</f>
        <v/>
      </c>
      <c r="G43" t="str">
        <f>IF(IFERROR(VLOOKUP(A43,PAR!$E$1:$E$1000,1,FALSE),"")="","","PAR")</f>
        <v/>
      </c>
      <c r="H43" t="str">
        <f>IF(IFERROR(VLOOKUP(A43,ARR!$E$1:$E$1000,1,FALSE),"")="","","ARR")</f>
        <v>ARR</v>
      </c>
    </row>
    <row r="44" spans="1:8" x14ac:dyDescent="0.25">
      <c r="A44" t="s">
        <v>817</v>
      </c>
      <c r="B44" t="str">
        <f t="shared" si="0"/>
        <v>USUARR</v>
      </c>
      <c r="C44" t="str">
        <f>IF(IFERROR(VLOOKUP(A44,Orfã!$A$1:$A$10,1,FALSE),"")="","","Orfã")</f>
        <v/>
      </c>
      <c r="D44" t="str">
        <f>IF(IFERROR(VLOOKUP(A44,SIS!$E$1:$E$1000,1,FALSE),"")="","","SIS")</f>
        <v/>
      </c>
      <c r="E44" t="str">
        <f>IF(IFERROR(VLOOKUP(A44,USU!$E$1:$E$1000,1,FALSE),"")="","","USU")</f>
        <v>USU</v>
      </c>
      <c r="F44" t="str">
        <f>IF(IFERROR(VLOOKUP(A44,STR!$E$1:$E$1000,1,FALSE),"")="","","STR")</f>
        <v/>
      </c>
      <c r="G44" t="str">
        <f>IF(IFERROR(VLOOKUP(A44,PAR!$E$1:$E$1000,1,FALSE),"")="","","PAR")</f>
        <v/>
      </c>
      <c r="H44" t="str">
        <f>IF(IFERROR(VLOOKUP(A44,ARR!$E$1:$E$1000,1,FALSE),"")="","","ARR")</f>
        <v>ARR</v>
      </c>
    </row>
    <row r="45" spans="1:8" x14ac:dyDescent="0.25">
      <c r="A45" t="s">
        <v>800</v>
      </c>
      <c r="B45" t="str">
        <f t="shared" si="0"/>
        <v>USUSTR</v>
      </c>
      <c r="C45" t="str">
        <f>IF(IFERROR(VLOOKUP(A45,Orfã!$A$1:$A$10,1,FALSE),"")="","","Orfã")</f>
        <v/>
      </c>
      <c r="D45" t="str">
        <f>IF(IFERROR(VLOOKUP(A45,SIS!$E$1:$E$1000,1,FALSE),"")="","","SIS")</f>
        <v/>
      </c>
      <c r="E45" t="str">
        <f>IF(IFERROR(VLOOKUP(A45,USU!$E$1:$E$1000,1,FALSE),"")="","","USU")</f>
        <v>USU</v>
      </c>
      <c r="F45" t="str">
        <f>IF(IFERROR(VLOOKUP(A45,STR!$E$1:$E$1000,1,FALSE),"")="","","STR")</f>
        <v>STR</v>
      </c>
      <c r="G45" t="str">
        <f>IF(IFERROR(VLOOKUP(A45,PAR!$E$1:$E$1000,1,FALSE),"")="","","PAR")</f>
        <v/>
      </c>
      <c r="H45" t="str">
        <f>IF(IFERROR(VLOOKUP(A45,ARR!$E$1:$E$1000,1,FALSE),"")="","","ARR")</f>
        <v/>
      </c>
    </row>
    <row r="46" spans="1:8" x14ac:dyDescent="0.25">
      <c r="A46" t="s">
        <v>821</v>
      </c>
      <c r="B46" t="str">
        <f t="shared" si="0"/>
        <v>USUSTR</v>
      </c>
      <c r="C46" t="str">
        <f>IF(IFERROR(VLOOKUP(A46,Orfã!$A$1:$A$10,1,FALSE),"")="","","Orfã")</f>
        <v/>
      </c>
      <c r="D46" t="str">
        <f>IF(IFERROR(VLOOKUP(A46,SIS!$E$1:$E$1000,1,FALSE),"")="","","SIS")</f>
        <v/>
      </c>
      <c r="E46" t="str">
        <f>IF(IFERROR(VLOOKUP(A46,USU!$E$1:$E$1000,1,FALSE),"")="","","USU")</f>
        <v>USU</v>
      </c>
      <c r="F46" t="str">
        <f>IF(IFERROR(VLOOKUP(A46,STR!$E$1:$E$1000,1,FALSE),"")="","","STR")</f>
        <v>STR</v>
      </c>
      <c r="G46" t="str">
        <f>IF(IFERROR(VLOOKUP(A46,PAR!$E$1:$E$1000,1,FALSE),"")="","","PAR")</f>
        <v/>
      </c>
      <c r="H46" t="str">
        <f>IF(IFERROR(VLOOKUP(A46,ARR!$E$1:$E$1000,1,FALSE),"")="","","ARR")</f>
        <v/>
      </c>
    </row>
    <row r="47" spans="1:8" x14ac:dyDescent="0.25">
      <c r="A47" t="s">
        <v>802</v>
      </c>
      <c r="B47" t="str">
        <f t="shared" si="0"/>
        <v>USUSTR</v>
      </c>
      <c r="C47" t="str">
        <f>IF(IFERROR(VLOOKUP(A47,Orfã!$A$1:$A$10,1,FALSE),"")="","","Orfã")</f>
        <v/>
      </c>
      <c r="D47" t="str">
        <f>IF(IFERROR(VLOOKUP(A47,SIS!$E$1:$E$1000,1,FALSE),"")="","","SIS")</f>
        <v/>
      </c>
      <c r="E47" t="str">
        <f>IF(IFERROR(VLOOKUP(A47,USU!$E$1:$E$1000,1,FALSE),"")="","","USU")</f>
        <v>USU</v>
      </c>
      <c r="F47" t="str">
        <f>IF(IFERROR(VLOOKUP(A47,STR!$E$1:$E$1000,1,FALSE),"")="","","STR")</f>
        <v>STR</v>
      </c>
      <c r="G47" t="str">
        <f>IF(IFERROR(VLOOKUP(A47,PAR!$E$1:$E$1000,1,FALSE),"")="","","PAR")</f>
        <v/>
      </c>
      <c r="H47" t="str">
        <f>IF(IFERROR(VLOOKUP(A47,ARR!$E$1:$E$1000,1,FALSE),"")="","","ARR")</f>
        <v/>
      </c>
    </row>
    <row r="48" spans="1:8" x14ac:dyDescent="0.25">
      <c r="A48" t="s">
        <v>803</v>
      </c>
      <c r="B48" t="str">
        <f t="shared" si="0"/>
        <v>USUSTR</v>
      </c>
      <c r="C48" t="str">
        <f>IF(IFERROR(VLOOKUP(A48,Orfã!$A$1:$A$10,1,FALSE),"")="","","Orfã")</f>
        <v/>
      </c>
      <c r="D48" t="str">
        <f>IF(IFERROR(VLOOKUP(A48,SIS!$E$1:$E$1000,1,FALSE),"")="","","SIS")</f>
        <v/>
      </c>
      <c r="E48" t="str">
        <f>IF(IFERROR(VLOOKUP(A48,USU!$E$1:$E$1000,1,FALSE),"")="","","USU")</f>
        <v>USU</v>
      </c>
      <c r="F48" t="str">
        <f>IF(IFERROR(VLOOKUP(A48,STR!$E$1:$E$1000,1,FALSE),"")="","","STR")</f>
        <v>STR</v>
      </c>
      <c r="G48" t="str">
        <f>IF(IFERROR(VLOOKUP(A48,PAR!$E$1:$E$1000,1,FALSE),"")="","","PAR")</f>
        <v/>
      </c>
      <c r="H48" t="str">
        <f>IF(IFERROR(VLOOKUP(A48,ARR!$E$1:$E$1000,1,FALSE),"")="","","ARR")</f>
        <v/>
      </c>
    </row>
    <row r="49" spans="1:8" x14ac:dyDescent="0.25">
      <c r="A49" t="s">
        <v>822</v>
      </c>
      <c r="B49" t="str">
        <f t="shared" si="0"/>
        <v>PAR</v>
      </c>
      <c r="C49" t="str">
        <f>IF(IFERROR(VLOOKUP(A49,Orfã!$A$1:$A$10,1,FALSE),"")="","","Orfã")</f>
        <v/>
      </c>
      <c r="D49" t="str">
        <f>IF(IFERROR(VLOOKUP(A49,SIS!$E$1:$E$1000,1,FALSE),"")="","","SIS")</f>
        <v/>
      </c>
      <c r="E49" t="str">
        <f>IF(IFERROR(VLOOKUP(A49,USU!$E$1:$E$1000,1,FALSE),"")="","","USU")</f>
        <v/>
      </c>
      <c r="F49" t="str">
        <f>IF(IFERROR(VLOOKUP(A49,STR!$E$1:$E$1000,1,FALSE),"")="","","STR")</f>
        <v/>
      </c>
      <c r="G49" t="str">
        <f>IF(IFERROR(VLOOKUP(A49,PAR!$E$1:$E$1000,1,FALSE),"")="","","PAR")</f>
        <v>PAR</v>
      </c>
      <c r="H49" t="str">
        <f>IF(IFERROR(VLOOKUP(A49,ARR!$E$1:$E$1000,1,FALSE),"")="","","ARR")</f>
        <v/>
      </c>
    </row>
    <row r="50" spans="1:8" x14ac:dyDescent="0.25">
      <c r="A50" t="s">
        <v>825</v>
      </c>
      <c r="B50" t="str">
        <f t="shared" si="0"/>
        <v>ARR</v>
      </c>
      <c r="C50" t="str">
        <f>IF(IFERROR(VLOOKUP(A50,Orfã!$A$1:$A$10,1,FALSE),"")="","","Orfã")</f>
        <v/>
      </c>
      <c r="D50" t="str">
        <f>IF(IFERROR(VLOOKUP(A50,SIS!$E$1:$E$1000,1,FALSE),"")="","","SIS")</f>
        <v/>
      </c>
      <c r="E50" t="str">
        <f>IF(IFERROR(VLOOKUP(A50,USU!$E$1:$E$1000,1,FALSE),"")="","","USU")</f>
        <v/>
      </c>
      <c r="F50" t="str">
        <f>IF(IFERROR(VLOOKUP(A50,STR!$E$1:$E$1000,1,FALSE),"")="","","STR")</f>
        <v/>
      </c>
      <c r="G50" t="str">
        <f>IF(IFERROR(VLOOKUP(A50,PAR!$E$1:$E$1000,1,FALSE),"")="","","PAR")</f>
        <v/>
      </c>
      <c r="H50" t="str">
        <f>IF(IFERROR(VLOOKUP(A50,ARR!$E$1:$E$1000,1,FALSE),"")="","","ARR")</f>
        <v>ARR</v>
      </c>
    </row>
    <row r="51" spans="1:8" x14ac:dyDescent="0.25">
      <c r="A51" t="s">
        <v>791</v>
      </c>
      <c r="B51" t="str">
        <f t="shared" si="0"/>
        <v>STR</v>
      </c>
      <c r="C51" t="str">
        <f>IF(IFERROR(VLOOKUP(A51,Orfã!$A$1:$A$10,1,FALSE),"")="","","Orfã")</f>
        <v/>
      </c>
      <c r="D51" t="str">
        <f>IF(IFERROR(VLOOKUP(A51,SIS!$E$1:$E$1000,1,FALSE),"")="","","SIS")</f>
        <v/>
      </c>
      <c r="E51" t="str">
        <f>IF(IFERROR(VLOOKUP(A51,USU!$E$1:$E$1000,1,FALSE),"")="","","USU")</f>
        <v/>
      </c>
      <c r="F51" t="str">
        <f>IF(IFERROR(VLOOKUP(A51,STR!$E$1:$E$1000,1,FALSE),"")="","","STR")</f>
        <v>STR</v>
      </c>
      <c r="G51" t="str">
        <f>IF(IFERROR(VLOOKUP(A51,PAR!$E$1:$E$1000,1,FALSE),"")="","","PAR")</f>
        <v/>
      </c>
      <c r="H51" t="str">
        <f>IF(IFERROR(VLOOKUP(A51,ARR!$E$1:$E$1000,1,FALSE),"")="","","ARR")</f>
        <v/>
      </c>
    </row>
    <row r="52" spans="1:8" x14ac:dyDescent="0.25">
      <c r="A52" t="s">
        <v>48</v>
      </c>
      <c r="B52" t="str">
        <f t="shared" si="0"/>
        <v>Orfã</v>
      </c>
      <c r="C52" t="str">
        <f>IF(IFERROR(VLOOKUP(A52,Orfã!$A$1:$A$10,1,FALSE),"")="","","Orfã")</f>
        <v>Orfã</v>
      </c>
      <c r="D52" t="str">
        <f>IF(IFERROR(VLOOKUP(A52,SIS!$E$1:$E$1000,1,FALSE),"")="","","SIS")</f>
        <v/>
      </c>
      <c r="E52" t="str">
        <f>IF(IFERROR(VLOOKUP(A52,USU!$E$1:$E$1000,1,FALSE),"")="","","USU")</f>
        <v/>
      </c>
      <c r="F52" t="str">
        <f>IF(IFERROR(VLOOKUP(A52,STR!$E$1:$E$1000,1,FALSE),"")="","","STR")</f>
        <v/>
      </c>
      <c r="G52" t="str">
        <f>IF(IFERROR(VLOOKUP(A52,PAR!$E$1:$E$1000,1,FALSE),"")="","","PAR")</f>
        <v/>
      </c>
      <c r="H52" t="str">
        <f>IF(IFERROR(VLOOKUP(A52,ARR!$E$1:$E$1000,1,FALSE),"")="","","ARR")</f>
        <v/>
      </c>
    </row>
    <row r="53" spans="1:8" x14ac:dyDescent="0.25">
      <c r="A53" t="s">
        <v>52</v>
      </c>
      <c r="B53" t="str">
        <f t="shared" si="0"/>
        <v>Orfã</v>
      </c>
      <c r="C53" t="str">
        <f>IF(IFERROR(VLOOKUP(A53,Orfã!$A$1:$A$10,1,FALSE),"")="","","Orfã")</f>
        <v>Orfã</v>
      </c>
      <c r="D53" t="str">
        <f>IF(IFERROR(VLOOKUP(A53,SIS!$E$1:$E$1000,1,FALSE),"")="","","SIS")</f>
        <v/>
      </c>
      <c r="E53" t="str">
        <f>IF(IFERROR(VLOOKUP(A53,USU!$E$1:$E$1000,1,FALSE),"")="","","USU")</f>
        <v/>
      </c>
      <c r="F53" t="str">
        <f>IF(IFERROR(VLOOKUP(A53,STR!$E$1:$E$1000,1,FALSE),"")="","","STR")</f>
        <v/>
      </c>
      <c r="G53" t="str">
        <f>IF(IFERROR(VLOOKUP(A53,PAR!$E$1:$E$1000,1,FALSE),"")="","","PAR")</f>
        <v/>
      </c>
      <c r="H53" t="str">
        <f>IF(IFERROR(VLOOKUP(A53,ARR!$E$1:$E$1000,1,FALSE),"")="","","ARR")</f>
        <v/>
      </c>
    </row>
    <row r="54" spans="1:8" x14ac:dyDescent="0.25">
      <c r="A54" t="s">
        <v>823</v>
      </c>
      <c r="B54" t="str">
        <f t="shared" si="0"/>
        <v>ARR</v>
      </c>
      <c r="C54" t="str">
        <f>IF(IFERROR(VLOOKUP(A54,Orfã!$A$1:$A$10,1,FALSE),"")="","","Orfã")</f>
        <v/>
      </c>
      <c r="D54" t="str">
        <f>IF(IFERROR(VLOOKUP(A54,SIS!$E$1:$E$1000,1,FALSE),"")="","","SIS")</f>
        <v/>
      </c>
      <c r="E54" t="str">
        <f>IF(IFERROR(VLOOKUP(A54,USU!$E$1:$E$1000,1,FALSE),"")="","","USU")</f>
        <v/>
      </c>
      <c r="F54" t="str">
        <f>IF(IFERROR(VLOOKUP(A54,STR!$E$1:$E$1000,1,FALSE),"")="","","STR")</f>
        <v/>
      </c>
      <c r="G54" t="str">
        <f>IF(IFERROR(VLOOKUP(A54,PAR!$E$1:$E$1000,1,FALSE),"")="","","PAR")</f>
        <v/>
      </c>
      <c r="H54" t="str">
        <f>IF(IFERROR(VLOOKUP(A54,ARR!$E$1:$E$1000,1,FALSE),"")="","","ARR")</f>
        <v>ARR</v>
      </c>
    </row>
    <row r="55" spans="1:8" x14ac:dyDescent="0.25">
      <c r="A55" t="s">
        <v>804</v>
      </c>
      <c r="B55" t="str">
        <f t="shared" si="0"/>
        <v>USUSTR</v>
      </c>
      <c r="C55" t="str">
        <f>IF(IFERROR(VLOOKUP(A55,Orfã!$A$1:$A$10,1,FALSE),"")="","","Orfã")</f>
        <v/>
      </c>
      <c r="D55" t="str">
        <f>IF(IFERROR(VLOOKUP(A55,SIS!$E$1:$E$1000,1,FALSE),"")="","","SIS")</f>
        <v/>
      </c>
      <c r="E55" t="str">
        <f>IF(IFERROR(VLOOKUP(A55,USU!$E$1:$E$1000,1,FALSE),"")="","","USU")</f>
        <v>USU</v>
      </c>
      <c r="F55" t="str">
        <f>IF(IFERROR(VLOOKUP(A55,STR!$E$1:$E$1000,1,FALSE),"")="","","STR")</f>
        <v>STR</v>
      </c>
      <c r="G55" t="str">
        <f>IF(IFERROR(VLOOKUP(A55,PAR!$E$1:$E$1000,1,FALSE),"")="","","PAR")</f>
        <v/>
      </c>
      <c r="H55" t="str">
        <f>IF(IFERROR(VLOOKUP(A55,ARR!$E$1:$E$1000,1,FALSE),"")="","","ARR")</f>
        <v/>
      </c>
    </row>
    <row r="56" spans="1:8" x14ac:dyDescent="0.25">
      <c r="A56" t="s">
        <v>63</v>
      </c>
      <c r="B56" t="str">
        <f t="shared" si="0"/>
        <v>Orfã</v>
      </c>
      <c r="C56" t="str">
        <f>IF(IFERROR(VLOOKUP(A56,Orfã!$A$1:$A$10,1,FALSE),"")="","","Orfã")</f>
        <v>Orfã</v>
      </c>
      <c r="D56" t="str">
        <f>IF(IFERROR(VLOOKUP(A56,SIS!$E$1:$E$1000,1,FALSE),"")="","","SIS")</f>
        <v/>
      </c>
      <c r="E56" t="str">
        <f>IF(IFERROR(VLOOKUP(A56,USU!$E$1:$E$1000,1,FALSE),"")="","","USU")</f>
        <v/>
      </c>
      <c r="F56" t="str">
        <f>IF(IFERROR(VLOOKUP(A56,STR!$E$1:$E$1000,1,FALSE),"")="","","STR")</f>
        <v/>
      </c>
      <c r="G56" t="str">
        <f>IF(IFERROR(VLOOKUP(A56,PAR!$E$1:$E$1000,1,FALSE),"")="","","PAR")</f>
        <v/>
      </c>
      <c r="H56" t="str">
        <f>IF(IFERROR(VLOOKUP(A56,ARR!$E$1:$E$1000,1,FALSE),"")="","","ARR")</f>
        <v/>
      </c>
    </row>
    <row r="57" spans="1:8" x14ac:dyDescent="0.25">
      <c r="A57" t="s">
        <v>805</v>
      </c>
      <c r="B57" t="str">
        <f t="shared" si="0"/>
        <v>USUSTR</v>
      </c>
      <c r="C57" t="str">
        <f>IF(IFERROR(VLOOKUP(A57,Orfã!$A$1:$A$10,1,FALSE),"")="","","Orfã")</f>
        <v/>
      </c>
      <c r="D57" t="str">
        <f>IF(IFERROR(VLOOKUP(A57,SIS!$E$1:$E$1000,1,FALSE),"")="","","SIS")</f>
        <v/>
      </c>
      <c r="E57" t="str">
        <f>IF(IFERROR(VLOOKUP(A57,USU!$E$1:$E$1000,1,FALSE),"")="","","USU")</f>
        <v>USU</v>
      </c>
      <c r="F57" t="str">
        <f>IF(IFERROR(VLOOKUP(A57,STR!$E$1:$E$1000,1,FALSE),"")="","","STR")</f>
        <v>STR</v>
      </c>
      <c r="G57" t="str">
        <f>IF(IFERROR(VLOOKUP(A57,PAR!$E$1:$E$1000,1,FALSE),"")="","","PAR")</f>
        <v/>
      </c>
      <c r="H57" t="str">
        <f>IF(IFERROR(VLOOKUP(A57,ARR!$E$1:$E$1000,1,FALSE),"")="","","ARR")</f>
        <v/>
      </c>
    </row>
    <row r="58" spans="1:8" x14ac:dyDescent="0.25">
      <c r="A58" t="s">
        <v>781</v>
      </c>
      <c r="B58" t="str">
        <f t="shared" si="0"/>
        <v>USUSTR</v>
      </c>
      <c r="C58" t="str">
        <f>IF(IFERROR(VLOOKUP(A58,Orfã!$A$1:$A$10,1,FALSE),"")="","","Orfã")</f>
        <v/>
      </c>
      <c r="D58" t="str">
        <f>IF(IFERROR(VLOOKUP(A58,SIS!$E$1:$E$1000,1,FALSE),"")="","","SIS")</f>
        <v/>
      </c>
      <c r="E58" t="str">
        <f>IF(IFERROR(VLOOKUP(A58,USU!$E$1:$E$1000,1,FALSE),"")="","","USU")</f>
        <v>USU</v>
      </c>
      <c r="F58" t="str">
        <f>IF(IFERROR(VLOOKUP(A58,STR!$E$1:$E$1000,1,FALSE),"")="","","STR")</f>
        <v>STR</v>
      </c>
      <c r="G58" t="str">
        <f>IF(IFERROR(VLOOKUP(A58,PAR!$E$1:$E$1000,1,FALSE),"")="","","PAR")</f>
        <v/>
      </c>
      <c r="H58" t="str">
        <f>IF(IFERROR(VLOOKUP(A58,ARR!$E$1:$E$1000,1,FALSE),"")="","","ARR")</f>
        <v/>
      </c>
    </row>
    <row r="59" spans="1:8" x14ac:dyDescent="0.25">
      <c r="A59" t="s">
        <v>65</v>
      </c>
      <c r="B59" t="str">
        <f t="shared" si="0"/>
        <v>Orfã</v>
      </c>
      <c r="C59" t="str">
        <f>IF(IFERROR(VLOOKUP(A59,Orfã!$A$1:$A$10,1,FALSE),"")="","","Orfã")</f>
        <v>Orfã</v>
      </c>
      <c r="D59" t="str">
        <f>IF(IFERROR(VLOOKUP(A59,SIS!$E$1:$E$1000,1,FALSE),"")="","","SIS")</f>
        <v/>
      </c>
      <c r="E59" t="str">
        <f>IF(IFERROR(VLOOKUP(A59,USU!$E$1:$E$1000,1,FALSE),"")="","","USU")</f>
        <v/>
      </c>
      <c r="F59" t="str">
        <f>IF(IFERROR(VLOOKUP(A59,STR!$E$1:$E$1000,1,FALSE),"")="","","STR")</f>
        <v/>
      </c>
      <c r="G59" t="str">
        <f>IF(IFERROR(VLOOKUP(A59,PAR!$E$1:$E$1000,1,FALSE),"")="","","PAR")</f>
        <v/>
      </c>
      <c r="H59" t="str">
        <f>IF(IFERROR(VLOOKUP(A59,ARR!$E$1:$E$1000,1,FALSE),"")="","","ARR")</f>
        <v/>
      </c>
    </row>
    <row r="60" spans="1:8" x14ac:dyDescent="0.25">
      <c r="A60" t="s">
        <v>806</v>
      </c>
      <c r="B60" t="str">
        <f t="shared" si="0"/>
        <v>USUSTR</v>
      </c>
      <c r="C60" t="str">
        <f>IF(IFERROR(VLOOKUP(A60,Orfã!$A$1:$A$10,1,FALSE),"")="","","Orfã")</f>
        <v/>
      </c>
      <c r="D60" t="str">
        <f>IF(IFERROR(VLOOKUP(A60,SIS!$E$1:$E$1000,1,FALSE),"")="","","SIS")</f>
        <v/>
      </c>
      <c r="E60" t="str">
        <f>IF(IFERROR(VLOOKUP(A60,USU!$E$1:$E$1000,1,FALSE),"")="","","USU")</f>
        <v>USU</v>
      </c>
      <c r="F60" t="str">
        <f>IF(IFERROR(VLOOKUP(A60,STR!$E$1:$E$1000,1,FALSE),"")="","","STR")</f>
        <v>STR</v>
      </c>
      <c r="G60" t="str">
        <f>IF(IFERROR(VLOOKUP(A60,PAR!$E$1:$E$1000,1,FALSE),"")="","","PAR")</f>
        <v/>
      </c>
      <c r="H60" t="str">
        <f>IF(IFERROR(VLOOKUP(A60,ARR!$E$1:$E$1000,1,FALSE),"")="","","ARR")</f>
        <v/>
      </c>
    </row>
    <row r="61" spans="1:8" x14ac:dyDescent="0.25">
      <c r="A61" t="s">
        <v>807</v>
      </c>
      <c r="B61" t="str">
        <f t="shared" si="0"/>
        <v>USUSTR</v>
      </c>
      <c r="C61" t="str">
        <f>IF(IFERROR(VLOOKUP(A61,Orfã!$A$1:$A$10,1,FALSE),"")="","","Orfã")</f>
        <v/>
      </c>
      <c r="D61" t="str">
        <f>IF(IFERROR(VLOOKUP(A61,SIS!$E$1:$E$1000,1,FALSE),"")="","","SIS")</f>
        <v/>
      </c>
      <c r="E61" t="str">
        <f>IF(IFERROR(VLOOKUP(A61,USU!$E$1:$E$1000,1,FALSE),"")="","","USU")</f>
        <v>USU</v>
      </c>
      <c r="F61" t="str">
        <f>IF(IFERROR(VLOOKUP(A61,STR!$E$1:$E$1000,1,FALSE),"")="","","STR")</f>
        <v>STR</v>
      </c>
      <c r="G61" t="str">
        <f>IF(IFERROR(VLOOKUP(A61,PAR!$E$1:$E$1000,1,FALSE),"")="","","PAR")</f>
        <v/>
      </c>
      <c r="H61" t="str">
        <f>IF(IFERROR(VLOOKUP(A61,ARR!$E$1:$E$1000,1,FALSE),"")="","","ARR")</f>
        <v/>
      </c>
    </row>
    <row r="62" spans="1:8" x14ac:dyDescent="0.25">
      <c r="A62" t="s">
        <v>774</v>
      </c>
      <c r="B62" t="str">
        <f t="shared" si="0"/>
        <v>SISUSU</v>
      </c>
      <c r="C62" t="str">
        <f>IF(IFERROR(VLOOKUP(A62,Orfã!$A$1:$A$10,1,FALSE),"")="","","Orfã")</f>
        <v/>
      </c>
      <c r="D62" t="str">
        <f>IF(IFERROR(VLOOKUP(A62,SIS!$E$1:$E$1000,1,FALSE),"")="","","SIS")</f>
        <v>SIS</v>
      </c>
      <c r="E62" t="str">
        <f>IF(IFERROR(VLOOKUP(A62,USU!$E$1:$E$1000,1,FALSE),"")="","","USU")</f>
        <v>USU</v>
      </c>
      <c r="F62" t="str">
        <f>IF(IFERROR(VLOOKUP(A62,STR!$E$1:$E$1000,1,FALSE),"")="","","STR")</f>
        <v/>
      </c>
      <c r="G62" t="str">
        <f>IF(IFERROR(VLOOKUP(A62,PAR!$E$1:$E$1000,1,FALSE),"")="","","PAR")</f>
        <v/>
      </c>
      <c r="H62" t="str">
        <f>IF(IFERROR(VLOOKUP(A62,ARR!$E$1:$E$1000,1,FALSE),"")="","","ARR")</f>
        <v/>
      </c>
    </row>
    <row r="63" spans="1:8" x14ac:dyDescent="0.25">
      <c r="A63" t="s">
        <v>819</v>
      </c>
      <c r="B63" t="str">
        <f t="shared" si="0"/>
        <v>USUARR</v>
      </c>
      <c r="C63" t="str">
        <f>IF(IFERROR(VLOOKUP(A63,Orfã!$A$1:$A$10,1,FALSE),"")="","","Orfã")</f>
        <v/>
      </c>
      <c r="D63" t="str">
        <f>IF(IFERROR(VLOOKUP(A63,SIS!$E$1:$E$1000,1,FALSE),"")="","","SIS")</f>
        <v/>
      </c>
      <c r="E63" t="str">
        <f>IF(IFERROR(VLOOKUP(A63,USU!$E$1:$E$1000,1,FALSE),"")="","","USU")</f>
        <v>USU</v>
      </c>
      <c r="F63" t="str">
        <f>IF(IFERROR(VLOOKUP(A63,STR!$E$1:$E$1000,1,FALSE),"")="","","STR")</f>
        <v/>
      </c>
      <c r="G63" t="str">
        <f>IF(IFERROR(VLOOKUP(A63,PAR!$E$1:$E$1000,1,FALSE),"")="","","PAR")</f>
        <v/>
      </c>
      <c r="H63" t="str">
        <f>IF(IFERROR(VLOOKUP(A63,ARR!$E$1:$E$1000,1,FALSE),"")="","","ARR")</f>
        <v>ARR</v>
      </c>
    </row>
    <row r="64" spans="1:8" x14ac:dyDescent="0.25">
      <c r="A64" t="s">
        <v>69</v>
      </c>
      <c r="B64" t="str">
        <f t="shared" si="0"/>
        <v>Orfã</v>
      </c>
      <c r="C64" t="str">
        <f>IF(IFERROR(VLOOKUP(A64,Orfã!$A$1:$A$10,1,FALSE),"")="","","Orfã")</f>
        <v>Orfã</v>
      </c>
      <c r="D64" t="str">
        <f>IF(IFERROR(VLOOKUP(A64,SIS!$E$1:$E$1000,1,FALSE),"")="","","SIS")</f>
        <v/>
      </c>
      <c r="E64" t="str">
        <f>IF(IFERROR(VLOOKUP(A64,USU!$E$1:$E$1000,1,FALSE),"")="","","USU")</f>
        <v/>
      </c>
      <c r="F64" t="str">
        <f>IF(IFERROR(VLOOKUP(A64,STR!$E$1:$E$1000,1,FALSE),"")="","","STR")</f>
        <v/>
      </c>
      <c r="G64" t="str">
        <f>IF(IFERROR(VLOOKUP(A64,PAR!$E$1:$E$1000,1,FALSE),"")="","","PAR")</f>
        <v/>
      </c>
      <c r="H64" t="str">
        <f>IF(IFERROR(VLOOKUP(A64,ARR!$E$1:$E$1000,1,FALSE),"")="","","ARR")</f>
        <v/>
      </c>
    </row>
    <row r="65" spans="1:8" x14ac:dyDescent="0.25">
      <c r="A65" t="s">
        <v>70</v>
      </c>
      <c r="B65" t="str">
        <f t="shared" si="0"/>
        <v>Orfã</v>
      </c>
      <c r="C65" t="str">
        <f>IF(IFERROR(VLOOKUP(A65,Orfã!$A$1:$A$10,1,FALSE),"")="","","Orfã")</f>
        <v>Orfã</v>
      </c>
      <c r="D65" t="str">
        <f>IF(IFERROR(VLOOKUP(A65,SIS!$E$1:$E$1000,1,FALSE),"")="","","SIS")</f>
        <v/>
      </c>
      <c r="E65" t="str">
        <f>IF(IFERROR(VLOOKUP(A65,USU!$E$1:$E$1000,1,FALSE),"")="","","USU")</f>
        <v/>
      </c>
      <c r="F65" t="str">
        <f>IF(IFERROR(VLOOKUP(A65,STR!$E$1:$E$1000,1,FALSE),"")="","","STR")</f>
        <v/>
      </c>
      <c r="G65" t="str">
        <f>IF(IFERROR(VLOOKUP(A65,PAR!$E$1:$E$1000,1,FALSE),"")="","","PAR")</f>
        <v/>
      </c>
      <c r="H65" t="str">
        <f>IF(IFERROR(VLOOKUP(A65,ARR!$E$1:$E$1000,1,FALSE),"")="","","ARR")</f>
        <v/>
      </c>
    </row>
    <row r="66" spans="1:8" x14ac:dyDescent="0.25">
      <c r="A66" t="s">
        <v>782</v>
      </c>
      <c r="B66" t="str">
        <f t="shared" si="0"/>
        <v>USUSTR</v>
      </c>
      <c r="C66" t="str">
        <f>IF(IFERROR(VLOOKUP(A66,Orfã!$A$1:$A$10,1,FALSE),"")="","","Orfã")</f>
        <v/>
      </c>
      <c r="D66" t="str">
        <f>IF(IFERROR(VLOOKUP(A66,SIS!$E$1:$E$1000,1,FALSE),"")="","","SIS")</f>
        <v/>
      </c>
      <c r="E66" t="str">
        <f>IF(IFERROR(VLOOKUP(A66,USU!$E$1:$E$1000,1,FALSE),"")="","","USU")</f>
        <v>USU</v>
      </c>
      <c r="F66" t="str">
        <f>IF(IFERROR(VLOOKUP(A66,STR!$E$1:$E$1000,1,FALSE),"")="","","STR")</f>
        <v>STR</v>
      </c>
      <c r="G66" t="str">
        <f>IF(IFERROR(VLOOKUP(A66,PAR!$E$1:$E$1000,1,FALSE),"")="","","PAR")</f>
        <v/>
      </c>
      <c r="H66" t="str">
        <f>IF(IFERROR(VLOOKUP(A66,ARR!$E$1:$E$1000,1,FALSE),"")="","","ARR")</f>
        <v/>
      </c>
    </row>
    <row r="67" spans="1:8" x14ac:dyDescent="0.25">
      <c r="C67" t="str">
        <f>IF(IFERROR(VLOOKUP(A67,Orfã!$A$1:$A$10,1,FALSE),"")="","","Orfã")</f>
        <v/>
      </c>
      <c r="D67" t="str">
        <f>IF(IFERROR(VLOOKUP(A67,SIS!$E$1:$E$1000,1,FALSE),"")="","","SIS")</f>
        <v/>
      </c>
      <c r="E67" t="str">
        <f>IF(IFERROR(VLOOKUP(B67,SIS!$E$1:$E$1000,1,FALSE),"")="","","SIS")</f>
        <v/>
      </c>
      <c r="F67" t="str">
        <f>IF(IFERROR(VLOOKUP(A67,STR!$E$1:$E$943,1,FALSE),"")="","","STR")</f>
        <v/>
      </c>
      <c r="G67" t="str">
        <f>IF(IFERROR(VLOOKUP(A67,PAR!$E$1:$E$1000,1,FALSE),"")="","","PAR")</f>
        <v/>
      </c>
      <c r="H67" t="str">
        <f>IF(IFERROR(VLOOKUP(A67,ARR!$E$1:$E$1000,1,FALSE),"")="","","ARR")</f>
        <v/>
      </c>
    </row>
    <row r="68" spans="1:8" x14ac:dyDescent="0.25">
      <c r="C68" t="str">
        <f>IF(IFERROR(VLOOKUP(A68,Orfã!$A$1:$A$10,1,FALSE),"")="","","Orfã")</f>
        <v/>
      </c>
      <c r="D68" t="str">
        <f>IF(IFERROR(VLOOKUP(A68,SIS!$E$1:$E$1000,1,FALSE),"")="","","SIS")</f>
        <v/>
      </c>
      <c r="E68" t="str">
        <f>IF(IFERROR(VLOOKUP(B68,SIS!$E$1:$E$1000,1,FALSE),"")="","","SIS")</f>
        <v/>
      </c>
      <c r="F68" t="str">
        <f>IF(IFERROR(VLOOKUP(A68,STR!$E$1:$E$943,1,FALSE),"")="","","STR")</f>
        <v/>
      </c>
      <c r="G68" t="str">
        <f>IF(IFERROR(VLOOKUP(A68,PAR!$E$1:$E$1000,1,FALSE),"")="","","PAR")</f>
        <v/>
      </c>
      <c r="H68" t="str">
        <f>IF(IFERROR(VLOOKUP(A68,ARR!$E$1:$E$1000,1,FALSE),"")="","","ARR")</f>
        <v/>
      </c>
    </row>
    <row r="69" spans="1:8" x14ac:dyDescent="0.25">
      <c r="C69" t="str">
        <f>IF(IFERROR(VLOOKUP(A69,Orfã!$A$1:$A$10,1,FALSE),"")="","","Orfã")</f>
        <v/>
      </c>
      <c r="D69" t="str">
        <f>IF(IFERROR(VLOOKUP(A69,SIS!$E$1:$E$1000,1,FALSE),"")="","","SIS")</f>
        <v/>
      </c>
      <c r="E69" t="str">
        <f>IF(IFERROR(VLOOKUP(B69,SIS!$E$1:$E$1000,1,FALSE),"")="","","SIS")</f>
        <v/>
      </c>
      <c r="F69" t="str">
        <f>IF(IFERROR(VLOOKUP(A69,STR!$E$1:$E$943,1,FALSE),"")="","","STR")</f>
        <v/>
      </c>
      <c r="G69" t="str">
        <f>IF(IFERROR(VLOOKUP(A69,PAR!$E$1:$E$1000,1,FALSE),"")="","","PAR")</f>
        <v/>
      </c>
      <c r="H69" t="str">
        <f>IF(IFERROR(VLOOKUP(A69,ARR!$E$1:$E$1000,1,FALSE),"")="","","ARR")</f>
        <v/>
      </c>
    </row>
    <row r="70" spans="1:8" x14ac:dyDescent="0.25">
      <c r="C70" t="str">
        <f>IF(IFERROR(VLOOKUP(A70,Orfã!$A$1:$A$10,1,FALSE),"")="","","Orfã")</f>
        <v/>
      </c>
      <c r="D70" t="str">
        <f>IF(IFERROR(VLOOKUP(A70,SIS!$E$1:$E$1000,1,FALSE),"")="","","SIS")</f>
        <v/>
      </c>
      <c r="E70" t="str">
        <f>IF(IFERROR(VLOOKUP(B70,SIS!$E$1:$E$1000,1,FALSE),"")="","","SIS")</f>
        <v/>
      </c>
      <c r="F70" t="str">
        <f>IF(IFERROR(VLOOKUP(A70,STR!$E$1:$E$943,1,FALSE),"")="","","STR")</f>
        <v/>
      </c>
      <c r="G70" t="str">
        <f>IF(IFERROR(VLOOKUP(A70,PAR!$E$1:$E$1000,1,FALSE),"")="","","PAR")</f>
        <v/>
      </c>
      <c r="H70" t="str">
        <f>IF(IFERROR(VLOOKUP(A70,ARR!$E$1:$E$1000,1,FALSE),"")="","","ARR")</f>
        <v/>
      </c>
    </row>
    <row r="71" spans="1:8" x14ac:dyDescent="0.25">
      <c r="C71" t="str">
        <f>IF(IFERROR(VLOOKUP(A71,Orfã!$A$1:$A$10,1,FALSE),"")="","","Orfã")</f>
        <v/>
      </c>
      <c r="D71" t="str">
        <f>IF(IFERROR(VLOOKUP(A71,SIS!$E$1:$E$1000,1,FALSE),"")="","","SIS")</f>
        <v/>
      </c>
      <c r="E71" t="str">
        <f>IF(IFERROR(VLOOKUP(B71,SIS!$E$1:$E$1000,1,FALSE),"")="","","SIS")</f>
        <v/>
      </c>
      <c r="F71" t="str">
        <f>IF(IFERROR(VLOOKUP(A71,STR!$E$1:$E$943,1,FALSE),"")="","","STR")</f>
        <v/>
      </c>
      <c r="G71" t="str">
        <f>IF(IFERROR(VLOOKUP(A71,PAR!$E$1:$E$1000,1,FALSE),"")="","","PAR")</f>
        <v/>
      </c>
      <c r="H71" t="str">
        <f>IF(IFERROR(VLOOKUP(A71,ARR!$E$1:$E$1000,1,FALSE),"")="","","ARR")</f>
        <v/>
      </c>
    </row>
    <row r="72" spans="1:8" x14ac:dyDescent="0.25">
      <c r="C72" t="str">
        <f>IF(IFERROR(VLOOKUP(A72,Orfã!$A$1:$A$10,1,FALSE),"")="","","Orfã")</f>
        <v/>
      </c>
      <c r="D72" t="str">
        <f>IF(IFERROR(VLOOKUP(A72,SIS!$E$1:$E$1000,1,FALSE),"")="","","SIS")</f>
        <v/>
      </c>
      <c r="E72" t="str">
        <f>IF(IFERROR(VLOOKUP(B72,SIS!$E$1:$E$1000,1,FALSE),"")="","","SIS")</f>
        <v/>
      </c>
      <c r="F72" t="str">
        <f>IF(IFERROR(VLOOKUP(A72,STR!$E$1:$E$943,1,FALSE),"")="","","STR")</f>
        <v/>
      </c>
      <c r="G72" t="str">
        <f>IF(IFERROR(VLOOKUP(A72,PAR!$E$1:$E$1000,1,FALSE),"")="","","PAR")</f>
        <v/>
      </c>
      <c r="H72" t="str">
        <f>IF(IFERROR(VLOOKUP(A72,ARR!$E$1:$E$1000,1,FALSE),"")="","","ARR")</f>
        <v/>
      </c>
    </row>
    <row r="73" spans="1:8" x14ac:dyDescent="0.25">
      <c r="C73" t="str">
        <f>IF(IFERROR(VLOOKUP(A73,Orfã!$A$1:$A$10,1,FALSE),"")="","","Orfã")</f>
        <v/>
      </c>
      <c r="D73" t="str">
        <f>IF(IFERROR(VLOOKUP(A73,SIS!$E$1:$E$1000,1,FALSE),"")="","","SIS")</f>
        <v/>
      </c>
      <c r="E73" t="str">
        <f>IF(IFERROR(VLOOKUP(B73,SIS!$E$1:$E$1000,1,FALSE),"")="","","SIS")</f>
        <v/>
      </c>
      <c r="F73" t="str">
        <f>IF(IFERROR(VLOOKUP(A73,STR!$E$1:$E$943,1,FALSE),"")="","","STR")</f>
        <v/>
      </c>
      <c r="G73" t="str">
        <f>IF(IFERROR(VLOOKUP(A73,PAR!$E$1:$E$1000,1,FALSE),"")="","","PAR")</f>
        <v/>
      </c>
      <c r="H73" t="str">
        <f>IF(IFERROR(VLOOKUP(A73,ARR!$E$1:$E$1000,1,FALSE),"")="","","ARR")</f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workbookViewId="0">
      <selection activeCell="B405" sqref="B359:H405"/>
    </sheetView>
  </sheetViews>
  <sheetFormatPr defaultRowHeight="15" x14ac:dyDescent="0.25"/>
  <cols>
    <col min="1" max="1" width="37.42578125" bestFit="1" customWidth="1"/>
  </cols>
  <sheetData>
    <row r="1" spans="1:8" x14ac:dyDescent="0.25">
      <c r="A1" t="s">
        <v>826</v>
      </c>
      <c r="B1" t="s">
        <v>827</v>
      </c>
      <c r="C1" t="s">
        <v>828</v>
      </c>
      <c r="D1" t="s">
        <v>829</v>
      </c>
      <c r="E1" t="s">
        <v>833</v>
      </c>
      <c r="F1" t="s">
        <v>830</v>
      </c>
      <c r="G1" t="s">
        <v>831</v>
      </c>
      <c r="H1" t="s">
        <v>832</v>
      </c>
    </row>
    <row r="2" spans="1:8" x14ac:dyDescent="0.25">
      <c r="A2" t="s">
        <v>1232</v>
      </c>
      <c r="B2" t="str">
        <f t="shared" ref="B2:B65" si="0">C2&amp;D2&amp;E2&amp;F2&amp;G2&amp;H2&amp;I2</f>
        <v>STR</v>
      </c>
      <c r="C2" t="str">
        <f>IF(IFERROR(VLOOKUP(A2,Orfã!$A$1:$A$10,1,FALSE),"")="","","Orfã")</f>
        <v/>
      </c>
      <c r="D2" t="str">
        <f>IF(IFERROR(VLOOKUP(A2,SIS!$F$1:$F$1000,1,FALSE),"")="","","SIS")</f>
        <v/>
      </c>
      <c r="E2" t="str">
        <f>IF(IFERROR(VLOOKUP(A2,USU!$F$1:$F$1000,1,FALSE),"")="","","USU")</f>
        <v/>
      </c>
      <c r="F2" t="str">
        <f>IF(IFERROR(VLOOKUP(A2,STR!$F$1:$F$1000,1,FALSE),"")="","","STR")</f>
        <v>STR</v>
      </c>
      <c r="G2" t="str">
        <f>IF(IFERROR(VLOOKUP(A2,PAR!$F$1:$F$1000,1,FALSE),"")="","","PAR")</f>
        <v/>
      </c>
      <c r="H2" t="str">
        <f>IF(IFERROR(VLOOKUP(A2,ARR!$F$1:$F$1000,1,FALSE),"")="","","ARR")</f>
        <v/>
      </c>
    </row>
    <row r="3" spans="1:8" x14ac:dyDescent="0.25">
      <c r="A3" t="s">
        <v>993</v>
      </c>
      <c r="B3" t="str">
        <f t="shared" si="0"/>
        <v>STR</v>
      </c>
      <c r="C3" t="str">
        <f>IF(IFERROR(VLOOKUP(A3,Orfã!$A$1:$A$10,1,FALSE),"")="","","Orfã")</f>
        <v/>
      </c>
      <c r="D3" t="str">
        <f>IF(IFERROR(VLOOKUP(A3,SIS!$F$1:$F$1000,1,FALSE),"")="","","SIS")</f>
        <v/>
      </c>
      <c r="E3" t="str">
        <f>IF(IFERROR(VLOOKUP(A3,USU!$F$1:$F$1000,1,FALSE),"")="","","USU")</f>
        <v/>
      </c>
      <c r="F3" t="str">
        <f>IF(IFERROR(VLOOKUP(A3,STR!$F$1:$F$1000,1,FALSE),"")="","","STR")</f>
        <v>STR</v>
      </c>
      <c r="G3" t="str">
        <f>IF(IFERROR(VLOOKUP(A3,PAR!$F$1:$F$1000,1,FALSE),"")="","","PAR")</f>
        <v/>
      </c>
      <c r="H3" t="str">
        <f>IF(IFERROR(VLOOKUP(A3,ARR!$F$1:$F$1000,1,FALSE),"")="","","ARR")</f>
        <v/>
      </c>
    </row>
    <row r="4" spans="1:8" x14ac:dyDescent="0.25">
      <c r="A4" t="s">
        <v>1042</v>
      </c>
      <c r="B4" t="str">
        <f t="shared" si="0"/>
        <v>STR</v>
      </c>
      <c r="C4" t="str">
        <f>IF(IFERROR(VLOOKUP(A4,Orfã!$A$1:$A$10,1,FALSE),"")="","","Orfã")</f>
        <v/>
      </c>
      <c r="D4" t="str">
        <f>IF(IFERROR(VLOOKUP(A4,SIS!$F$1:$F$1000,1,FALSE),"")="","","SIS")</f>
        <v/>
      </c>
      <c r="E4" t="str">
        <f>IF(IFERROR(VLOOKUP(A4,USU!$F$1:$F$1000,1,FALSE),"")="","","USU")</f>
        <v/>
      </c>
      <c r="F4" t="str">
        <f>IF(IFERROR(VLOOKUP(A4,STR!$F$1:$F$1000,1,FALSE),"")="","","STR")</f>
        <v>STR</v>
      </c>
      <c r="G4" t="str">
        <f>IF(IFERROR(VLOOKUP(A4,PAR!$F$1:$F$1000,1,FALSE),"")="","","PAR")</f>
        <v/>
      </c>
      <c r="H4" t="str">
        <f>IF(IFERROR(VLOOKUP(A4,ARR!$F$1:$F$1000,1,FALSE),"")="","","ARR")</f>
        <v/>
      </c>
    </row>
    <row r="5" spans="1:8" x14ac:dyDescent="0.25">
      <c r="A5" t="s">
        <v>1032</v>
      </c>
      <c r="B5" t="str">
        <f t="shared" si="0"/>
        <v>STR</v>
      </c>
      <c r="C5" t="str">
        <f>IF(IFERROR(VLOOKUP(A5,Orfã!$A$1:$A$10,1,FALSE),"")="","","Orfã")</f>
        <v/>
      </c>
      <c r="D5" t="str">
        <f>IF(IFERROR(VLOOKUP(A5,SIS!$F$1:$F$1000,1,FALSE),"")="","","SIS")</f>
        <v/>
      </c>
      <c r="E5" t="str">
        <f>IF(IFERROR(VLOOKUP(A5,USU!$F$1:$F$1000,1,FALSE),"")="","","USU")</f>
        <v/>
      </c>
      <c r="F5" t="str">
        <f>IF(IFERROR(VLOOKUP(A5,STR!$F$1:$F$1000,1,FALSE),"")="","","STR")</f>
        <v>STR</v>
      </c>
      <c r="G5" t="str">
        <f>IF(IFERROR(VLOOKUP(A5,PAR!$F$1:$F$1000,1,FALSE),"")="","","PAR")</f>
        <v/>
      </c>
      <c r="H5" t="str">
        <f>IF(IFERROR(VLOOKUP(A5,ARR!$F$1:$F$1000,1,FALSE),"")="","","ARR")</f>
        <v/>
      </c>
    </row>
    <row r="6" spans="1:8" x14ac:dyDescent="0.25">
      <c r="A6" t="s">
        <v>1198</v>
      </c>
      <c r="B6" t="str">
        <f t="shared" si="0"/>
        <v>STR</v>
      </c>
      <c r="C6" t="str">
        <f>IF(IFERROR(VLOOKUP(A6,Orfã!$A$1:$A$10,1,FALSE),"")="","","Orfã")</f>
        <v/>
      </c>
      <c r="D6" t="str">
        <f>IF(IFERROR(VLOOKUP(A6,SIS!$F$1:$F$1000,1,FALSE),"")="","","SIS")</f>
        <v/>
      </c>
      <c r="E6" t="str">
        <f>IF(IFERROR(VLOOKUP(A6,USU!$F$1:$F$1000,1,FALSE),"")="","","USU")</f>
        <v/>
      </c>
      <c r="F6" t="str">
        <f>IF(IFERROR(VLOOKUP(A6,STR!$F$1:$F$1000,1,FALSE),"")="","","STR")</f>
        <v>STR</v>
      </c>
      <c r="G6" t="str">
        <f>IF(IFERROR(VLOOKUP(A6,PAR!$F$1:$F$1000,1,FALSE),"")="","","PAR")</f>
        <v/>
      </c>
      <c r="H6" t="str">
        <f>IF(IFERROR(VLOOKUP(A6,ARR!$F$1:$F$1000,1,FALSE),"")="","","ARR")</f>
        <v/>
      </c>
    </row>
    <row r="7" spans="1:8" x14ac:dyDescent="0.25">
      <c r="A7" t="s">
        <v>1056</v>
      </c>
      <c r="B7" t="str">
        <f t="shared" si="0"/>
        <v>STR</v>
      </c>
      <c r="C7" t="str">
        <f>IF(IFERROR(VLOOKUP(A7,Orfã!$A$1:$A$10,1,FALSE),"")="","","Orfã")</f>
        <v/>
      </c>
      <c r="D7" t="str">
        <f>IF(IFERROR(VLOOKUP(A7,SIS!$F$1:$F$1000,1,FALSE),"")="","","SIS")</f>
        <v/>
      </c>
      <c r="E7" t="str">
        <f>IF(IFERROR(VLOOKUP(A7,USU!$F$1:$F$1000,1,FALSE),"")="","","USU")</f>
        <v/>
      </c>
      <c r="F7" t="str">
        <f>IF(IFERROR(VLOOKUP(A7,STR!$F$1:$F$1000,1,FALSE),"")="","","STR")</f>
        <v>STR</v>
      </c>
      <c r="G7" t="str">
        <f>IF(IFERROR(VLOOKUP(A7,PAR!$F$1:$F$1000,1,FALSE),"")="","","PAR")</f>
        <v/>
      </c>
      <c r="H7" t="str">
        <f>IF(IFERROR(VLOOKUP(A7,ARR!$F$1:$F$1000,1,FALSE),"")="","","ARR")</f>
        <v/>
      </c>
    </row>
    <row r="8" spans="1:8" x14ac:dyDescent="0.25">
      <c r="A8" t="s">
        <v>1062</v>
      </c>
      <c r="B8" t="str">
        <f t="shared" si="0"/>
        <v>STR</v>
      </c>
      <c r="C8" t="str">
        <f>IF(IFERROR(VLOOKUP(A8,Orfã!$A$1:$A$10,1,FALSE),"")="","","Orfã")</f>
        <v/>
      </c>
      <c r="D8" t="str">
        <f>IF(IFERROR(VLOOKUP(A8,SIS!$F$1:$F$1000,1,FALSE),"")="","","SIS")</f>
        <v/>
      </c>
      <c r="E8" t="str">
        <f>IF(IFERROR(VLOOKUP(A8,USU!$F$1:$F$1000,1,FALSE),"")="","","USU")</f>
        <v/>
      </c>
      <c r="F8" t="str">
        <f>IF(IFERROR(VLOOKUP(A8,STR!$F$1:$F$1000,1,FALSE),"")="","","STR")</f>
        <v>STR</v>
      </c>
      <c r="G8" t="str">
        <f>IF(IFERROR(VLOOKUP(A8,PAR!$F$1:$F$1000,1,FALSE),"")="","","PAR")</f>
        <v/>
      </c>
      <c r="H8" t="str">
        <f>IF(IFERROR(VLOOKUP(A8,ARR!$F$1:$F$1000,1,FALSE),"")="","","ARR")</f>
        <v/>
      </c>
    </row>
    <row r="9" spans="1:8" x14ac:dyDescent="0.25">
      <c r="A9" t="s">
        <v>1051</v>
      </c>
      <c r="B9" t="str">
        <f t="shared" si="0"/>
        <v>STR</v>
      </c>
      <c r="C9" t="str">
        <f>IF(IFERROR(VLOOKUP(A9,Orfã!$A$1:$A$10,1,FALSE),"")="","","Orfã")</f>
        <v/>
      </c>
      <c r="D9" t="str">
        <f>IF(IFERROR(VLOOKUP(A9,SIS!$F$1:$F$1000,1,FALSE),"")="","","SIS")</f>
        <v/>
      </c>
      <c r="E9" t="str">
        <f>IF(IFERROR(VLOOKUP(A9,USU!$F$1:$F$1000,1,FALSE),"")="","","USU")</f>
        <v/>
      </c>
      <c r="F9" t="str">
        <f>IF(IFERROR(VLOOKUP(A9,STR!$F$1:$F$1000,1,FALSE),"")="","","STR")</f>
        <v>STR</v>
      </c>
      <c r="G9" t="str">
        <f>IF(IFERROR(VLOOKUP(A9,PAR!$F$1:$F$1000,1,FALSE),"")="","","PAR")</f>
        <v/>
      </c>
      <c r="H9" t="str">
        <f>IF(IFERROR(VLOOKUP(A9,ARR!$F$1:$F$1000,1,FALSE),"")="","","ARR")</f>
        <v/>
      </c>
    </row>
    <row r="10" spans="1:8" x14ac:dyDescent="0.25">
      <c r="A10" t="s">
        <v>1041</v>
      </c>
      <c r="B10" t="str">
        <f t="shared" si="0"/>
        <v>STR</v>
      </c>
      <c r="C10" t="str">
        <f>IF(IFERROR(VLOOKUP(A10,Orfã!$A$1:$A$10,1,FALSE),"")="","","Orfã")</f>
        <v/>
      </c>
      <c r="D10" t="str">
        <f>IF(IFERROR(VLOOKUP(A10,SIS!$F$1:$F$1000,1,FALSE),"")="","","SIS")</f>
        <v/>
      </c>
      <c r="E10" t="str">
        <f>IF(IFERROR(VLOOKUP(A10,USU!$F$1:$F$1000,1,FALSE),"")="","","USU")</f>
        <v/>
      </c>
      <c r="F10" t="str">
        <f>IF(IFERROR(VLOOKUP(A10,STR!$F$1:$F$1000,1,FALSE),"")="","","STR")</f>
        <v>STR</v>
      </c>
      <c r="G10" t="str">
        <f>IF(IFERROR(VLOOKUP(A10,PAR!$F$1:$F$1000,1,FALSE),"")="","","PAR")</f>
        <v/>
      </c>
      <c r="H10" t="str">
        <f>IF(IFERROR(VLOOKUP(A10,ARR!$F$1:$F$1000,1,FALSE),"")="","","ARR")</f>
        <v/>
      </c>
    </row>
    <row r="11" spans="1:8" x14ac:dyDescent="0.25">
      <c r="A11" t="s">
        <v>1212</v>
      </c>
      <c r="B11" t="str">
        <f t="shared" si="0"/>
        <v>STR</v>
      </c>
      <c r="C11" t="str">
        <f>IF(IFERROR(VLOOKUP(A11,Orfã!$A$1:$A$10,1,FALSE),"")="","","Orfã")</f>
        <v/>
      </c>
      <c r="D11" t="str">
        <f>IF(IFERROR(VLOOKUP(A11,SIS!$F$1:$F$1000,1,FALSE),"")="","","SIS")</f>
        <v/>
      </c>
      <c r="E11" t="str">
        <f>IF(IFERROR(VLOOKUP(A11,USU!$F$1:$F$1000,1,FALSE),"")="","","USU")</f>
        <v/>
      </c>
      <c r="F11" t="str">
        <f>IF(IFERROR(VLOOKUP(A11,STR!$F$1:$F$1000,1,FALSE),"")="","","STR")</f>
        <v>STR</v>
      </c>
      <c r="G11" t="str">
        <f>IF(IFERROR(VLOOKUP(A11,PAR!$F$1:$F$1000,1,FALSE),"")="","","PAR")</f>
        <v/>
      </c>
      <c r="H11" t="str">
        <f>IF(IFERROR(VLOOKUP(A11,ARR!$F$1:$F$1000,1,FALSE),"")="","","ARR")</f>
        <v/>
      </c>
    </row>
    <row r="12" spans="1:8" x14ac:dyDescent="0.25">
      <c r="A12" t="s">
        <v>1052</v>
      </c>
      <c r="B12" t="str">
        <f t="shared" si="0"/>
        <v>STR</v>
      </c>
      <c r="C12" t="str">
        <f>IF(IFERROR(VLOOKUP(A12,Orfã!$A$1:$A$10,1,FALSE),"")="","","Orfã")</f>
        <v/>
      </c>
      <c r="D12" t="str">
        <f>IF(IFERROR(VLOOKUP(A12,SIS!$F$1:$F$1000,1,FALSE),"")="","","SIS")</f>
        <v/>
      </c>
      <c r="E12" t="str">
        <f>IF(IFERROR(VLOOKUP(A12,USU!$F$1:$F$1000,1,FALSE),"")="","","USU")</f>
        <v/>
      </c>
      <c r="F12" t="str">
        <f>IF(IFERROR(VLOOKUP(A12,STR!$F$1:$F$1000,1,FALSE),"")="","","STR")</f>
        <v>STR</v>
      </c>
      <c r="G12" t="str">
        <f>IF(IFERROR(VLOOKUP(A12,PAR!$F$1:$F$1000,1,FALSE),"")="","","PAR")</f>
        <v/>
      </c>
      <c r="H12" t="str">
        <f>IF(IFERROR(VLOOKUP(A12,ARR!$F$1:$F$1000,1,FALSE),"")="","","ARR")</f>
        <v/>
      </c>
    </row>
    <row r="13" spans="1:8" x14ac:dyDescent="0.25">
      <c r="A13" t="s">
        <v>1213</v>
      </c>
      <c r="B13" t="str">
        <f t="shared" si="0"/>
        <v>STR</v>
      </c>
      <c r="C13" t="str">
        <f>IF(IFERROR(VLOOKUP(A13,Orfã!$A$1:$A$10,1,FALSE),"")="","","Orfã")</f>
        <v/>
      </c>
      <c r="D13" t="str">
        <f>IF(IFERROR(VLOOKUP(A13,SIS!$F$1:$F$1000,1,FALSE),"")="","","SIS")</f>
        <v/>
      </c>
      <c r="E13" t="str">
        <f>IF(IFERROR(VLOOKUP(A13,USU!$F$1:$F$1000,1,FALSE),"")="","","USU")</f>
        <v/>
      </c>
      <c r="F13" t="str">
        <f>IF(IFERROR(VLOOKUP(A13,STR!$F$1:$F$1000,1,FALSE),"")="","","STR")</f>
        <v>STR</v>
      </c>
      <c r="G13" t="str">
        <f>IF(IFERROR(VLOOKUP(A13,PAR!$F$1:$F$1000,1,FALSE),"")="","","PAR")</f>
        <v/>
      </c>
      <c r="H13" t="str">
        <f>IF(IFERROR(VLOOKUP(A13,ARR!$F$1:$F$1000,1,FALSE),"")="","","ARR")</f>
        <v/>
      </c>
    </row>
    <row r="14" spans="1:8" x14ac:dyDescent="0.25">
      <c r="A14" t="s">
        <v>1214</v>
      </c>
      <c r="B14" t="str">
        <f t="shared" si="0"/>
        <v>STR</v>
      </c>
      <c r="C14" t="str">
        <f>IF(IFERROR(VLOOKUP(A14,Orfã!$A$1:$A$10,1,FALSE),"")="","","Orfã")</f>
        <v/>
      </c>
      <c r="D14" t="str">
        <f>IF(IFERROR(VLOOKUP(A14,SIS!$F$1:$F$1000,1,FALSE),"")="","","SIS")</f>
        <v/>
      </c>
      <c r="E14" t="str">
        <f>IF(IFERROR(VLOOKUP(A14,USU!$F$1:$F$1000,1,FALSE),"")="","","USU")</f>
        <v/>
      </c>
      <c r="F14" t="str">
        <f>IF(IFERROR(VLOOKUP(A14,STR!$F$1:$F$1000,1,FALSE),"")="","","STR")</f>
        <v>STR</v>
      </c>
      <c r="G14" t="str">
        <f>IF(IFERROR(VLOOKUP(A14,PAR!$F$1:$F$1000,1,FALSE),"")="","","PAR")</f>
        <v/>
      </c>
      <c r="H14" t="str">
        <f>IF(IFERROR(VLOOKUP(A14,ARR!$F$1:$F$1000,1,FALSE),"")="","","ARR")</f>
        <v/>
      </c>
    </row>
    <row r="15" spans="1:8" x14ac:dyDescent="0.25">
      <c r="A15" t="s">
        <v>1064</v>
      </c>
      <c r="B15" t="str">
        <f t="shared" si="0"/>
        <v>PAR</v>
      </c>
      <c r="C15" t="str">
        <f>IF(IFERROR(VLOOKUP(A15,Orfã!$A$1:$A$10,1,FALSE),"")="","","Orfã")</f>
        <v/>
      </c>
      <c r="D15" t="str">
        <f>IF(IFERROR(VLOOKUP(A15,SIS!$F$1:$F$1000,1,FALSE),"")="","","SIS")</f>
        <v/>
      </c>
      <c r="E15" t="str">
        <f>IF(IFERROR(VLOOKUP(A15,USU!$F$1:$F$1000,1,FALSE),"")="","","USU")</f>
        <v/>
      </c>
      <c r="F15" t="str">
        <f>IF(IFERROR(VLOOKUP(A15,STR!$F$1:$F$1000,1,FALSE),"")="","","STR")</f>
        <v/>
      </c>
      <c r="G15" t="str">
        <f>IF(IFERROR(VLOOKUP(A15,PAR!$F$1:$F$1000,1,FALSE),"")="","","PAR")</f>
        <v>PAR</v>
      </c>
      <c r="H15" t="str">
        <f>IF(IFERROR(VLOOKUP(A15,ARR!$F$1:$F$1000,1,FALSE),"")="","","ARR")</f>
        <v/>
      </c>
    </row>
    <row r="16" spans="1:8" x14ac:dyDescent="0.25">
      <c r="A16" t="s">
        <v>1201</v>
      </c>
      <c r="B16" t="str">
        <f t="shared" si="0"/>
        <v>STR</v>
      </c>
      <c r="C16" t="str">
        <f>IF(IFERROR(VLOOKUP(A16,Orfã!$A$1:$A$10,1,FALSE),"")="","","Orfã")</f>
        <v/>
      </c>
      <c r="D16" t="str">
        <f>IF(IFERROR(VLOOKUP(A16,SIS!$F$1:$F$1000,1,FALSE),"")="","","SIS")</f>
        <v/>
      </c>
      <c r="E16" t="str">
        <f>IF(IFERROR(VLOOKUP(A16,USU!$F$1:$F$1000,1,FALSE),"")="","","USU")</f>
        <v/>
      </c>
      <c r="F16" t="str">
        <f>IF(IFERROR(VLOOKUP(A16,STR!$F$1:$F$1000,1,FALSE),"")="","","STR")</f>
        <v>STR</v>
      </c>
      <c r="G16" t="str">
        <f>IF(IFERROR(VLOOKUP(A16,PAR!$F$1:$F$1000,1,FALSE),"")="","","PAR")</f>
        <v/>
      </c>
      <c r="H16" t="str">
        <f>IF(IFERROR(VLOOKUP(A16,ARR!$F$1:$F$1000,1,FALSE),"")="","","ARR")</f>
        <v/>
      </c>
    </row>
    <row r="17" spans="1:8" x14ac:dyDescent="0.25">
      <c r="A17" t="s">
        <v>1203</v>
      </c>
      <c r="B17" t="str">
        <f t="shared" si="0"/>
        <v>STR</v>
      </c>
      <c r="C17" t="str">
        <f>IF(IFERROR(VLOOKUP(A17,Orfã!$A$1:$A$10,1,FALSE),"")="","","Orfã")</f>
        <v/>
      </c>
      <c r="D17" t="str">
        <f>IF(IFERROR(VLOOKUP(A17,SIS!$F$1:$F$1000,1,FALSE),"")="","","SIS")</f>
        <v/>
      </c>
      <c r="E17" t="str">
        <f>IF(IFERROR(VLOOKUP(A17,USU!$F$1:$F$1000,1,FALSE),"")="","","USU")</f>
        <v/>
      </c>
      <c r="F17" t="str">
        <f>IF(IFERROR(VLOOKUP(A17,STR!$F$1:$F$1000,1,FALSE),"")="","","STR")</f>
        <v>STR</v>
      </c>
      <c r="G17" t="str">
        <f>IF(IFERROR(VLOOKUP(A17,PAR!$F$1:$F$1000,1,FALSE),"")="","","PAR")</f>
        <v/>
      </c>
      <c r="H17" t="str">
        <f>IF(IFERROR(VLOOKUP(A17,ARR!$F$1:$F$1000,1,FALSE),"")="","","ARR")</f>
        <v/>
      </c>
    </row>
    <row r="18" spans="1:8" x14ac:dyDescent="0.25">
      <c r="A18" t="s">
        <v>1223</v>
      </c>
      <c r="B18" t="str">
        <f t="shared" si="0"/>
        <v>STR</v>
      </c>
      <c r="C18" t="str">
        <f>IF(IFERROR(VLOOKUP(A18,Orfã!$A$1:$A$10,1,FALSE),"")="","","Orfã")</f>
        <v/>
      </c>
      <c r="D18" t="str">
        <f>IF(IFERROR(VLOOKUP(A18,SIS!$F$1:$F$1000,1,FALSE),"")="","","SIS")</f>
        <v/>
      </c>
      <c r="E18" t="str">
        <f>IF(IFERROR(VLOOKUP(A18,USU!$F$1:$F$1000,1,FALSE),"")="","","USU")</f>
        <v/>
      </c>
      <c r="F18" t="str">
        <f>IF(IFERROR(VLOOKUP(A18,STR!$F$1:$F$1000,1,FALSE),"")="","","STR")</f>
        <v>STR</v>
      </c>
      <c r="G18" t="str">
        <f>IF(IFERROR(VLOOKUP(A18,PAR!$F$1:$F$1000,1,FALSE),"")="","","PAR")</f>
        <v/>
      </c>
      <c r="H18" t="str">
        <f>IF(IFERROR(VLOOKUP(A18,ARR!$F$1:$F$1000,1,FALSE),"")="","","ARR")</f>
        <v/>
      </c>
    </row>
    <row r="19" spans="1:8" x14ac:dyDescent="0.25">
      <c r="A19" t="s">
        <v>1024</v>
      </c>
      <c r="B19" t="str">
        <f t="shared" si="0"/>
        <v>STR</v>
      </c>
      <c r="C19" t="str">
        <f>IF(IFERROR(VLOOKUP(A19,Orfã!$A$1:$A$10,1,FALSE),"")="","","Orfã")</f>
        <v/>
      </c>
      <c r="D19" t="str">
        <f>IF(IFERROR(VLOOKUP(A19,SIS!$F$1:$F$1000,1,FALSE),"")="","","SIS")</f>
        <v/>
      </c>
      <c r="E19" t="str">
        <f>IF(IFERROR(VLOOKUP(A19,USU!$F$1:$F$1000,1,FALSE),"")="","","USU")</f>
        <v/>
      </c>
      <c r="F19" t="str">
        <f>IF(IFERROR(VLOOKUP(A19,STR!$F$1:$F$1000,1,FALSE),"")="","","STR")</f>
        <v>STR</v>
      </c>
      <c r="G19" t="str">
        <f>IF(IFERROR(VLOOKUP(A19,PAR!$F$1:$F$1000,1,FALSE),"")="","","PAR")</f>
        <v/>
      </c>
      <c r="H19" t="str">
        <f>IF(IFERROR(VLOOKUP(A19,ARR!$F$1:$F$1000,1,FALSE),"")="","","ARR")</f>
        <v/>
      </c>
    </row>
    <row r="20" spans="1:8" x14ac:dyDescent="0.25">
      <c r="A20" t="s">
        <v>1195</v>
      </c>
      <c r="B20" t="str">
        <f t="shared" si="0"/>
        <v>STR</v>
      </c>
      <c r="C20" t="str">
        <f>IF(IFERROR(VLOOKUP(A20,Orfã!$A$1:$A$10,1,FALSE),"")="","","Orfã")</f>
        <v/>
      </c>
      <c r="D20" t="str">
        <f>IF(IFERROR(VLOOKUP(A20,SIS!$F$1:$F$1000,1,FALSE),"")="","","SIS")</f>
        <v/>
      </c>
      <c r="E20" t="str">
        <f>IF(IFERROR(VLOOKUP(A20,USU!$F$1:$F$1000,1,FALSE),"")="","","USU")</f>
        <v/>
      </c>
      <c r="F20" t="str">
        <f>IF(IFERROR(VLOOKUP(A20,STR!$F$1:$F$1000,1,FALSE),"")="","","STR")</f>
        <v>STR</v>
      </c>
      <c r="G20" t="str">
        <f>IF(IFERROR(VLOOKUP(A20,PAR!$F$1:$F$1000,1,FALSE),"")="","","PAR")</f>
        <v/>
      </c>
      <c r="H20" t="str">
        <f>IF(IFERROR(VLOOKUP(A20,ARR!$F$1:$F$1000,1,FALSE),"")="","","ARR")</f>
        <v/>
      </c>
    </row>
    <row r="21" spans="1:8" x14ac:dyDescent="0.25">
      <c r="A21" t="s">
        <v>1053</v>
      </c>
      <c r="B21" t="str">
        <f t="shared" si="0"/>
        <v>STR</v>
      </c>
      <c r="C21" t="str">
        <f>IF(IFERROR(VLOOKUP(A21,Orfã!$A$1:$A$10,1,FALSE),"")="","","Orfã")</f>
        <v/>
      </c>
      <c r="D21" t="str">
        <f>IF(IFERROR(VLOOKUP(A21,SIS!$F$1:$F$1000,1,FALSE),"")="","","SIS")</f>
        <v/>
      </c>
      <c r="E21" t="str">
        <f>IF(IFERROR(VLOOKUP(A21,USU!$F$1:$F$1000,1,FALSE),"")="","","USU")</f>
        <v/>
      </c>
      <c r="F21" t="str">
        <f>IF(IFERROR(VLOOKUP(A21,STR!$F$1:$F$1000,1,FALSE),"")="","","STR")</f>
        <v>STR</v>
      </c>
      <c r="G21" t="str">
        <f>IF(IFERROR(VLOOKUP(A21,PAR!$F$1:$F$1000,1,FALSE),"")="","","PAR")</f>
        <v/>
      </c>
      <c r="H21" t="str">
        <f>IF(IFERROR(VLOOKUP(A21,ARR!$F$1:$F$1000,1,FALSE),"")="","","ARR")</f>
        <v/>
      </c>
    </row>
    <row r="22" spans="1:8" x14ac:dyDescent="0.25">
      <c r="A22" t="s">
        <v>1215</v>
      </c>
      <c r="B22" t="str">
        <f t="shared" si="0"/>
        <v>STR</v>
      </c>
      <c r="C22" t="str">
        <f>IF(IFERROR(VLOOKUP(A22,Orfã!$A$1:$A$10,1,FALSE),"")="","","Orfã")</f>
        <v/>
      </c>
      <c r="D22" t="str">
        <f>IF(IFERROR(VLOOKUP(A22,SIS!$F$1:$F$1000,1,FALSE),"")="","","SIS")</f>
        <v/>
      </c>
      <c r="E22" t="str">
        <f>IF(IFERROR(VLOOKUP(A22,USU!$F$1:$F$1000,1,FALSE),"")="","","USU")</f>
        <v/>
      </c>
      <c r="F22" t="str">
        <f>IF(IFERROR(VLOOKUP(A22,STR!$F$1:$F$1000,1,FALSE),"")="","","STR")</f>
        <v>STR</v>
      </c>
      <c r="G22" t="str">
        <f>IF(IFERROR(VLOOKUP(A22,PAR!$F$1:$F$1000,1,FALSE),"")="","","PAR")</f>
        <v/>
      </c>
      <c r="H22" t="str">
        <f>IF(IFERROR(VLOOKUP(A22,ARR!$F$1:$F$1000,1,FALSE),"")="","","ARR")</f>
        <v/>
      </c>
    </row>
    <row r="23" spans="1:8" x14ac:dyDescent="0.25">
      <c r="A23" t="s">
        <v>1233</v>
      </c>
      <c r="B23" t="str">
        <f t="shared" si="0"/>
        <v>STR</v>
      </c>
      <c r="C23" t="str">
        <f>IF(IFERROR(VLOOKUP(A23,Orfã!$A$1:$A$10,1,FALSE),"")="","","Orfã")</f>
        <v/>
      </c>
      <c r="D23" t="str">
        <f>IF(IFERROR(VLOOKUP(A23,SIS!$F$1:$F$1000,1,FALSE),"")="","","SIS")</f>
        <v/>
      </c>
      <c r="E23" t="str">
        <f>IF(IFERROR(VLOOKUP(A23,USU!$F$1:$F$1000,1,FALSE),"")="","","USU")</f>
        <v/>
      </c>
      <c r="F23" t="str">
        <f>IF(IFERROR(VLOOKUP(A23,STR!$F$1:$F$1000,1,FALSE),"")="","","STR")</f>
        <v>STR</v>
      </c>
      <c r="G23" t="str">
        <f>IF(IFERROR(VLOOKUP(A23,PAR!$F$1:$F$1000,1,FALSE),"")="","","PAR")</f>
        <v/>
      </c>
      <c r="H23" t="str">
        <f>IF(IFERROR(VLOOKUP(A23,ARR!$F$1:$F$1000,1,FALSE),"")="","","ARR")</f>
        <v/>
      </c>
    </row>
    <row r="24" spans="1:8" x14ac:dyDescent="0.25">
      <c r="A24" t="s">
        <v>994</v>
      </c>
      <c r="B24" t="str">
        <f t="shared" si="0"/>
        <v>STR</v>
      </c>
      <c r="C24" t="str">
        <f>IF(IFERROR(VLOOKUP(A24,Orfã!$A$1:$A$10,1,FALSE),"")="","","Orfã")</f>
        <v/>
      </c>
      <c r="D24" t="str">
        <f>IF(IFERROR(VLOOKUP(A24,SIS!$F$1:$F$1000,1,FALSE),"")="","","SIS")</f>
        <v/>
      </c>
      <c r="E24" t="str">
        <f>IF(IFERROR(VLOOKUP(A24,USU!$F$1:$F$1000,1,FALSE),"")="","","USU")</f>
        <v/>
      </c>
      <c r="F24" t="str">
        <f>IF(IFERROR(VLOOKUP(A24,STR!$F$1:$F$1000,1,FALSE),"")="","","STR")</f>
        <v>STR</v>
      </c>
      <c r="G24" t="str">
        <f>IF(IFERROR(VLOOKUP(A24,PAR!$F$1:$F$1000,1,FALSE),"")="","","PAR")</f>
        <v/>
      </c>
      <c r="H24" t="str">
        <f>IF(IFERROR(VLOOKUP(A24,ARR!$F$1:$F$1000,1,FALSE),"")="","","ARR")</f>
        <v/>
      </c>
    </row>
    <row r="25" spans="1:8" x14ac:dyDescent="0.25">
      <c r="A25" t="s">
        <v>1043</v>
      </c>
      <c r="B25" t="str">
        <f t="shared" si="0"/>
        <v>STR</v>
      </c>
      <c r="C25" t="str">
        <f>IF(IFERROR(VLOOKUP(A25,Orfã!$A$1:$A$10,1,FALSE),"")="","","Orfã")</f>
        <v/>
      </c>
      <c r="D25" t="str">
        <f>IF(IFERROR(VLOOKUP(A25,SIS!$F$1:$F$1000,1,FALSE),"")="","","SIS")</f>
        <v/>
      </c>
      <c r="E25" t="str">
        <f>IF(IFERROR(VLOOKUP(A25,USU!$F$1:$F$1000,1,FALSE),"")="","","USU")</f>
        <v/>
      </c>
      <c r="F25" t="str">
        <f>IF(IFERROR(VLOOKUP(A25,STR!$F$1:$F$1000,1,FALSE),"")="","","STR")</f>
        <v>STR</v>
      </c>
      <c r="G25" t="str">
        <f>IF(IFERROR(VLOOKUP(A25,PAR!$F$1:$F$1000,1,FALSE),"")="","","PAR")</f>
        <v/>
      </c>
      <c r="H25" t="str">
        <f>IF(IFERROR(VLOOKUP(A25,ARR!$F$1:$F$1000,1,FALSE),"")="","","ARR")</f>
        <v/>
      </c>
    </row>
    <row r="26" spans="1:8" x14ac:dyDescent="0.25">
      <c r="A26" t="s">
        <v>1033</v>
      </c>
      <c r="B26" t="str">
        <f t="shared" si="0"/>
        <v>STR</v>
      </c>
      <c r="C26" t="str">
        <f>IF(IFERROR(VLOOKUP(A26,Orfã!$A$1:$A$10,1,FALSE),"")="","","Orfã")</f>
        <v/>
      </c>
      <c r="D26" t="str">
        <f>IF(IFERROR(VLOOKUP(A26,SIS!$F$1:$F$1000,1,FALSE),"")="","","SIS")</f>
        <v/>
      </c>
      <c r="E26" t="str">
        <f>IF(IFERROR(VLOOKUP(A26,USU!$F$1:$F$1000,1,FALSE),"")="","","USU")</f>
        <v/>
      </c>
      <c r="F26" t="str">
        <f>IF(IFERROR(VLOOKUP(A26,STR!$F$1:$F$1000,1,FALSE),"")="","","STR")</f>
        <v>STR</v>
      </c>
      <c r="G26" t="str">
        <f>IF(IFERROR(VLOOKUP(A26,PAR!$F$1:$F$1000,1,FALSE),"")="","","PAR")</f>
        <v/>
      </c>
      <c r="H26" t="str">
        <f>IF(IFERROR(VLOOKUP(A26,ARR!$F$1:$F$1000,1,FALSE),"")="","","ARR")</f>
        <v/>
      </c>
    </row>
    <row r="27" spans="1:8" x14ac:dyDescent="0.25">
      <c r="A27" t="s">
        <v>1199</v>
      </c>
      <c r="B27" t="str">
        <f t="shared" si="0"/>
        <v>STR</v>
      </c>
      <c r="C27" t="str">
        <f>IF(IFERROR(VLOOKUP(A27,Orfã!$A$1:$A$10,1,FALSE),"")="","","Orfã")</f>
        <v/>
      </c>
      <c r="D27" t="str">
        <f>IF(IFERROR(VLOOKUP(A27,SIS!$F$1:$F$1000,1,FALSE),"")="","","SIS")</f>
        <v/>
      </c>
      <c r="E27" t="str">
        <f>IF(IFERROR(VLOOKUP(A27,USU!$F$1:$F$1000,1,FALSE),"")="","","USU")</f>
        <v/>
      </c>
      <c r="F27" t="str">
        <f>IF(IFERROR(VLOOKUP(A27,STR!$F$1:$F$1000,1,FALSE),"")="","","STR")</f>
        <v>STR</v>
      </c>
      <c r="G27" t="str">
        <f>IF(IFERROR(VLOOKUP(A27,PAR!$F$1:$F$1000,1,FALSE),"")="","","PAR")</f>
        <v/>
      </c>
      <c r="H27" t="str">
        <f>IF(IFERROR(VLOOKUP(A27,ARR!$F$1:$F$1000,1,FALSE),"")="","","ARR")</f>
        <v/>
      </c>
    </row>
    <row r="28" spans="1:8" x14ac:dyDescent="0.25">
      <c r="A28" t="s">
        <v>1057</v>
      </c>
      <c r="B28" t="str">
        <f t="shared" si="0"/>
        <v>STR</v>
      </c>
      <c r="C28" t="str">
        <f>IF(IFERROR(VLOOKUP(A28,Orfã!$A$1:$A$10,1,FALSE),"")="","","Orfã")</f>
        <v/>
      </c>
      <c r="D28" t="str">
        <f>IF(IFERROR(VLOOKUP(A28,SIS!$F$1:$F$1000,1,FALSE),"")="","","SIS")</f>
        <v/>
      </c>
      <c r="E28" t="str">
        <f>IF(IFERROR(VLOOKUP(A28,USU!$F$1:$F$1000,1,FALSE),"")="","","USU")</f>
        <v/>
      </c>
      <c r="F28" t="str">
        <f>IF(IFERROR(VLOOKUP(A28,STR!$F$1:$F$1000,1,FALSE),"")="","","STR")</f>
        <v>STR</v>
      </c>
      <c r="G28" t="str">
        <f>IF(IFERROR(VLOOKUP(A28,PAR!$F$1:$F$1000,1,FALSE),"")="","","PAR")</f>
        <v/>
      </c>
      <c r="H28" t="str">
        <f>IF(IFERROR(VLOOKUP(A28,ARR!$F$1:$F$1000,1,FALSE),"")="","","ARR")</f>
        <v/>
      </c>
    </row>
    <row r="29" spans="1:8" x14ac:dyDescent="0.25">
      <c r="A29" t="s">
        <v>1063</v>
      </c>
      <c r="B29" t="str">
        <f t="shared" si="0"/>
        <v>STR</v>
      </c>
      <c r="C29" t="str">
        <f>IF(IFERROR(VLOOKUP(A29,Orfã!$A$1:$A$10,1,FALSE),"")="","","Orfã")</f>
        <v/>
      </c>
      <c r="D29" t="str">
        <f>IF(IFERROR(VLOOKUP(A29,SIS!$F$1:$F$1000,1,FALSE),"")="","","SIS")</f>
        <v/>
      </c>
      <c r="E29" t="str">
        <f>IF(IFERROR(VLOOKUP(A29,USU!$F$1:$F$1000,1,FALSE),"")="","","USU")</f>
        <v/>
      </c>
      <c r="F29" t="str">
        <f>IF(IFERROR(VLOOKUP(A29,STR!$F$1:$F$1000,1,FALSE),"")="","","STR")</f>
        <v>STR</v>
      </c>
      <c r="G29" t="str">
        <f>IF(IFERROR(VLOOKUP(A29,PAR!$F$1:$F$1000,1,FALSE),"")="","","PAR")</f>
        <v/>
      </c>
      <c r="H29" t="str">
        <f>IF(IFERROR(VLOOKUP(A29,ARR!$F$1:$F$1000,1,FALSE),"")="","","ARR")</f>
        <v/>
      </c>
    </row>
    <row r="30" spans="1:8" x14ac:dyDescent="0.25">
      <c r="A30" t="s">
        <v>1065</v>
      </c>
      <c r="B30" t="str">
        <f t="shared" si="0"/>
        <v>PAR</v>
      </c>
      <c r="C30" t="str">
        <f>IF(IFERROR(VLOOKUP(A30,Orfã!$A$1:$A$10,1,FALSE),"")="","","Orfã")</f>
        <v/>
      </c>
      <c r="D30" t="str">
        <f>IF(IFERROR(VLOOKUP(A30,SIS!$F$1:$F$1000,1,FALSE),"")="","","SIS")</f>
        <v/>
      </c>
      <c r="E30" t="str">
        <f>IF(IFERROR(VLOOKUP(A30,USU!$F$1:$F$1000,1,FALSE),"")="","","USU")</f>
        <v/>
      </c>
      <c r="F30" t="str">
        <f>IF(IFERROR(VLOOKUP(A30,STR!$F$1:$F$1000,1,FALSE),"")="","","STR")</f>
        <v/>
      </c>
      <c r="G30" t="str">
        <f>IF(IFERROR(VLOOKUP(A30,PAR!$F$1:$F$1000,1,FALSE),"")="","","PAR")</f>
        <v>PAR</v>
      </c>
      <c r="H30" t="str">
        <f>IF(IFERROR(VLOOKUP(A30,ARR!$F$1:$F$1000,1,FALSE),"")="","","ARR")</f>
        <v/>
      </c>
    </row>
    <row r="31" spans="1:8" x14ac:dyDescent="0.25">
      <c r="A31" t="s">
        <v>1202</v>
      </c>
      <c r="B31" t="str">
        <f t="shared" si="0"/>
        <v>STR</v>
      </c>
      <c r="C31" t="str">
        <f>IF(IFERROR(VLOOKUP(A31,Orfã!$A$1:$A$10,1,FALSE),"")="","","Orfã")</f>
        <v/>
      </c>
      <c r="D31" t="str">
        <f>IF(IFERROR(VLOOKUP(A31,SIS!$F$1:$F$1000,1,FALSE),"")="","","SIS")</f>
        <v/>
      </c>
      <c r="E31" t="str">
        <f>IF(IFERROR(VLOOKUP(A31,USU!$F$1:$F$1000,1,FALSE),"")="","","USU")</f>
        <v/>
      </c>
      <c r="F31" t="str">
        <f>IF(IFERROR(VLOOKUP(A31,STR!$F$1:$F$1000,1,FALSE),"")="","","STR")</f>
        <v>STR</v>
      </c>
      <c r="G31" t="str">
        <f>IF(IFERROR(VLOOKUP(A31,PAR!$F$1:$F$1000,1,FALSE),"")="","","PAR")</f>
        <v/>
      </c>
      <c r="H31" t="str">
        <f>IF(IFERROR(VLOOKUP(A31,ARR!$F$1:$F$1000,1,FALSE),"")="","","ARR")</f>
        <v/>
      </c>
    </row>
    <row r="32" spans="1:8" x14ac:dyDescent="0.25">
      <c r="A32" t="s">
        <v>1204</v>
      </c>
      <c r="B32" t="str">
        <f t="shared" si="0"/>
        <v>STR</v>
      </c>
      <c r="C32" t="str">
        <f>IF(IFERROR(VLOOKUP(A32,Orfã!$A$1:$A$10,1,FALSE),"")="","","Orfã")</f>
        <v/>
      </c>
      <c r="D32" t="str">
        <f>IF(IFERROR(VLOOKUP(A32,SIS!$F$1:$F$1000,1,FALSE),"")="","","SIS")</f>
        <v/>
      </c>
      <c r="E32" t="str">
        <f>IF(IFERROR(VLOOKUP(A32,USU!$F$1:$F$1000,1,FALSE),"")="","","USU")</f>
        <v/>
      </c>
      <c r="F32" t="str">
        <f>IF(IFERROR(VLOOKUP(A32,STR!$F$1:$F$1000,1,FALSE),"")="","","STR")</f>
        <v>STR</v>
      </c>
      <c r="G32" t="str">
        <f>IF(IFERROR(VLOOKUP(A32,PAR!$F$1:$F$1000,1,FALSE),"")="","","PAR")</f>
        <v/>
      </c>
      <c r="H32" t="str">
        <f>IF(IFERROR(VLOOKUP(A32,ARR!$F$1:$F$1000,1,FALSE),"")="","","ARR")</f>
        <v/>
      </c>
    </row>
    <row r="33" spans="1:8" x14ac:dyDescent="0.25">
      <c r="A33" t="s">
        <v>1222</v>
      </c>
      <c r="B33" t="str">
        <f t="shared" si="0"/>
        <v>STR</v>
      </c>
      <c r="C33" t="str">
        <f>IF(IFERROR(VLOOKUP(A33,Orfã!$A$1:$A$10,1,FALSE),"")="","","Orfã")</f>
        <v/>
      </c>
      <c r="D33" t="str">
        <f>IF(IFERROR(VLOOKUP(A33,SIS!$F$1:$F$1000,1,FALSE),"")="","","SIS")</f>
        <v/>
      </c>
      <c r="E33" t="str">
        <f>IF(IFERROR(VLOOKUP(A33,USU!$F$1:$F$1000,1,FALSE),"")="","","USU")</f>
        <v/>
      </c>
      <c r="F33" t="str">
        <f>IF(IFERROR(VLOOKUP(A33,STR!$F$1:$F$1000,1,FALSE),"")="","","STR")</f>
        <v>STR</v>
      </c>
      <c r="G33" t="str">
        <f>IF(IFERROR(VLOOKUP(A33,PAR!$F$1:$F$1000,1,FALSE),"")="","","PAR")</f>
        <v/>
      </c>
      <c r="H33" t="str">
        <f>IF(IFERROR(VLOOKUP(A33,ARR!$F$1:$F$1000,1,FALSE),"")="","","ARR")</f>
        <v/>
      </c>
    </row>
    <row r="34" spans="1:8" x14ac:dyDescent="0.25">
      <c r="A34" t="s">
        <v>1025</v>
      </c>
      <c r="B34" t="str">
        <f t="shared" si="0"/>
        <v>STR</v>
      </c>
      <c r="C34" t="str">
        <f>IF(IFERROR(VLOOKUP(A34,Orfã!$A$1:$A$10,1,FALSE),"")="","","Orfã")</f>
        <v/>
      </c>
      <c r="D34" t="str">
        <f>IF(IFERROR(VLOOKUP(A34,SIS!$F$1:$F$1000,1,FALSE),"")="","","SIS")</f>
        <v/>
      </c>
      <c r="E34" t="str">
        <f>IF(IFERROR(VLOOKUP(A34,USU!$F$1:$F$1000,1,FALSE),"")="","","USU")</f>
        <v/>
      </c>
      <c r="F34" t="str">
        <f>IF(IFERROR(VLOOKUP(A34,STR!$F$1:$F$1000,1,FALSE),"")="","","STR")</f>
        <v>STR</v>
      </c>
      <c r="G34" t="str">
        <f>IF(IFERROR(VLOOKUP(A34,PAR!$F$1:$F$1000,1,FALSE),"")="","","PAR")</f>
        <v/>
      </c>
      <c r="H34" t="str">
        <f>IF(IFERROR(VLOOKUP(A34,ARR!$F$1:$F$1000,1,FALSE),"")="","","ARR")</f>
        <v/>
      </c>
    </row>
    <row r="35" spans="1:8" x14ac:dyDescent="0.25">
      <c r="A35" t="s">
        <v>1196</v>
      </c>
      <c r="B35" t="str">
        <f t="shared" si="0"/>
        <v>STR</v>
      </c>
      <c r="C35" t="str">
        <f>IF(IFERROR(VLOOKUP(A35,Orfã!$A$1:$A$10,1,FALSE),"")="","","Orfã")</f>
        <v/>
      </c>
      <c r="D35" t="str">
        <f>IF(IFERROR(VLOOKUP(A35,SIS!$F$1:$F$1000,1,FALSE),"")="","","SIS")</f>
        <v/>
      </c>
      <c r="E35" t="str">
        <f>IF(IFERROR(VLOOKUP(A35,USU!$F$1:$F$1000,1,FALSE),"")="","","USU")</f>
        <v/>
      </c>
      <c r="F35" t="str">
        <f>IF(IFERROR(VLOOKUP(A35,STR!$F$1:$F$1000,1,FALSE),"")="","","STR")</f>
        <v>STR</v>
      </c>
      <c r="G35" t="str">
        <f>IF(IFERROR(VLOOKUP(A35,PAR!$F$1:$F$1000,1,FALSE),"")="","","PAR")</f>
        <v/>
      </c>
      <c r="H35" t="str">
        <f>IF(IFERROR(VLOOKUP(A35,ARR!$F$1:$F$1000,1,FALSE),"")="","","ARR")</f>
        <v/>
      </c>
    </row>
    <row r="36" spans="1:8" x14ac:dyDescent="0.25">
      <c r="A36" t="s">
        <v>1054</v>
      </c>
      <c r="B36" t="str">
        <f t="shared" si="0"/>
        <v>STR</v>
      </c>
      <c r="C36" t="str">
        <f>IF(IFERROR(VLOOKUP(A36,Orfã!$A$1:$A$10,1,FALSE),"")="","","Orfã")</f>
        <v/>
      </c>
      <c r="D36" t="str">
        <f>IF(IFERROR(VLOOKUP(A36,SIS!$F$1:$F$1000,1,FALSE),"")="","","SIS")</f>
        <v/>
      </c>
      <c r="E36" t="str">
        <f>IF(IFERROR(VLOOKUP(A36,USU!$F$1:$F$1000,1,FALSE),"")="","","USU")</f>
        <v/>
      </c>
      <c r="F36" t="str">
        <f>IF(IFERROR(VLOOKUP(A36,STR!$F$1:$F$1000,1,FALSE),"")="","","STR")</f>
        <v>STR</v>
      </c>
      <c r="G36" t="str">
        <f>IF(IFERROR(VLOOKUP(A36,PAR!$F$1:$F$1000,1,FALSE),"")="","","PAR")</f>
        <v/>
      </c>
      <c r="H36" t="str">
        <f>IF(IFERROR(VLOOKUP(A36,ARR!$F$1:$F$1000,1,FALSE),"")="","","ARR")</f>
        <v/>
      </c>
    </row>
    <row r="37" spans="1:8" x14ac:dyDescent="0.25">
      <c r="A37" t="s">
        <v>1216</v>
      </c>
      <c r="B37" t="str">
        <f t="shared" si="0"/>
        <v>STR</v>
      </c>
      <c r="C37" t="str">
        <f>IF(IFERROR(VLOOKUP(A37,Orfã!$A$1:$A$10,1,FALSE),"")="","","Orfã")</f>
        <v/>
      </c>
      <c r="D37" t="str">
        <f>IF(IFERROR(VLOOKUP(A37,SIS!$F$1:$F$1000,1,FALSE),"")="","","SIS")</f>
        <v/>
      </c>
      <c r="E37" t="str">
        <f>IF(IFERROR(VLOOKUP(A37,USU!$F$1:$F$1000,1,FALSE),"")="","","USU")</f>
        <v/>
      </c>
      <c r="F37" t="str">
        <f>IF(IFERROR(VLOOKUP(A37,STR!$F$1:$F$1000,1,FALSE),"")="","","STR")</f>
        <v>STR</v>
      </c>
      <c r="G37" t="str">
        <f>IF(IFERROR(VLOOKUP(A37,PAR!$F$1:$F$1000,1,FALSE),"")="","","PAR")</f>
        <v/>
      </c>
      <c r="H37" t="str">
        <f>IF(IFERROR(VLOOKUP(A37,ARR!$F$1:$F$1000,1,FALSE),"")="","","ARR")</f>
        <v/>
      </c>
    </row>
    <row r="38" spans="1:8" x14ac:dyDescent="0.25">
      <c r="A38" t="s">
        <v>1234</v>
      </c>
      <c r="B38" t="str">
        <f t="shared" si="0"/>
        <v>STR</v>
      </c>
      <c r="C38" t="str">
        <f>IF(IFERROR(VLOOKUP(A38,Orfã!$A$1:$A$10,1,FALSE),"")="","","Orfã")</f>
        <v/>
      </c>
      <c r="D38" t="str">
        <f>IF(IFERROR(VLOOKUP(A38,SIS!$F$1:$F$1000,1,FALSE),"")="","","SIS")</f>
        <v/>
      </c>
      <c r="E38" t="str">
        <f>IF(IFERROR(VLOOKUP(A38,USU!$F$1:$F$1000,1,FALSE),"")="","","USU")</f>
        <v/>
      </c>
      <c r="F38" t="str">
        <f>IF(IFERROR(VLOOKUP(A38,STR!$F$1:$F$1000,1,FALSE),"")="","","STR")</f>
        <v>STR</v>
      </c>
      <c r="G38" t="str">
        <f>IF(IFERROR(VLOOKUP(A38,PAR!$F$1:$F$1000,1,FALSE),"")="","","PAR")</f>
        <v/>
      </c>
      <c r="H38" t="str">
        <f>IF(IFERROR(VLOOKUP(A38,ARR!$F$1:$F$1000,1,FALSE),"")="","","ARR")</f>
        <v/>
      </c>
    </row>
    <row r="39" spans="1:8" x14ac:dyDescent="0.25">
      <c r="A39" t="s">
        <v>995</v>
      </c>
      <c r="B39" t="str">
        <f t="shared" si="0"/>
        <v>STR</v>
      </c>
      <c r="C39" t="str">
        <f>IF(IFERROR(VLOOKUP(A39,Orfã!$A$1:$A$10,1,FALSE),"")="","","Orfã")</f>
        <v/>
      </c>
      <c r="D39" t="str">
        <f>IF(IFERROR(VLOOKUP(A39,SIS!$F$1:$F$1000,1,FALSE),"")="","","SIS")</f>
        <v/>
      </c>
      <c r="E39" t="str">
        <f>IF(IFERROR(VLOOKUP(A39,USU!$F$1:$F$1000,1,FALSE),"")="","","USU")</f>
        <v/>
      </c>
      <c r="F39" t="str">
        <f>IF(IFERROR(VLOOKUP(A39,STR!$F$1:$F$1000,1,FALSE),"")="","","STR")</f>
        <v>STR</v>
      </c>
      <c r="G39" t="str">
        <f>IF(IFERROR(VLOOKUP(A39,PAR!$F$1:$F$1000,1,FALSE),"")="","","PAR")</f>
        <v/>
      </c>
      <c r="H39" t="str">
        <f>IF(IFERROR(VLOOKUP(A39,ARR!$F$1:$F$1000,1,FALSE),"")="","","ARR")</f>
        <v/>
      </c>
    </row>
    <row r="40" spans="1:8" x14ac:dyDescent="0.25">
      <c r="A40" t="s">
        <v>1044</v>
      </c>
      <c r="B40" t="str">
        <f t="shared" si="0"/>
        <v>STR</v>
      </c>
      <c r="C40" t="str">
        <f>IF(IFERROR(VLOOKUP(A40,Orfã!$A$1:$A$10,1,FALSE),"")="","","Orfã")</f>
        <v/>
      </c>
      <c r="D40" t="str">
        <f>IF(IFERROR(VLOOKUP(A40,SIS!$F$1:$F$1000,1,FALSE),"")="","","SIS")</f>
        <v/>
      </c>
      <c r="E40" t="str">
        <f>IF(IFERROR(VLOOKUP(A40,USU!$F$1:$F$1000,1,FALSE),"")="","","USU")</f>
        <v/>
      </c>
      <c r="F40" t="str">
        <f>IF(IFERROR(VLOOKUP(A40,STR!$F$1:$F$1000,1,FALSE),"")="","","STR")</f>
        <v>STR</v>
      </c>
      <c r="G40" t="str">
        <f>IF(IFERROR(VLOOKUP(A40,PAR!$F$1:$F$1000,1,FALSE),"")="","","PAR")</f>
        <v/>
      </c>
      <c r="H40" t="str">
        <f>IF(IFERROR(VLOOKUP(A40,ARR!$F$1:$F$1000,1,FALSE),"")="","","ARR")</f>
        <v/>
      </c>
    </row>
    <row r="41" spans="1:8" x14ac:dyDescent="0.25">
      <c r="A41" t="s">
        <v>1034</v>
      </c>
      <c r="B41" t="str">
        <f t="shared" si="0"/>
        <v>STR</v>
      </c>
      <c r="C41" t="str">
        <f>IF(IFERROR(VLOOKUP(A41,Orfã!$A$1:$A$10,1,FALSE),"")="","","Orfã")</f>
        <v/>
      </c>
      <c r="D41" t="str">
        <f>IF(IFERROR(VLOOKUP(A41,SIS!$F$1:$F$1000,1,FALSE),"")="","","SIS")</f>
        <v/>
      </c>
      <c r="E41" t="str">
        <f>IF(IFERROR(VLOOKUP(A41,USU!$F$1:$F$1000,1,FALSE),"")="","","USU")</f>
        <v/>
      </c>
      <c r="F41" t="str">
        <f>IF(IFERROR(VLOOKUP(A41,STR!$F$1:$F$1000,1,FALSE),"")="","","STR")</f>
        <v>STR</v>
      </c>
      <c r="G41" t="str">
        <f>IF(IFERROR(VLOOKUP(A41,PAR!$F$1:$F$1000,1,FALSE),"")="","","PAR")</f>
        <v/>
      </c>
      <c r="H41" t="str">
        <f>IF(IFERROR(VLOOKUP(A41,ARR!$F$1:$F$1000,1,FALSE),"")="","","ARR")</f>
        <v/>
      </c>
    </row>
    <row r="42" spans="1:8" x14ac:dyDescent="0.25">
      <c r="A42" t="s">
        <v>1200</v>
      </c>
      <c r="B42" t="str">
        <f t="shared" si="0"/>
        <v>STR</v>
      </c>
      <c r="C42" t="str">
        <f>IF(IFERROR(VLOOKUP(A42,Orfã!$A$1:$A$10,1,FALSE),"")="","","Orfã")</f>
        <v/>
      </c>
      <c r="D42" t="str">
        <f>IF(IFERROR(VLOOKUP(A42,SIS!$F$1:$F$1000,1,FALSE),"")="","","SIS")</f>
        <v/>
      </c>
      <c r="E42" t="str">
        <f>IF(IFERROR(VLOOKUP(A42,USU!$F$1:$F$1000,1,FALSE),"")="","","USU")</f>
        <v/>
      </c>
      <c r="F42" t="str">
        <f>IF(IFERROR(VLOOKUP(A42,STR!$F$1:$F$1000,1,FALSE),"")="","","STR")</f>
        <v>STR</v>
      </c>
      <c r="G42" t="str">
        <f>IF(IFERROR(VLOOKUP(A42,PAR!$F$1:$F$1000,1,FALSE),"")="","","PAR")</f>
        <v/>
      </c>
      <c r="H42" t="str">
        <f>IF(IFERROR(VLOOKUP(A42,ARR!$F$1:$F$1000,1,FALSE),"")="","","ARR")</f>
        <v/>
      </c>
    </row>
    <row r="43" spans="1:8" x14ac:dyDescent="0.25">
      <c r="A43" t="s">
        <v>1058</v>
      </c>
      <c r="B43" t="str">
        <f t="shared" si="0"/>
        <v>STR</v>
      </c>
      <c r="C43" t="str">
        <f>IF(IFERROR(VLOOKUP(A43,Orfã!$A$1:$A$10,1,FALSE),"")="","","Orfã")</f>
        <v/>
      </c>
      <c r="D43" t="str">
        <f>IF(IFERROR(VLOOKUP(A43,SIS!$F$1:$F$1000,1,FALSE),"")="","","SIS")</f>
        <v/>
      </c>
      <c r="E43" t="str">
        <f>IF(IFERROR(VLOOKUP(A43,USU!$F$1:$F$1000,1,FALSE),"")="","","USU")</f>
        <v/>
      </c>
      <c r="F43" t="str">
        <f>IF(IFERROR(VLOOKUP(A43,STR!$F$1:$F$1000,1,FALSE),"")="","","STR")</f>
        <v>STR</v>
      </c>
      <c r="G43" t="str">
        <f>IF(IFERROR(VLOOKUP(A43,PAR!$F$1:$F$1000,1,FALSE),"")="","","PAR")</f>
        <v/>
      </c>
      <c r="H43" t="str">
        <f>IF(IFERROR(VLOOKUP(A43,ARR!$F$1:$F$1000,1,FALSE),"")="","","ARR")</f>
        <v/>
      </c>
    </row>
    <row r="44" spans="1:8" x14ac:dyDescent="0.25">
      <c r="A44" t="s">
        <v>1066</v>
      </c>
      <c r="B44" t="str">
        <f t="shared" si="0"/>
        <v>PAR</v>
      </c>
      <c r="C44" t="str">
        <f>IF(IFERROR(VLOOKUP(A44,Orfã!$A$1:$A$10,1,FALSE),"")="","","Orfã")</f>
        <v/>
      </c>
      <c r="D44" t="str">
        <f>IF(IFERROR(VLOOKUP(A44,SIS!$F$1:$F$1000,1,FALSE),"")="","","SIS")</f>
        <v/>
      </c>
      <c r="E44" t="str">
        <f>IF(IFERROR(VLOOKUP(A44,USU!$F$1:$F$1000,1,FALSE),"")="","","USU")</f>
        <v/>
      </c>
      <c r="F44" t="str">
        <f>IF(IFERROR(VLOOKUP(A44,STR!$F$1:$F$1000,1,FALSE),"")="","","STR")</f>
        <v/>
      </c>
      <c r="G44" t="str">
        <f>IF(IFERROR(VLOOKUP(A44,PAR!$F$1:$F$1000,1,FALSE),"")="","","PAR")</f>
        <v>PAR</v>
      </c>
      <c r="H44" t="str">
        <f>IF(IFERROR(VLOOKUP(A44,ARR!$F$1:$F$1000,1,FALSE),"")="","","ARR")</f>
        <v/>
      </c>
    </row>
    <row r="45" spans="1:8" x14ac:dyDescent="0.25">
      <c r="A45" t="s">
        <v>1205</v>
      </c>
      <c r="B45" t="str">
        <f t="shared" si="0"/>
        <v>STR</v>
      </c>
      <c r="C45" t="str">
        <f>IF(IFERROR(VLOOKUP(A45,Orfã!$A$1:$A$10,1,FALSE),"")="","","Orfã")</f>
        <v/>
      </c>
      <c r="D45" t="str">
        <f>IF(IFERROR(VLOOKUP(A45,SIS!$F$1:$F$1000,1,FALSE),"")="","","SIS")</f>
        <v/>
      </c>
      <c r="E45" t="str">
        <f>IF(IFERROR(VLOOKUP(A45,USU!$F$1:$F$1000,1,FALSE),"")="","","USU")</f>
        <v/>
      </c>
      <c r="F45" t="str">
        <f>IF(IFERROR(VLOOKUP(A45,STR!$F$1:$F$1000,1,FALSE),"")="","","STR")</f>
        <v>STR</v>
      </c>
      <c r="G45" t="str">
        <f>IF(IFERROR(VLOOKUP(A45,PAR!$F$1:$F$1000,1,FALSE),"")="","","PAR")</f>
        <v/>
      </c>
      <c r="H45" t="str">
        <f>IF(IFERROR(VLOOKUP(A45,ARR!$F$1:$F$1000,1,FALSE),"")="","","ARR")</f>
        <v/>
      </c>
    </row>
    <row r="46" spans="1:8" x14ac:dyDescent="0.25">
      <c r="A46" t="s">
        <v>1224</v>
      </c>
      <c r="B46" t="str">
        <f t="shared" si="0"/>
        <v>STR</v>
      </c>
      <c r="C46" t="str">
        <f>IF(IFERROR(VLOOKUP(A46,Orfã!$A$1:$A$10,1,FALSE),"")="","","Orfã")</f>
        <v/>
      </c>
      <c r="D46" t="str">
        <f>IF(IFERROR(VLOOKUP(A46,SIS!$F$1:$F$1000,1,FALSE),"")="","","SIS")</f>
        <v/>
      </c>
      <c r="E46" t="str">
        <f>IF(IFERROR(VLOOKUP(A46,USU!$F$1:$F$1000,1,FALSE),"")="","","USU")</f>
        <v/>
      </c>
      <c r="F46" t="str">
        <f>IF(IFERROR(VLOOKUP(A46,STR!$F$1:$F$1000,1,FALSE),"")="","","STR")</f>
        <v>STR</v>
      </c>
      <c r="G46" t="str">
        <f>IF(IFERROR(VLOOKUP(A46,PAR!$F$1:$F$1000,1,FALSE),"")="","","PAR")</f>
        <v/>
      </c>
      <c r="H46" t="str">
        <f>IF(IFERROR(VLOOKUP(A46,ARR!$F$1:$F$1000,1,FALSE),"")="","","ARR")</f>
        <v/>
      </c>
    </row>
    <row r="47" spans="1:8" x14ac:dyDescent="0.25">
      <c r="A47" t="s">
        <v>1026</v>
      </c>
      <c r="B47" t="str">
        <f t="shared" si="0"/>
        <v>STR</v>
      </c>
      <c r="C47" t="str">
        <f>IF(IFERROR(VLOOKUP(A47,Orfã!$A$1:$A$10,1,FALSE),"")="","","Orfã")</f>
        <v/>
      </c>
      <c r="D47" t="str">
        <f>IF(IFERROR(VLOOKUP(A47,SIS!$F$1:$F$1000,1,FALSE),"")="","","SIS")</f>
        <v/>
      </c>
      <c r="E47" t="str">
        <f>IF(IFERROR(VLOOKUP(A47,USU!$F$1:$F$1000,1,FALSE),"")="","","USU")</f>
        <v/>
      </c>
      <c r="F47" t="str">
        <f>IF(IFERROR(VLOOKUP(A47,STR!$F$1:$F$1000,1,FALSE),"")="","","STR")</f>
        <v>STR</v>
      </c>
      <c r="G47" t="str">
        <f>IF(IFERROR(VLOOKUP(A47,PAR!$F$1:$F$1000,1,FALSE),"")="","","PAR")</f>
        <v/>
      </c>
      <c r="H47" t="str">
        <f>IF(IFERROR(VLOOKUP(A47,ARR!$F$1:$F$1000,1,FALSE),"")="","","ARR")</f>
        <v/>
      </c>
    </row>
    <row r="48" spans="1:8" x14ac:dyDescent="0.25">
      <c r="A48" t="s">
        <v>1197</v>
      </c>
      <c r="B48" t="str">
        <f t="shared" si="0"/>
        <v>STR</v>
      </c>
      <c r="C48" t="str">
        <f>IF(IFERROR(VLOOKUP(A48,Orfã!$A$1:$A$10,1,FALSE),"")="","","Orfã")</f>
        <v/>
      </c>
      <c r="D48" t="str">
        <f>IF(IFERROR(VLOOKUP(A48,SIS!$F$1:$F$1000,1,FALSE),"")="","","SIS")</f>
        <v/>
      </c>
      <c r="E48" t="str">
        <f>IF(IFERROR(VLOOKUP(A48,USU!$F$1:$F$1000,1,FALSE),"")="","","USU")</f>
        <v/>
      </c>
      <c r="F48" t="str">
        <f>IF(IFERROR(VLOOKUP(A48,STR!$F$1:$F$1000,1,FALSE),"")="","","STR")</f>
        <v>STR</v>
      </c>
      <c r="G48" t="str">
        <f>IF(IFERROR(VLOOKUP(A48,PAR!$F$1:$F$1000,1,FALSE),"")="","","PAR")</f>
        <v/>
      </c>
      <c r="H48" t="str">
        <f>IF(IFERROR(VLOOKUP(A48,ARR!$F$1:$F$1000,1,FALSE),"")="","","ARR")</f>
        <v/>
      </c>
    </row>
    <row r="49" spans="1:8" x14ac:dyDescent="0.25">
      <c r="A49" t="s">
        <v>1055</v>
      </c>
      <c r="B49" t="str">
        <f t="shared" si="0"/>
        <v>STR</v>
      </c>
      <c r="C49" t="str">
        <f>IF(IFERROR(VLOOKUP(A49,Orfã!$A$1:$A$10,1,FALSE),"")="","","Orfã")</f>
        <v/>
      </c>
      <c r="D49" t="str">
        <f>IF(IFERROR(VLOOKUP(A49,SIS!$F$1:$F$1000,1,FALSE),"")="","","SIS")</f>
        <v/>
      </c>
      <c r="E49" t="str">
        <f>IF(IFERROR(VLOOKUP(A49,USU!$F$1:$F$1000,1,FALSE),"")="","","USU")</f>
        <v/>
      </c>
      <c r="F49" t="str">
        <f>IF(IFERROR(VLOOKUP(A49,STR!$F$1:$F$1000,1,FALSE),"")="","","STR")</f>
        <v>STR</v>
      </c>
      <c r="G49" t="str">
        <f>IF(IFERROR(VLOOKUP(A49,PAR!$F$1:$F$1000,1,FALSE),"")="","","PAR")</f>
        <v/>
      </c>
      <c r="H49" t="str">
        <f>IF(IFERROR(VLOOKUP(A49,ARR!$F$1:$F$1000,1,FALSE),"")="","","ARR")</f>
        <v/>
      </c>
    </row>
    <row r="50" spans="1:8" x14ac:dyDescent="0.25">
      <c r="A50" t="s">
        <v>1217</v>
      </c>
      <c r="B50" t="str">
        <f t="shared" si="0"/>
        <v>STR</v>
      </c>
      <c r="C50" t="str">
        <f>IF(IFERROR(VLOOKUP(A50,Orfã!$A$1:$A$10,1,FALSE),"")="","","Orfã")</f>
        <v/>
      </c>
      <c r="D50" t="str">
        <f>IF(IFERROR(VLOOKUP(A50,SIS!$F$1:$F$1000,1,FALSE),"")="","","SIS")</f>
        <v/>
      </c>
      <c r="E50" t="str">
        <f>IF(IFERROR(VLOOKUP(A50,USU!$F$1:$F$1000,1,FALSE),"")="","","USU")</f>
        <v/>
      </c>
      <c r="F50" t="str">
        <f>IF(IFERROR(VLOOKUP(A50,STR!$F$1:$F$1000,1,FALSE),"")="","","STR")</f>
        <v>STR</v>
      </c>
      <c r="G50" t="str">
        <f>IF(IFERROR(VLOOKUP(A50,PAR!$F$1:$F$1000,1,FALSE),"")="","","PAR")</f>
        <v/>
      </c>
      <c r="H50" t="str">
        <f>IF(IFERROR(VLOOKUP(A50,ARR!$F$1:$F$1000,1,FALSE),"")="","","ARR")</f>
        <v/>
      </c>
    </row>
    <row r="51" spans="1:8" x14ac:dyDescent="0.25">
      <c r="A51" t="s">
        <v>1235</v>
      </c>
      <c r="B51" t="str">
        <f t="shared" si="0"/>
        <v>STR</v>
      </c>
      <c r="C51" t="str">
        <f>IF(IFERROR(VLOOKUP(A51,Orfã!$A$1:$A$10,1,FALSE),"")="","","Orfã")</f>
        <v/>
      </c>
      <c r="D51" t="str">
        <f>IF(IFERROR(VLOOKUP(A51,SIS!$F$1:$F$1000,1,FALSE),"")="","","SIS")</f>
        <v/>
      </c>
      <c r="E51" t="str">
        <f>IF(IFERROR(VLOOKUP(A51,USU!$F$1:$F$1000,1,FALSE),"")="","","USU")</f>
        <v/>
      </c>
      <c r="F51" t="str">
        <f>IF(IFERROR(VLOOKUP(A51,STR!$F$1:$F$1000,1,FALSE),"")="","","STR")</f>
        <v>STR</v>
      </c>
      <c r="G51" t="str">
        <f>IF(IFERROR(VLOOKUP(A51,PAR!$F$1:$F$1000,1,FALSE),"")="","","PAR")</f>
        <v/>
      </c>
      <c r="H51" t="str">
        <f>IF(IFERROR(VLOOKUP(A51,ARR!$F$1:$F$1000,1,FALSE),"")="","","ARR")</f>
        <v/>
      </c>
    </row>
    <row r="52" spans="1:8" x14ac:dyDescent="0.25">
      <c r="A52" t="s">
        <v>996</v>
      </c>
      <c r="B52" t="str">
        <f t="shared" si="0"/>
        <v>STR</v>
      </c>
      <c r="C52" t="str">
        <f>IF(IFERROR(VLOOKUP(A52,Orfã!$A$1:$A$10,1,FALSE),"")="","","Orfã")</f>
        <v/>
      </c>
      <c r="D52" t="str">
        <f>IF(IFERROR(VLOOKUP(A52,SIS!$F$1:$F$1000,1,FALSE),"")="","","SIS")</f>
        <v/>
      </c>
      <c r="E52" t="str">
        <f>IF(IFERROR(VLOOKUP(A52,USU!$F$1:$F$1000,1,FALSE),"")="","","USU")</f>
        <v/>
      </c>
      <c r="F52" t="str">
        <f>IF(IFERROR(VLOOKUP(A52,STR!$F$1:$F$1000,1,FALSE),"")="","","STR")</f>
        <v>STR</v>
      </c>
      <c r="G52" t="str">
        <f>IF(IFERROR(VLOOKUP(A52,PAR!$F$1:$F$1000,1,FALSE),"")="","","PAR")</f>
        <v/>
      </c>
      <c r="H52" t="str">
        <f>IF(IFERROR(VLOOKUP(A52,ARR!$F$1:$F$1000,1,FALSE),"")="","","ARR")</f>
        <v/>
      </c>
    </row>
    <row r="53" spans="1:8" x14ac:dyDescent="0.25">
      <c r="A53" t="s">
        <v>1045</v>
      </c>
      <c r="B53" t="str">
        <f t="shared" si="0"/>
        <v>STR</v>
      </c>
      <c r="C53" t="str">
        <f>IF(IFERROR(VLOOKUP(A53,Orfã!$A$1:$A$10,1,FALSE),"")="","","Orfã")</f>
        <v/>
      </c>
      <c r="D53" t="str">
        <f>IF(IFERROR(VLOOKUP(A53,SIS!$F$1:$F$1000,1,FALSE),"")="","","SIS")</f>
        <v/>
      </c>
      <c r="E53" t="str">
        <f>IF(IFERROR(VLOOKUP(A53,USU!$F$1:$F$1000,1,FALSE),"")="","","USU")</f>
        <v/>
      </c>
      <c r="F53" t="str">
        <f>IF(IFERROR(VLOOKUP(A53,STR!$F$1:$F$1000,1,FALSE),"")="","","STR")</f>
        <v>STR</v>
      </c>
      <c r="G53" t="str">
        <f>IF(IFERROR(VLOOKUP(A53,PAR!$F$1:$F$1000,1,FALSE),"")="","","PAR")</f>
        <v/>
      </c>
      <c r="H53" t="str">
        <f>IF(IFERROR(VLOOKUP(A53,ARR!$F$1:$F$1000,1,FALSE),"")="","","ARR")</f>
        <v/>
      </c>
    </row>
    <row r="54" spans="1:8" x14ac:dyDescent="0.25">
      <c r="A54" t="s">
        <v>1035</v>
      </c>
      <c r="B54" t="str">
        <f t="shared" si="0"/>
        <v>STR</v>
      </c>
      <c r="C54" t="str">
        <f>IF(IFERROR(VLOOKUP(A54,Orfã!$A$1:$A$10,1,FALSE),"")="","","Orfã")</f>
        <v/>
      </c>
      <c r="D54" t="str">
        <f>IF(IFERROR(VLOOKUP(A54,SIS!$F$1:$F$1000,1,FALSE),"")="","","SIS")</f>
        <v/>
      </c>
      <c r="E54" t="str">
        <f>IF(IFERROR(VLOOKUP(A54,USU!$F$1:$F$1000,1,FALSE),"")="","","USU")</f>
        <v/>
      </c>
      <c r="F54" t="str">
        <f>IF(IFERROR(VLOOKUP(A54,STR!$F$1:$F$1000,1,FALSE),"")="","","STR")</f>
        <v>STR</v>
      </c>
      <c r="G54" t="str">
        <f>IF(IFERROR(VLOOKUP(A54,PAR!$F$1:$F$1000,1,FALSE),"")="","","PAR")</f>
        <v/>
      </c>
      <c r="H54" t="str">
        <f>IF(IFERROR(VLOOKUP(A54,ARR!$F$1:$F$1000,1,FALSE),"")="","","ARR")</f>
        <v/>
      </c>
    </row>
    <row r="55" spans="1:8" x14ac:dyDescent="0.25">
      <c r="A55" t="s">
        <v>1059</v>
      </c>
      <c r="B55" t="str">
        <f t="shared" si="0"/>
        <v>STR</v>
      </c>
      <c r="C55" t="str">
        <f>IF(IFERROR(VLOOKUP(A55,Orfã!$A$1:$A$10,1,FALSE),"")="","","Orfã")</f>
        <v/>
      </c>
      <c r="D55" t="str">
        <f>IF(IFERROR(VLOOKUP(A55,SIS!$F$1:$F$1000,1,FALSE),"")="","","SIS")</f>
        <v/>
      </c>
      <c r="E55" t="str">
        <f>IF(IFERROR(VLOOKUP(A55,USU!$F$1:$F$1000,1,FALSE),"")="","","USU")</f>
        <v/>
      </c>
      <c r="F55" t="str">
        <f>IF(IFERROR(VLOOKUP(A55,STR!$F$1:$F$1000,1,FALSE),"")="","","STR")</f>
        <v>STR</v>
      </c>
      <c r="G55" t="str">
        <f>IF(IFERROR(VLOOKUP(A55,PAR!$F$1:$F$1000,1,FALSE),"")="","","PAR")</f>
        <v/>
      </c>
      <c r="H55" t="str">
        <f>IF(IFERROR(VLOOKUP(A55,ARR!$F$1:$F$1000,1,FALSE),"")="","","ARR")</f>
        <v/>
      </c>
    </row>
    <row r="56" spans="1:8" x14ac:dyDescent="0.25">
      <c r="A56" t="s">
        <v>997</v>
      </c>
      <c r="B56" t="str">
        <f t="shared" si="0"/>
        <v>STR</v>
      </c>
      <c r="C56" t="str">
        <f>IF(IFERROR(VLOOKUP(A56,Orfã!$A$1:$A$10,1,FALSE),"")="","","Orfã")</f>
        <v/>
      </c>
      <c r="D56" t="str">
        <f>IF(IFERROR(VLOOKUP(A56,SIS!$F$1:$F$1000,1,FALSE),"")="","","SIS")</f>
        <v/>
      </c>
      <c r="E56" t="str">
        <f>IF(IFERROR(VLOOKUP(A56,USU!$F$1:$F$1000,1,FALSE),"")="","","USU")</f>
        <v/>
      </c>
      <c r="F56" t="str">
        <f>IF(IFERROR(VLOOKUP(A56,STR!$F$1:$F$1000,1,FALSE),"")="","","STR")</f>
        <v>STR</v>
      </c>
      <c r="G56" t="str">
        <f>IF(IFERROR(VLOOKUP(A56,PAR!$F$1:$F$1000,1,FALSE),"")="","","PAR")</f>
        <v/>
      </c>
      <c r="H56" t="str">
        <f>IF(IFERROR(VLOOKUP(A56,ARR!$F$1:$F$1000,1,FALSE),"")="","","ARR")</f>
        <v/>
      </c>
    </row>
    <row r="57" spans="1:8" x14ac:dyDescent="0.25">
      <c r="A57" t="s">
        <v>1067</v>
      </c>
      <c r="B57" t="str">
        <f t="shared" si="0"/>
        <v>PAR</v>
      </c>
      <c r="C57" t="str">
        <f>IF(IFERROR(VLOOKUP(A57,Orfã!$A$1:$A$10,1,FALSE),"")="","","Orfã")</f>
        <v/>
      </c>
      <c r="D57" t="str">
        <f>IF(IFERROR(VLOOKUP(A57,SIS!$F$1:$F$1000,1,FALSE),"")="","","SIS")</f>
        <v/>
      </c>
      <c r="E57" t="str">
        <f>IF(IFERROR(VLOOKUP(A57,USU!$F$1:$F$1000,1,FALSE),"")="","","USU")</f>
        <v/>
      </c>
      <c r="F57" t="str">
        <f>IF(IFERROR(VLOOKUP(A57,STR!$F$1:$F$1000,1,FALSE),"")="","","STR")</f>
        <v/>
      </c>
      <c r="G57" t="str">
        <f>IF(IFERROR(VLOOKUP(A57,PAR!$F$1:$F$1000,1,FALSE),"")="","","PAR")</f>
        <v>PAR</v>
      </c>
      <c r="H57" t="str">
        <f>IF(IFERROR(VLOOKUP(A57,ARR!$F$1:$F$1000,1,FALSE),"")="","","ARR")</f>
        <v/>
      </c>
    </row>
    <row r="58" spans="1:8" x14ac:dyDescent="0.25">
      <c r="A58" t="s">
        <v>1206</v>
      </c>
      <c r="B58" t="str">
        <f t="shared" si="0"/>
        <v>STR</v>
      </c>
      <c r="C58" t="str">
        <f>IF(IFERROR(VLOOKUP(A58,Orfã!$A$1:$A$10,1,FALSE),"")="","","Orfã")</f>
        <v/>
      </c>
      <c r="D58" t="str">
        <f>IF(IFERROR(VLOOKUP(A58,SIS!$F$1:$F$1000,1,FALSE),"")="","","SIS")</f>
        <v/>
      </c>
      <c r="E58" t="str">
        <f>IF(IFERROR(VLOOKUP(A58,USU!$F$1:$F$1000,1,FALSE),"")="","","USU")</f>
        <v/>
      </c>
      <c r="F58" t="str">
        <f>IF(IFERROR(VLOOKUP(A58,STR!$F$1:$F$1000,1,FALSE),"")="","","STR")</f>
        <v>STR</v>
      </c>
      <c r="G58" t="str">
        <f>IF(IFERROR(VLOOKUP(A58,PAR!$F$1:$F$1000,1,FALSE),"")="","","PAR")</f>
        <v/>
      </c>
      <c r="H58" t="str">
        <f>IF(IFERROR(VLOOKUP(A58,ARR!$F$1:$F$1000,1,FALSE),"")="","","ARR")</f>
        <v/>
      </c>
    </row>
    <row r="59" spans="1:8" x14ac:dyDescent="0.25">
      <c r="A59" t="s">
        <v>1225</v>
      </c>
      <c r="B59" t="str">
        <f t="shared" si="0"/>
        <v>STR</v>
      </c>
      <c r="C59" t="str">
        <f>IF(IFERROR(VLOOKUP(A59,Orfã!$A$1:$A$10,1,FALSE),"")="","","Orfã")</f>
        <v/>
      </c>
      <c r="D59" t="str">
        <f>IF(IFERROR(VLOOKUP(A59,SIS!$F$1:$F$1000,1,FALSE),"")="","","SIS")</f>
        <v/>
      </c>
      <c r="E59" t="str">
        <f>IF(IFERROR(VLOOKUP(A59,USU!$F$1:$F$1000,1,FALSE),"")="","","USU")</f>
        <v/>
      </c>
      <c r="F59" t="str">
        <f>IF(IFERROR(VLOOKUP(A59,STR!$F$1:$F$1000,1,FALSE),"")="","","STR")</f>
        <v>STR</v>
      </c>
      <c r="G59" t="str">
        <f>IF(IFERROR(VLOOKUP(A59,PAR!$F$1:$F$1000,1,FALSE),"")="","","PAR")</f>
        <v/>
      </c>
      <c r="H59" t="str">
        <f>IF(IFERROR(VLOOKUP(A59,ARR!$F$1:$F$1000,1,FALSE),"")="","","ARR")</f>
        <v/>
      </c>
    </row>
    <row r="60" spans="1:8" x14ac:dyDescent="0.25">
      <c r="A60" t="s">
        <v>1027</v>
      </c>
      <c r="B60" t="str">
        <f t="shared" si="0"/>
        <v>STR</v>
      </c>
      <c r="C60" t="str">
        <f>IF(IFERROR(VLOOKUP(A60,Orfã!$A$1:$A$10,1,FALSE),"")="","","Orfã")</f>
        <v/>
      </c>
      <c r="D60" t="str">
        <f>IF(IFERROR(VLOOKUP(A60,SIS!$F$1:$F$1000,1,FALSE),"")="","","SIS")</f>
        <v/>
      </c>
      <c r="E60" t="str">
        <f>IF(IFERROR(VLOOKUP(A60,USU!$F$1:$F$1000,1,FALSE),"")="","","USU")</f>
        <v/>
      </c>
      <c r="F60" t="str">
        <f>IF(IFERROR(VLOOKUP(A60,STR!$F$1:$F$1000,1,FALSE),"")="","","STR")</f>
        <v>STR</v>
      </c>
      <c r="G60" t="str">
        <f>IF(IFERROR(VLOOKUP(A60,PAR!$F$1:$F$1000,1,FALSE),"")="","","PAR")</f>
        <v/>
      </c>
      <c r="H60" t="str">
        <f>IF(IFERROR(VLOOKUP(A60,ARR!$F$1:$F$1000,1,FALSE),"")="","","ARR")</f>
        <v/>
      </c>
    </row>
    <row r="61" spans="1:8" x14ac:dyDescent="0.25">
      <c r="A61" t="s">
        <v>1218</v>
      </c>
      <c r="B61" t="str">
        <f t="shared" si="0"/>
        <v>STR</v>
      </c>
      <c r="C61" t="str">
        <f>IF(IFERROR(VLOOKUP(A61,Orfã!$A$1:$A$10,1,FALSE),"")="","","Orfã")</f>
        <v/>
      </c>
      <c r="D61" t="str">
        <f>IF(IFERROR(VLOOKUP(A61,SIS!$F$1:$F$1000,1,FALSE),"")="","","SIS")</f>
        <v/>
      </c>
      <c r="E61" t="str">
        <f>IF(IFERROR(VLOOKUP(A61,USU!$F$1:$F$1000,1,FALSE),"")="","","USU")</f>
        <v/>
      </c>
      <c r="F61" t="str">
        <f>IF(IFERROR(VLOOKUP(A61,STR!$F$1:$F$1000,1,FALSE),"")="","","STR")</f>
        <v>STR</v>
      </c>
      <c r="G61" t="str">
        <f>IF(IFERROR(VLOOKUP(A61,PAR!$F$1:$F$1000,1,FALSE),"")="","","PAR")</f>
        <v/>
      </c>
      <c r="H61" t="str">
        <f>IF(IFERROR(VLOOKUP(A61,ARR!$F$1:$F$1000,1,FALSE),"")="","","ARR")</f>
        <v/>
      </c>
    </row>
    <row r="62" spans="1:8" x14ac:dyDescent="0.25">
      <c r="A62" t="s">
        <v>1236</v>
      </c>
      <c r="B62" t="str">
        <f t="shared" si="0"/>
        <v>STR</v>
      </c>
      <c r="C62" t="str">
        <f>IF(IFERROR(VLOOKUP(A62,Orfã!$A$1:$A$10,1,FALSE),"")="","","Orfã")</f>
        <v/>
      </c>
      <c r="D62" t="str">
        <f>IF(IFERROR(VLOOKUP(A62,SIS!$F$1:$F$1000,1,FALSE),"")="","","SIS")</f>
        <v/>
      </c>
      <c r="E62" t="str">
        <f>IF(IFERROR(VLOOKUP(A62,USU!$F$1:$F$1000,1,FALSE),"")="","","USU")</f>
        <v/>
      </c>
      <c r="F62" t="str">
        <f>IF(IFERROR(VLOOKUP(A62,STR!$F$1:$F$1000,1,FALSE),"")="","","STR")</f>
        <v>STR</v>
      </c>
      <c r="G62" t="str">
        <f>IF(IFERROR(VLOOKUP(A62,PAR!$F$1:$F$1000,1,FALSE),"")="","","PAR")</f>
        <v/>
      </c>
      <c r="H62" t="str">
        <f>IF(IFERROR(VLOOKUP(A62,ARR!$F$1:$F$1000,1,FALSE),"")="","","ARR")</f>
        <v/>
      </c>
    </row>
    <row r="63" spans="1:8" x14ac:dyDescent="0.25">
      <c r="A63" t="s">
        <v>998</v>
      </c>
      <c r="B63" t="str">
        <f t="shared" si="0"/>
        <v>STR</v>
      </c>
      <c r="C63" t="str">
        <f>IF(IFERROR(VLOOKUP(A63,Orfã!$A$1:$A$10,1,FALSE),"")="","","Orfã")</f>
        <v/>
      </c>
      <c r="D63" t="str">
        <f>IF(IFERROR(VLOOKUP(A63,SIS!$F$1:$F$1000,1,FALSE),"")="","","SIS")</f>
        <v/>
      </c>
      <c r="E63" t="str">
        <f>IF(IFERROR(VLOOKUP(A63,USU!$F$1:$F$1000,1,FALSE),"")="","","USU")</f>
        <v/>
      </c>
      <c r="F63" t="str">
        <f>IF(IFERROR(VLOOKUP(A63,STR!$F$1:$F$1000,1,FALSE),"")="","","STR")</f>
        <v>STR</v>
      </c>
      <c r="G63" t="str">
        <f>IF(IFERROR(VLOOKUP(A63,PAR!$F$1:$F$1000,1,FALSE),"")="","","PAR")</f>
        <v/>
      </c>
      <c r="H63" t="str">
        <f>IF(IFERROR(VLOOKUP(A63,ARR!$F$1:$F$1000,1,FALSE),"")="","","ARR")</f>
        <v/>
      </c>
    </row>
    <row r="64" spans="1:8" x14ac:dyDescent="0.25">
      <c r="A64" t="s">
        <v>1046</v>
      </c>
      <c r="B64" t="str">
        <f t="shared" si="0"/>
        <v>STR</v>
      </c>
      <c r="C64" t="str">
        <f>IF(IFERROR(VLOOKUP(A64,Orfã!$A$1:$A$10,1,FALSE),"")="","","Orfã")</f>
        <v/>
      </c>
      <c r="D64" t="str">
        <f>IF(IFERROR(VLOOKUP(A64,SIS!$F$1:$F$1000,1,FALSE),"")="","","SIS")</f>
        <v/>
      </c>
      <c r="E64" t="str">
        <f>IF(IFERROR(VLOOKUP(A64,USU!$F$1:$F$1000,1,FALSE),"")="","","USU")</f>
        <v/>
      </c>
      <c r="F64" t="str">
        <f>IF(IFERROR(VLOOKUP(A64,STR!$F$1:$F$1000,1,FALSE),"")="","","STR")</f>
        <v>STR</v>
      </c>
      <c r="G64" t="str">
        <f>IF(IFERROR(VLOOKUP(A64,PAR!$F$1:$F$1000,1,FALSE),"")="","","PAR")</f>
        <v/>
      </c>
      <c r="H64" t="str">
        <f>IF(IFERROR(VLOOKUP(A64,ARR!$F$1:$F$1000,1,FALSE),"")="","","ARR")</f>
        <v/>
      </c>
    </row>
    <row r="65" spans="1:8" x14ac:dyDescent="0.25">
      <c r="A65" t="s">
        <v>1036</v>
      </c>
      <c r="B65" t="str">
        <f t="shared" si="0"/>
        <v>STR</v>
      </c>
      <c r="C65" t="str">
        <f>IF(IFERROR(VLOOKUP(A65,Orfã!$A$1:$A$10,1,FALSE),"")="","","Orfã")</f>
        <v/>
      </c>
      <c r="D65" t="str">
        <f>IF(IFERROR(VLOOKUP(A65,SIS!$F$1:$F$1000,1,FALSE),"")="","","SIS")</f>
        <v/>
      </c>
      <c r="E65" t="str">
        <f>IF(IFERROR(VLOOKUP(A65,USU!$F$1:$F$1000,1,FALSE),"")="","","USU")</f>
        <v/>
      </c>
      <c r="F65" t="str">
        <f>IF(IFERROR(VLOOKUP(A65,STR!$F$1:$F$1000,1,FALSE),"")="","","STR")</f>
        <v>STR</v>
      </c>
      <c r="G65" t="str">
        <f>IF(IFERROR(VLOOKUP(A65,PAR!$F$1:$F$1000,1,FALSE),"")="","","PAR")</f>
        <v/>
      </c>
      <c r="H65" t="str">
        <f>IF(IFERROR(VLOOKUP(A65,ARR!$F$1:$F$1000,1,FALSE),"")="","","ARR")</f>
        <v/>
      </c>
    </row>
    <row r="66" spans="1:8" x14ac:dyDescent="0.25">
      <c r="A66" t="s">
        <v>1068</v>
      </c>
      <c r="B66" t="str">
        <f t="shared" ref="B66:B129" si="1">C66&amp;D66&amp;E66&amp;F66&amp;G66&amp;H66&amp;I66</f>
        <v>PAR</v>
      </c>
      <c r="C66" t="str">
        <f>IF(IFERROR(VLOOKUP(A66,Orfã!$A$1:$A$10,1,FALSE),"")="","","Orfã")</f>
        <v/>
      </c>
      <c r="D66" t="str">
        <f>IF(IFERROR(VLOOKUP(A66,SIS!$F$1:$F$1000,1,FALSE),"")="","","SIS")</f>
        <v/>
      </c>
      <c r="E66" t="str">
        <f>IF(IFERROR(VLOOKUP(A66,USU!$F$1:$F$1000,1,FALSE),"")="","","USU")</f>
        <v/>
      </c>
      <c r="F66" t="str">
        <f>IF(IFERROR(VLOOKUP(A66,STR!$F$1:$F$1000,1,FALSE),"")="","","STR")</f>
        <v/>
      </c>
      <c r="G66" t="str">
        <f>IF(IFERROR(VLOOKUP(A66,PAR!$F$1:$F$1000,1,FALSE),"")="","","PAR")</f>
        <v>PAR</v>
      </c>
      <c r="H66" t="str">
        <f>IF(IFERROR(VLOOKUP(A66,ARR!$F$1:$F$1000,1,FALSE),"")="","","ARR")</f>
        <v/>
      </c>
    </row>
    <row r="67" spans="1:8" x14ac:dyDescent="0.25">
      <c r="A67" t="s">
        <v>1207</v>
      </c>
      <c r="B67" t="str">
        <f t="shared" si="1"/>
        <v>STR</v>
      </c>
      <c r="C67" t="str">
        <f>IF(IFERROR(VLOOKUP(A67,Orfã!$A$1:$A$10,1,FALSE),"")="","","Orfã")</f>
        <v/>
      </c>
      <c r="D67" t="str">
        <f>IF(IFERROR(VLOOKUP(A67,SIS!$F$1:$F$1000,1,FALSE),"")="","","SIS")</f>
        <v/>
      </c>
      <c r="E67" t="str">
        <f>IF(IFERROR(VLOOKUP(A67,USU!$F$1:$F$1000,1,FALSE),"")="","","USU")</f>
        <v/>
      </c>
      <c r="F67" t="str">
        <f>IF(IFERROR(VLOOKUP(A67,STR!$F$1:$F$1000,1,FALSE),"")="","","STR")</f>
        <v>STR</v>
      </c>
      <c r="G67" t="str">
        <f>IF(IFERROR(VLOOKUP(A67,PAR!$F$1:$F$1000,1,FALSE),"")="","","PAR")</f>
        <v/>
      </c>
      <c r="H67" t="str">
        <f>IF(IFERROR(VLOOKUP(A67,ARR!$F$1:$F$1000,1,FALSE),"")="","","ARR")</f>
        <v/>
      </c>
    </row>
    <row r="68" spans="1:8" x14ac:dyDescent="0.25">
      <c r="A68" t="s">
        <v>1226</v>
      </c>
      <c r="B68" t="str">
        <f t="shared" si="1"/>
        <v>STR</v>
      </c>
      <c r="C68" t="str">
        <f>IF(IFERROR(VLOOKUP(A68,Orfã!$A$1:$A$10,1,FALSE),"")="","","Orfã")</f>
        <v/>
      </c>
      <c r="D68" t="str">
        <f>IF(IFERROR(VLOOKUP(A68,SIS!$F$1:$F$1000,1,FALSE),"")="","","SIS")</f>
        <v/>
      </c>
      <c r="E68" t="str">
        <f>IF(IFERROR(VLOOKUP(A68,USU!$F$1:$F$1000,1,FALSE),"")="","","USU")</f>
        <v/>
      </c>
      <c r="F68" t="str">
        <f>IF(IFERROR(VLOOKUP(A68,STR!$F$1:$F$1000,1,FALSE),"")="","","STR")</f>
        <v>STR</v>
      </c>
      <c r="G68" t="str">
        <f>IF(IFERROR(VLOOKUP(A68,PAR!$F$1:$F$1000,1,FALSE),"")="","","PAR")</f>
        <v/>
      </c>
      <c r="H68" t="str">
        <f>IF(IFERROR(VLOOKUP(A68,ARR!$F$1:$F$1000,1,FALSE),"")="","","ARR")</f>
        <v/>
      </c>
    </row>
    <row r="69" spans="1:8" x14ac:dyDescent="0.25">
      <c r="A69" t="s">
        <v>1028</v>
      </c>
      <c r="B69" t="str">
        <f t="shared" si="1"/>
        <v>STR</v>
      </c>
      <c r="C69" t="str">
        <f>IF(IFERROR(VLOOKUP(A69,Orfã!$A$1:$A$10,1,FALSE),"")="","","Orfã")</f>
        <v/>
      </c>
      <c r="D69" t="str">
        <f>IF(IFERROR(VLOOKUP(A69,SIS!$F$1:$F$1000,1,FALSE),"")="","","SIS")</f>
        <v/>
      </c>
      <c r="E69" t="str">
        <f>IF(IFERROR(VLOOKUP(A69,USU!$F$1:$F$1000,1,FALSE),"")="","","USU")</f>
        <v/>
      </c>
      <c r="F69" t="str">
        <f>IF(IFERROR(VLOOKUP(A69,STR!$F$1:$F$1000,1,FALSE),"")="","","STR")</f>
        <v>STR</v>
      </c>
      <c r="G69" t="str">
        <f>IF(IFERROR(VLOOKUP(A69,PAR!$F$1:$F$1000,1,FALSE),"")="","","PAR")</f>
        <v/>
      </c>
      <c r="H69" t="str">
        <f>IF(IFERROR(VLOOKUP(A69,ARR!$F$1:$F$1000,1,FALSE),"")="","","ARR")</f>
        <v/>
      </c>
    </row>
    <row r="70" spans="1:8" x14ac:dyDescent="0.25">
      <c r="A70" t="s">
        <v>1237</v>
      </c>
      <c r="B70" t="str">
        <f t="shared" si="1"/>
        <v>STR</v>
      </c>
      <c r="C70" t="str">
        <f>IF(IFERROR(VLOOKUP(A70,Orfã!$A$1:$A$10,1,FALSE),"")="","","Orfã")</f>
        <v/>
      </c>
      <c r="D70" t="str">
        <f>IF(IFERROR(VLOOKUP(A70,SIS!$F$1:$F$1000,1,FALSE),"")="","","SIS")</f>
        <v/>
      </c>
      <c r="E70" t="str">
        <f>IF(IFERROR(VLOOKUP(A70,USU!$F$1:$F$1000,1,FALSE),"")="","","USU")</f>
        <v/>
      </c>
      <c r="F70" t="str">
        <f>IF(IFERROR(VLOOKUP(A70,STR!$F$1:$F$1000,1,FALSE),"")="","","STR")</f>
        <v>STR</v>
      </c>
      <c r="G70" t="str">
        <f>IF(IFERROR(VLOOKUP(A70,PAR!$F$1:$F$1000,1,FALSE),"")="","","PAR")</f>
        <v/>
      </c>
      <c r="H70" t="str">
        <f>IF(IFERROR(VLOOKUP(A70,ARR!$F$1:$F$1000,1,FALSE),"")="","","ARR")</f>
        <v/>
      </c>
    </row>
    <row r="71" spans="1:8" x14ac:dyDescent="0.25">
      <c r="A71" t="s">
        <v>1047</v>
      </c>
      <c r="B71" t="str">
        <f t="shared" si="1"/>
        <v>STR</v>
      </c>
      <c r="C71" t="str">
        <f>IF(IFERROR(VLOOKUP(A71,Orfã!$A$1:$A$10,1,FALSE),"")="","","Orfã")</f>
        <v/>
      </c>
      <c r="D71" t="str">
        <f>IF(IFERROR(VLOOKUP(A71,SIS!$F$1:$F$1000,1,FALSE),"")="","","SIS")</f>
        <v/>
      </c>
      <c r="E71" t="str">
        <f>IF(IFERROR(VLOOKUP(A71,USU!$F$1:$F$1000,1,FALSE),"")="","","USU")</f>
        <v/>
      </c>
      <c r="F71" t="str">
        <f>IF(IFERROR(VLOOKUP(A71,STR!$F$1:$F$1000,1,FALSE),"")="","","STR")</f>
        <v>STR</v>
      </c>
      <c r="G71" t="str">
        <f>IF(IFERROR(VLOOKUP(A71,PAR!$F$1:$F$1000,1,FALSE),"")="","","PAR")</f>
        <v/>
      </c>
      <c r="H71" t="str">
        <f>IF(IFERROR(VLOOKUP(A71,ARR!$F$1:$F$1000,1,FALSE),"")="","","ARR")</f>
        <v/>
      </c>
    </row>
    <row r="72" spans="1:8" x14ac:dyDescent="0.25">
      <c r="A72" t="s">
        <v>1037</v>
      </c>
      <c r="B72" t="str">
        <f t="shared" si="1"/>
        <v>STR</v>
      </c>
      <c r="C72" t="str">
        <f>IF(IFERROR(VLOOKUP(A72,Orfã!$A$1:$A$10,1,FALSE),"")="","","Orfã")</f>
        <v/>
      </c>
      <c r="D72" t="str">
        <f>IF(IFERROR(VLOOKUP(A72,SIS!$F$1:$F$1000,1,FALSE),"")="","","SIS")</f>
        <v/>
      </c>
      <c r="E72" t="str">
        <f>IF(IFERROR(VLOOKUP(A72,USU!$F$1:$F$1000,1,FALSE),"")="","","USU")</f>
        <v/>
      </c>
      <c r="F72" t="str">
        <f>IF(IFERROR(VLOOKUP(A72,STR!$F$1:$F$1000,1,FALSE),"")="","","STR")</f>
        <v>STR</v>
      </c>
      <c r="G72" t="str">
        <f>IF(IFERROR(VLOOKUP(A72,PAR!$F$1:$F$1000,1,FALSE),"")="","","PAR")</f>
        <v/>
      </c>
      <c r="H72" t="str">
        <f>IF(IFERROR(VLOOKUP(A72,ARR!$F$1:$F$1000,1,FALSE),"")="","","ARR")</f>
        <v/>
      </c>
    </row>
    <row r="73" spans="1:8" x14ac:dyDescent="0.25">
      <c r="A73" t="s">
        <v>1069</v>
      </c>
      <c r="B73" t="str">
        <f t="shared" si="1"/>
        <v>PAR</v>
      </c>
      <c r="C73" t="str">
        <f>IF(IFERROR(VLOOKUP(A73,Orfã!$A$1:$A$10,1,FALSE),"")="","","Orfã")</f>
        <v/>
      </c>
      <c r="D73" t="str">
        <f>IF(IFERROR(VLOOKUP(A73,SIS!$F$1:$F$1000,1,FALSE),"")="","","SIS")</f>
        <v/>
      </c>
      <c r="E73" t="str">
        <f>IF(IFERROR(VLOOKUP(A73,USU!$F$1:$F$1000,1,FALSE),"")="","","USU")</f>
        <v/>
      </c>
      <c r="F73" t="str">
        <f>IF(IFERROR(VLOOKUP(A73,STR!$F$1:$F$1000,1,FALSE),"")="","","STR")</f>
        <v/>
      </c>
      <c r="G73" t="str">
        <f>IF(IFERROR(VLOOKUP(A73,PAR!$F$1:$F$1000,1,FALSE),"")="","","PAR")</f>
        <v>PAR</v>
      </c>
      <c r="H73" t="str">
        <f>IF(IFERROR(VLOOKUP(A73,ARR!$F$1:$F$1000,1,FALSE),"")="","","ARR")</f>
        <v/>
      </c>
    </row>
    <row r="74" spans="1:8" x14ac:dyDescent="0.25">
      <c r="A74" t="s">
        <v>1208</v>
      </c>
      <c r="B74" t="str">
        <f t="shared" si="1"/>
        <v>STR</v>
      </c>
      <c r="C74" t="str">
        <f>IF(IFERROR(VLOOKUP(A74,Orfã!$A$1:$A$10,1,FALSE),"")="","","Orfã")</f>
        <v/>
      </c>
      <c r="D74" t="str">
        <f>IF(IFERROR(VLOOKUP(A74,SIS!$F$1:$F$1000,1,FALSE),"")="","","SIS")</f>
        <v/>
      </c>
      <c r="E74" t="str">
        <f>IF(IFERROR(VLOOKUP(A74,USU!$F$1:$F$1000,1,FALSE),"")="","","USU")</f>
        <v/>
      </c>
      <c r="F74" t="str">
        <f>IF(IFERROR(VLOOKUP(A74,STR!$F$1:$F$1000,1,FALSE),"")="","","STR")</f>
        <v>STR</v>
      </c>
      <c r="G74" t="str">
        <f>IF(IFERROR(VLOOKUP(A74,PAR!$F$1:$F$1000,1,FALSE),"")="","","PAR")</f>
        <v/>
      </c>
      <c r="H74" t="str">
        <f>IF(IFERROR(VLOOKUP(A74,ARR!$F$1:$F$1000,1,FALSE),"")="","","ARR")</f>
        <v/>
      </c>
    </row>
    <row r="75" spans="1:8" x14ac:dyDescent="0.25">
      <c r="A75" t="s">
        <v>1029</v>
      </c>
      <c r="B75" t="str">
        <f t="shared" si="1"/>
        <v>STR</v>
      </c>
      <c r="C75" t="str">
        <f>IF(IFERROR(VLOOKUP(A75,Orfã!$A$1:$A$10,1,FALSE),"")="","","Orfã")</f>
        <v/>
      </c>
      <c r="D75" t="str">
        <f>IF(IFERROR(VLOOKUP(A75,SIS!$F$1:$F$1000,1,FALSE),"")="","","SIS")</f>
        <v/>
      </c>
      <c r="E75" t="str">
        <f>IF(IFERROR(VLOOKUP(A75,USU!$F$1:$F$1000,1,FALSE),"")="","","USU")</f>
        <v/>
      </c>
      <c r="F75" t="str">
        <f>IF(IFERROR(VLOOKUP(A75,STR!$F$1:$F$1000,1,FALSE),"")="","","STR")</f>
        <v>STR</v>
      </c>
      <c r="G75" t="str">
        <f>IF(IFERROR(VLOOKUP(A75,PAR!$F$1:$F$1000,1,FALSE),"")="","","PAR")</f>
        <v/>
      </c>
      <c r="H75" t="str">
        <f>IF(IFERROR(VLOOKUP(A75,ARR!$F$1:$F$1000,1,FALSE),"")="","","ARR")</f>
        <v/>
      </c>
    </row>
    <row r="76" spans="1:8" x14ac:dyDescent="0.25">
      <c r="A76" t="s">
        <v>1048</v>
      </c>
      <c r="B76" t="str">
        <f t="shared" si="1"/>
        <v>STR</v>
      </c>
      <c r="C76" t="str">
        <f>IF(IFERROR(VLOOKUP(A76,Orfã!$A$1:$A$10,1,FALSE),"")="","","Orfã")</f>
        <v/>
      </c>
      <c r="D76" t="str">
        <f>IF(IFERROR(VLOOKUP(A76,SIS!$F$1:$F$1000,1,FALSE),"")="","","SIS")</f>
        <v/>
      </c>
      <c r="E76" t="str">
        <f>IF(IFERROR(VLOOKUP(A76,USU!$F$1:$F$1000,1,FALSE),"")="","","USU")</f>
        <v/>
      </c>
      <c r="F76" t="str">
        <f>IF(IFERROR(VLOOKUP(A76,STR!$F$1:$F$1000,1,FALSE),"")="","","STR")</f>
        <v>STR</v>
      </c>
      <c r="G76" t="str">
        <f>IF(IFERROR(VLOOKUP(A76,PAR!$F$1:$F$1000,1,FALSE),"")="","","PAR")</f>
        <v/>
      </c>
      <c r="H76" t="str">
        <f>IF(IFERROR(VLOOKUP(A76,ARR!$F$1:$F$1000,1,FALSE),"")="","","ARR")</f>
        <v/>
      </c>
    </row>
    <row r="77" spans="1:8" x14ac:dyDescent="0.25">
      <c r="A77" t="s">
        <v>1038</v>
      </c>
      <c r="B77" t="str">
        <f t="shared" si="1"/>
        <v>STR</v>
      </c>
      <c r="C77" t="str">
        <f>IF(IFERROR(VLOOKUP(A77,Orfã!$A$1:$A$10,1,FALSE),"")="","","Orfã")</f>
        <v/>
      </c>
      <c r="D77" t="str">
        <f>IF(IFERROR(VLOOKUP(A77,SIS!$F$1:$F$1000,1,FALSE),"")="","","SIS")</f>
        <v/>
      </c>
      <c r="E77" t="str">
        <f>IF(IFERROR(VLOOKUP(A77,USU!$F$1:$F$1000,1,FALSE),"")="","","USU")</f>
        <v/>
      </c>
      <c r="F77" t="str">
        <f>IF(IFERROR(VLOOKUP(A77,STR!$F$1:$F$1000,1,FALSE),"")="","","STR")</f>
        <v>STR</v>
      </c>
      <c r="G77" t="str">
        <f>IF(IFERROR(VLOOKUP(A77,PAR!$F$1:$F$1000,1,FALSE),"")="","","PAR")</f>
        <v/>
      </c>
      <c r="H77" t="str">
        <f>IF(IFERROR(VLOOKUP(A77,ARR!$F$1:$F$1000,1,FALSE),"")="","","ARR")</f>
        <v/>
      </c>
    </row>
    <row r="78" spans="1:8" x14ac:dyDescent="0.25">
      <c r="A78" t="s">
        <v>1070</v>
      </c>
      <c r="B78" t="str">
        <f t="shared" si="1"/>
        <v>PAR</v>
      </c>
      <c r="C78" t="str">
        <f>IF(IFERROR(VLOOKUP(A78,Orfã!$A$1:$A$10,1,FALSE),"")="","","Orfã")</f>
        <v/>
      </c>
      <c r="D78" t="str">
        <f>IF(IFERROR(VLOOKUP(A78,SIS!$F$1:$F$1000,1,FALSE),"")="","","SIS")</f>
        <v/>
      </c>
      <c r="E78" t="str">
        <f>IF(IFERROR(VLOOKUP(A78,USU!$F$1:$F$1000,1,FALSE),"")="","","USU")</f>
        <v/>
      </c>
      <c r="F78" t="str">
        <f>IF(IFERROR(VLOOKUP(A78,STR!$F$1:$F$1000,1,FALSE),"")="","","STR")</f>
        <v/>
      </c>
      <c r="G78" t="str">
        <f>IF(IFERROR(VLOOKUP(A78,PAR!$F$1:$F$1000,1,FALSE),"")="","","PAR")</f>
        <v>PAR</v>
      </c>
      <c r="H78" t="str">
        <f>IF(IFERROR(VLOOKUP(A78,ARR!$F$1:$F$1000,1,FALSE),"")="","","ARR")</f>
        <v/>
      </c>
    </row>
    <row r="79" spans="1:8" x14ac:dyDescent="0.25">
      <c r="A79" t="s">
        <v>1209</v>
      </c>
      <c r="B79" t="str">
        <f t="shared" si="1"/>
        <v>STR</v>
      </c>
      <c r="C79" t="str">
        <f>IF(IFERROR(VLOOKUP(A79,Orfã!$A$1:$A$10,1,FALSE),"")="","","Orfã")</f>
        <v/>
      </c>
      <c r="D79" t="str">
        <f>IF(IFERROR(VLOOKUP(A79,SIS!$F$1:$F$1000,1,FALSE),"")="","","SIS")</f>
        <v/>
      </c>
      <c r="E79" t="str">
        <f>IF(IFERROR(VLOOKUP(A79,USU!$F$1:$F$1000,1,FALSE),"")="","","USU")</f>
        <v/>
      </c>
      <c r="F79" t="str">
        <f>IF(IFERROR(VLOOKUP(A79,STR!$F$1:$F$1000,1,FALSE),"")="","","STR")</f>
        <v>STR</v>
      </c>
      <c r="G79" t="str">
        <f>IF(IFERROR(VLOOKUP(A79,PAR!$F$1:$F$1000,1,FALSE),"")="","","PAR")</f>
        <v/>
      </c>
      <c r="H79" t="str">
        <f>IF(IFERROR(VLOOKUP(A79,ARR!$F$1:$F$1000,1,FALSE),"")="","","ARR")</f>
        <v/>
      </c>
    </row>
    <row r="80" spans="1:8" x14ac:dyDescent="0.25">
      <c r="A80" t="s">
        <v>1030</v>
      </c>
      <c r="B80" t="str">
        <f t="shared" si="1"/>
        <v>STR</v>
      </c>
      <c r="C80" t="str">
        <f>IF(IFERROR(VLOOKUP(A80,Orfã!$A$1:$A$10,1,FALSE),"")="","","Orfã")</f>
        <v/>
      </c>
      <c r="D80" t="str">
        <f>IF(IFERROR(VLOOKUP(A80,SIS!$F$1:$F$1000,1,FALSE),"")="","","SIS")</f>
        <v/>
      </c>
      <c r="E80" t="str">
        <f>IF(IFERROR(VLOOKUP(A80,USU!$F$1:$F$1000,1,FALSE),"")="","","USU")</f>
        <v/>
      </c>
      <c r="F80" t="str">
        <f>IF(IFERROR(VLOOKUP(A80,STR!$F$1:$F$1000,1,FALSE),"")="","","STR")</f>
        <v>STR</v>
      </c>
      <c r="G80" t="str">
        <f>IF(IFERROR(VLOOKUP(A80,PAR!$F$1:$F$1000,1,FALSE),"")="","","PAR")</f>
        <v/>
      </c>
      <c r="H80" t="str">
        <f>IF(IFERROR(VLOOKUP(A80,ARR!$F$1:$F$1000,1,FALSE),"")="","","ARR")</f>
        <v/>
      </c>
    </row>
    <row r="81" spans="1:8" x14ac:dyDescent="0.25">
      <c r="A81" t="s">
        <v>1049</v>
      </c>
      <c r="B81" t="str">
        <f t="shared" si="1"/>
        <v>STR</v>
      </c>
      <c r="C81" t="str">
        <f>IF(IFERROR(VLOOKUP(A81,Orfã!$A$1:$A$10,1,FALSE),"")="","","Orfã")</f>
        <v/>
      </c>
      <c r="D81" t="str">
        <f>IF(IFERROR(VLOOKUP(A81,SIS!$F$1:$F$1000,1,FALSE),"")="","","SIS")</f>
        <v/>
      </c>
      <c r="E81" t="str">
        <f>IF(IFERROR(VLOOKUP(A81,USU!$F$1:$F$1000,1,FALSE),"")="","","USU")</f>
        <v/>
      </c>
      <c r="F81" t="str">
        <f>IF(IFERROR(VLOOKUP(A81,STR!$F$1:$F$1000,1,FALSE),"")="","","STR")</f>
        <v>STR</v>
      </c>
      <c r="G81" t="str">
        <f>IF(IFERROR(VLOOKUP(A81,PAR!$F$1:$F$1000,1,FALSE),"")="","","PAR")</f>
        <v/>
      </c>
      <c r="H81" t="str">
        <f>IF(IFERROR(VLOOKUP(A81,ARR!$F$1:$F$1000,1,FALSE),"")="","","ARR")</f>
        <v/>
      </c>
    </row>
    <row r="82" spans="1:8" x14ac:dyDescent="0.25">
      <c r="A82" t="s">
        <v>1039</v>
      </c>
      <c r="B82" t="str">
        <f t="shared" si="1"/>
        <v>STR</v>
      </c>
      <c r="C82" t="str">
        <f>IF(IFERROR(VLOOKUP(A82,Orfã!$A$1:$A$10,1,FALSE),"")="","","Orfã")</f>
        <v/>
      </c>
      <c r="D82" t="str">
        <f>IF(IFERROR(VLOOKUP(A82,SIS!$F$1:$F$1000,1,FALSE),"")="","","SIS")</f>
        <v/>
      </c>
      <c r="E82" t="str">
        <f>IF(IFERROR(VLOOKUP(A82,USU!$F$1:$F$1000,1,FALSE),"")="","","USU")</f>
        <v/>
      </c>
      <c r="F82" t="str">
        <f>IF(IFERROR(VLOOKUP(A82,STR!$F$1:$F$1000,1,FALSE),"")="","","STR")</f>
        <v>STR</v>
      </c>
      <c r="G82" t="str">
        <f>IF(IFERROR(VLOOKUP(A82,PAR!$F$1:$F$1000,1,FALSE),"")="","","PAR")</f>
        <v/>
      </c>
      <c r="H82" t="str">
        <f>IF(IFERROR(VLOOKUP(A82,ARR!$F$1:$F$1000,1,FALSE),"")="","","ARR")</f>
        <v/>
      </c>
    </row>
    <row r="83" spans="1:8" x14ac:dyDescent="0.25">
      <c r="A83" t="s">
        <v>1071</v>
      </c>
      <c r="B83" t="str">
        <f t="shared" si="1"/>
        <v>PAR</v>
      </c>
      <c r="C83" t="str">
        <f>IF(IFERROR(VLOOKUP(A83,Orfã!$A$1:$A$10,1,FALSE),"")="","","Orfã")</f>
        <v/>
      </c>
      <c r="D83" t="str">
        <f>IF(IFERROR(VLOOKUP(A83,SIS!$F$1:$F$1000,1,FALSE),"")="","","SIS")</f>
        <v/>
      </c>
      <c r="E83" t="str">
        <f>IF(IFERROR(VLOOKUP(A83,USU!$F$1:$F$1000,1,FALSE),"")="","","USU")</f>
        <v/>
      </c>
      <c r="F83" t="str">
        <f>IF(IFERROR(VLOOKUP(A83,STR!$F$1:$F$1000,1,FALSE),"")="","","STR")</f>
        <v/>
      </c>
      <c r="G83" t="str">
        <f>IF(IFERROR(VLOOKUP(A83,PAR!$F$1:$F$1000,1,FALSE),"")="","","PAR")</f>
        <v>PAR</v>
      </c>
      <c r="H83" t="str">
        <f>IF(IFERROR(VLOOKUP(A83,ARR!$F$1:$F$1000,1,FALSE),"")="","","ARR")</f>
        <v/>
      </c>
    </row>
    <row r="84" spans="1:8" x14ac:dyDescent="0.25">
      <c r="A84" t="s">
        <v>1210</v>
      </c>
      <c r="B84" t="str">
        <f t="shared" si="1"/>
        <v>STR</v>
      </c>
      <c r="C84" t="str">
        <f>IF(IFERROR(VLOOKUP(A84,Orfã!$A$1:$A$10,1,FALSE),"")="","","Orfã")</f>
        <v/>
      </c>
      <c r="D84" t="str">
        <f>IF(IFERROR(VLOOKUP(A84,SIS!$F$1:$F$1000,1,FALSE),"")="","","SIS")</f>
        <v/>
      </c>
      <c r="E84" t="str">
        <f>IF(IFERROR(VLOOKUP(A84,USU!$F$1:$F$1000,1,FALSE),"")="","","USU")</f>
        <v/>
      </c>
      <c r="F84" t="str">
        <f>IF(IFERROR(VLOOKUP(A84,STR!$F$1:$F$1000,1,FALSE),"")="","","STR")</f>
        <v>STR</v>
      </c>
      <c r="G84" t="str">
        <f>IF(IFERROR(VLOOKUP(A84,PAR!$F$1:$F$1000,1,FALSE),"")="","","PAR")</f>
        <v/>
      </c>
      <c r="H84" t="str">
        <f>IF(IFERROR(VLOOKUP(A84,ARR!$F$1:$F$1000,1,FALSE),"")="","","ARR")</f>
        <v/>
      </c>
    </row>
    <row r="85" spans="1:8" x14ac:dyDescent="0.25">
      <c r="A85" t="s">
        <v>1031</v>
      </c>
      <c r="B85" t="str">
        <f t="shared" si="1"/>
        <v>STR</v>
      </c>
      <c r="C85" t="str">
        <f>IF(IFERROR(VLOOKUP(A85,Orfã!$A$1:$A$10,1,FALSE),"")="","","Orfã")</f>
        <v/>
      </c>
      <c r="D85" t="str">
        <f>IF(IFERROR(VLOOKUP(A85,SIS!$F$1:$F$1000,1,FALSE),"")="","","SIS")</f>
        <v/>
      </c>
      <c r="E85" t="str">
        <f>IF(IFERROR(VLOOKUP(A85,USU!$F$1:$F$1000,1,FALSE),"")="","","USU")</f>
        <v/>
      </c>
      <c r="F85" t="str">
        <f>IF(IFERROR(VLOOKUP(A85,STR!$F$1:$F$1000,1,FALSE),"")="","","STR")</f>
        <v>STR</v>
      </c>
      <c r="G85" t="str">
        <f>IF(IFERROR(VLOOKUP(A85,PAR!$F$1:$F$1000,1,FALSE),"")="","","PAR")</f>
        <v/>
      </c>
      <c r="H85" t="str">
        <f>IF(IFERROR(VLOOKUP(A85,ARR!$F$1:$F$1000,1,FALSE),"")="","","ARR")</f>
        <v/>
      </c>
    </row>
    <row r="86" spans="1:8" x14ac:dyDescent="0.25">
      <c r="A86" t="s">
        <v>1050</v>
      </c>
      <c r="B86" t="str">
        <f t="shared" si="1"/>
        <v>STR</v>
      </c>
      <c r="C86" t="str">
        <f>IF(IFERROR(VLOOKUP(A86,Orfã!$A$1:$A$10,1,FALSE),"")="","","Orfã")</f>
        <v/>
      </c>
      <c r="D86" t="str">
        <f>IF(IFERROR(VLOOKUP(A86,SIS!$F$1:$F$1000,1,FALSE),"")="","","SIS")</f>
        <v/>
      </c>
      <c r="E86" t="str">
        <f>IF(IFERROR(VLOOKUP(A86,USU!$F$1:$F$1000,1,FALSE),"")="","","USU")</f>
        <v/>
      </c>
      <c r="F86" t="str">
        <f>IF(IFERROR(VLOOKUP(A86,STR!$F$1:$F$1000,1,FALSE),"")="","","STR")</f>
        <v>STR</v>
      </c>
      <c r="G86" t="str">
        <f>IF(IFERROR(VLOOKUP(A86,PAR!$F$1:$F$1000,1,FALSE),"")="","","PAR")</f>
        <v/>
      </c>
      <c r="H86" t="str">
        <f>IF(IFERROR(VLOOKUP(A86,ARR!$F$1:$F$1000,1,FALSE),"")="","","ARR")</f>
        <v/>
      </c>
    </row>
    <row r="87" spans="1:8" x14ac:dyDescent="0.25">
      <c r="A87" t="s">
        <v>1040</v>
      </c>
      <c r="B87" t="str">
        <f t="shared" si="1"/>
        <v>STR</v>
      </c>
      <c r="C87" t="str">
        <f>IF(IFERROR(VLOOKUP(A87,Orfã!$A$1:$A$10,1,FALSE),"")="","","Orfã")</f>
        <v/>
      </c>
      <c r="D87" t="str">
        <f>IF(IFERROR(VLOOKUP(A87,SIS!$F$1:$F$1000,1,FALSE),"")="","","SIS")</f>
        <v/>
      </c>
      <c r="E87" t="str">
        <f>IF(IFERROR(VLOOKUP(A87,USU!$F$1:$F$1000,1,FALSE),"")="","","USU")</f>
        <v/>
      </c>
      <c r="F87" t="str">
        <f>IF(IFERROR(VLOOKUP(A87,STR!$F$1:$F$1000,1,FALSE),"")="","","STR")</f>
        <v>STR</v>
      </c>
      <c r="G87" t="str">
        <f>IF(IFERROR(VLOOKUP(A87,PAR!$F$1:$F$1000,1,FALSE),"")="","","PAR")</f>
        <v/>
      </c>
      <c r="H87" t="str">
        <f>IF(IFERROR(VLOOKUP(A87,ARR!$F$1:$F$1000,1,FALSE),"")="","","ARR")</f>
        <v/>
      </c>
    </row>
    <row r="88" spans="1:8" x14ac:dyDescent="0.25">
      <c r="A88" t="s">
        <v>1211</v>
      </c>
      <c r="B88" t="str">
        <f t="shared" si="1"/>
        <v>STR</v>
      </c>
      <c r="C88" t="str">
        <f>IF(IFERROR(VLOOKUP(A88,Orfã!$A$1:$A$10,1,FALSE),"")="","","Orfã")</f>
        <v/>
      </c>
      <c r="D88" t="str">
        <f>IF(IFERROR(VLOOKUP(A88,SIS!$F$1:$F$1000,1,FALSE),"")="","","SIS")</f>
        <v/>
      </c>
      <c r="E88" t="str">
        <f>IF(IFERROR(VLOOKUP(A88,USU!$F$1:$F$1000,1,FALSE),"")="","","USU")</f>
        <v/>
      </c>
      <c r="F88" t="str">
        <f>IF(IFERROR(VLOOKUP(A88,STR!$F$1:$F$1000,1,FALSE),"")="","","STR")</f>
        <v>STR</v>
      </c>
      <c r="G88" t="str">
        <f>IF(IFERROR(VLOOKUP(A88,PAR!$F$1:$F$1000,1,FALSE),"")="","","PAR")</f>
        <v/>
      </c>
      <c r="H88" t="str">
        <f>IF(IFERROR(VLOOKUP(A88,ARR!$F$1:$F$1000,1,FALSE),"")="","","ARR")</f>
        <v/>
      </c>
    </row>
    <row r="89" spans="1:8" x14ac:dyDescent="0.25">
      <c r="A89" t="s">
        <v>1194</v>
      </c>
      <c r="B89" t="str">
        <f t="shared" si="1"/>
        <v>STR</v>
      </c>
      <c r="C89" t="str">
        <f>IF(IFERROR(VLOOKUP(A89,Orfã!$A$1:$A$10,1,FALSE),"")="","","Orfã")</f>
        <v/>
      </c>
      <c r="D89" t="str">
        <f>IF(IFERROR(VLOOKUP(A89,SIS!$F$1:$F$1000,1,FALSE),"")="","","SIS")</f>
        <v/>
      </c>
      <c r="E89" t="str">
        <f>IF(IFERROR(VLOOKUP(A89,USU!$F$1:$F$1000,1,FALSE),"")="","","USU")</f>
        <v/>
      </c>
      <c r="F89" t="str">
        <f>IF(IFERROR(VLOOKUP(A89,STR!$F$1:$F$1000,1,FALSE),"")="","","STR")</f>
        <v>STR</v>
      </c>
      <c r="G89" t="str">
        <f>IF(IFERROR(VLOOKUP(A89,PAR!$F$1:$F$1000,1,FALSE),"")="","","PAR")</f>
        <v/>
      </c>
      <c r="H89" t="str">
        <f>IF(IFERROR(VLOOKUP(A89,ARR!$F$1:$F$1000,1,FALSE),"")="","","ARR")</f>
        <v/>
      </c>
    </row>
    <row r="90" spans="1:8" x14ac:dyDescent="0.25">
      <c r="A90" t="s">
        <v>1219</v>
      </c>
      <c r="B90" t="str">
        <f t="shared" si="1"/>
        <v>STR</v>
      </c>
      <c r="C90" t="str">
        <f>IF(IFERROR(VLOOKUP(A90,Orfã!$A$1:$A$10,1,FALSE),"")="","","Orfã")</f>
        <v/>
      </c>
      <c r="D90" t="str">
        <f>IF(IFERROR(VLOOKUP(A90,SIS!$F$1:$F$1000,1,FALSE),"")="","","SIS")</f>
        <v/>
      </c>
      <c r="E90" t="str">
        <f>IF(IFERROR(VLOOKUP(A90,USU!$F$1:$F$1000,1,FALSE),"")="","","USU")</f>
        <v/>
      </c>
      <c r="F90" t="str">
        <f>IF(IFERROR(VLOOKUP(A90,STR!$F$1:$F$1000,1,FALSE),"")="","","STR")</f>
        <v>STR</v>
      </c>
      <c r="G90" t="str">
        <f>IF(IFERROR(VLOOKUP(A90,PAR!$F$1:$F$1000,1,FALSE),"")="","","PAR")</f>
        <v/>
      </c>
      <c r="H90" t="str">
        <f>IF(IFERROR(VLOOKUP(A90,ARR!$F$1:$F$1000,1,FALSE),"")="","","ARR")</f>
        <v/>
      </c>
    </row>
    <row r="91" spans="1:8" x14ac:dyDescent="0.25">
      <c r="A91" t="s">
        <v>1220</v>
      </c>
      <c r="B91" t="str">
        <f t="shared" si="1"/>
        <v>STR</v>
      </c>
      <c r="C91" t="str">
        <f>IF(IFERROR(VLOOKUP(A91,Orfã!$A$1:$A$10,1,FALSE),"")="","","Orfã")</f>
        <v/>
      </c>
      <c r="D91" t="str">
        <f>IF(IFERROR(VLOOKUP(A91,SIS!$F$1:$F$1000,1,FALSE),"")="","","SIS")</f>
        <v/>
      </c>
      <c r="E91" t="str">
        <f>IF(IFERROR(VLOOKUP(A91,USU!$F$1:$F$1000,1,FALSE),"")="","","USU")</f>
        <v/>
      </c>
      <c r="F91" t="str">
        <f>IF(IFERROR(VLOOKUP(A91,STR!$F$1:$F$1000,1,FALSE),"")="","","STR")</f>
        <v>STR</v>
      </c>
      <c r="G91" t="str">
        <f>IF(IFERROR(VLOOKUP(A91,PAR!$F$1:$F$1000,1,FALSE),"")="","","PAR")</f>
        <v/>
      </c>
      <c r="H91" t="str">
        <f>IF(IFERROR(VLOOKUP(A91,ARR!$F$1:$F$1000,1,FALSE),"")="","","ARR")</f>
        <v/>
      </c>
    </row>
    <row r="92" spans="1:8" x14ac:dyDescent="0.25">
      <c r="A92" t="s">
        <v>1221</v>
      </c>
      <c r="B92" t="str">
        <f t="shared" si="1"/>
        <v>STR</v>
      </c>
      <c r="C92" t="str">
        <f>IF(IFERROR(VLOOKUP(A92,Orfã!$A$1:$A$10,1,FALSE),"")="","","Orfã")</f>
        <v/>
      </c>
      <c r="D92" t="str">
        <f>IF(IFERROR(VLOOKUP(A92,SIS!$F$1:$F$1000,1,FALSE),"")="","","SIS")</f>
        <v/>
      </c>
      <c r="E92" t="str">
        <f>IF(IFERROR(VLOOKUP(A92,USU!$F$1:$F$1000,1,FALSE),"")="","","USU")</f>
        <v/>
      </c>
      <c r="F92" t="str">
        <f>IF(IFERROR(VLOOKUP(A92,STR!$F$1:$F$1000,1,FALSE),"")="","","STR")</f>
        <v>STR</v>
      </c>
      <c r="G92" t="str">
        <f>IF(IFERROR(VLOOKUP(A92,PAR!$F$1:$F$1000,1,FALSE),"")="","","PAR")</f>
        <v/>
      </c>
      <c r="H92" t="str">
        <f>IF(IFERROR(VLOOKUP(A92,ARR!$F$1:$F$1000,1,FALSE),"")="","","ARR")</f>
        <v/>
      </c>
    </row>
    <row r="93" spans="1:8" x14ac:dyDescent="0.25">
      <c r="A93" t="s">
        <v>956</v>
      </c>
      <c r="B93" t="str">
        <f t="shared" si="1"/>
        <v>SIS</v>
      </c>
      <c r="C93" t="str">
        <f>IF(IFERROR(VLOOKUP(A93,Orfã!$A$1:$A$10,1,FALSE),"")="","","Orfã")</f>
        <v/>
      </c>
      <c r="D93" t="str">
        <f>IF(IFERROR(VLOOKUP(A93,SIS!$F$1:$F$1000,1,FALSE),"")="","","SIS")</f>
        <v>SIS</v>
      </c>
      <c r="E93" t="str">
        <f>IF(IFERROR(VLOOKUP(A93,USU!$F$1:$F$1000,1,FALSE),"")="","","USU")</f>
        <v/>
      </c>
      <c r="F93" t="str">
        <f>IF(IFERROR(VLOOKUP(A93,STR!$F$1:$F$1000,1,FALSE),"")="","","STR")</f>
        <v/>
      </c>
      <c r="G93" t="str">
        <f>IF(IFERROR(VLOOKUP(A93,PAR!$F$1:$F$1000,1,FALSE),"")="","","PAR")</f>
        <v/>
      </c>
      <c r="H93" t="str">
        <f>IF(IFERROR(VLOOKUP(A93,ARR!$F$1:$F$1000,1,FALSE),"")="","","ARR")</f>
        <v/>
      </c>
    </row>
    <row r="94" spans="1:8" x14ac:dyDescent="0.25">
      <c r="A94" t="s">
        <v>957</v>
      </c>
      <c r="B94" t="str">
        <f t="shared" si="1"/>
        <v>SIS</v>
      </c>
      <c r="C94" t="str">
        <f>IF(IFERROR(VLOOKUP(A94,Orfã!$A$1:$A$10,1,FALSE),"")="","","Orfã")</f>
        <v/>
      </c>
      <c r="D94" t="str">
        <f>IF(IFERROR(VLOOKUP(A94,SIS!$F$1:$F$1000,1,FALSE),"")="","","SIS")</f>
        <v>SIS</v>
      </c>
      <c r="E94" t="str">
        <f>IF(IFERROR(VLOOKUP(A94,USU!$F$1:$F$1000,1,FALSE),"")="","","USU")</f>
        <v/>
      </c>
      <c r="F94" t="str">
        <f>IF(IFERROR(VLOOKUP(A94,STR!$F$1:$F$1000,1,FALSE),"")="","","STR")</f>
        <v/>
      </c>
      <c r="G94" t="str">
        <f>IF(IFERROR(VLOOKUP(A94,PAR!$F$1:$F$1000,1,FALSE),"")="","","PAR")</f>
        <v/>
      </c>
      <c r="H94" t="str">
        <f>IF(IFERROR(VLOOKUP(A94,ARR!$F$1:$F$1000,1,FALSE),"")="","","ARR")</f>
        <v/>
      </c>
    </row>
    <row r="95" spans="1:8" x14ac:dyDescent="0.25">
      <c r="A95" t="s">
        <v>958</v>
      </c>
      <c r="B95" t="str">
        <f t="shared" si="1"/>
        <v>SIS</v>
      </c>
      <c r="C95" t="str">
        <f>IF(IFERROR(VLOOKUP(A95,Orfã!$A$1:$A$10,1,FALSE),"")="","","Orfã")</f>
        <v/>
      </c>
      <c r="D95" t="str">
        <f>IF(IFERROR(VLOOKUP(A95,SIS!$F$1:$F$1000,1,FALSE),"")="","","SIS")</f>
        <v>SIS</v>
      </c>
      <c r="E95" t="str">
        <f>IF(IFERROR(VLOOKUP(A95,USU!$F$1:$F$1000,1,FALSE),"")="","","USU")</f>
        <v/>
      </c>
      <c r="F95" t="str">
        <f>IF(IFERROR(VLOOKUP(A95,STR!$F$1:$F$1000,1,FALSE),"")="","","STR")</f>
        <v/>
      </c>
      <c r="G95" t="str">
        <f>IF(IFERROR(VLOOKUP(A95,PAR!$F$1:$F$1000,1,FALSE),"")="","","PAR")</f>
        <v/>
      </c>
      <c r="H95" t="str">
        <f>IF(IFERROR(VLOOKUP(A95,ARR!$F$1:$F$1000,1,FALSE),"")="","","ARR")</f>
        <v/>
      </c>
    </row>
    <row r="96" spans="1:8" x14ac:dyDescent="0.25">
      <c r="A96" t="s">
        <v>959</v>
      </c>
      <c r="B96" t="str">
        <f t="shared" si="1"/>
        <v>SIS</v>
      </c>
      <c r="C96" t="str">
        <f>IF(IFERROR(VLOOKUP(A96,Orfã!$A$1:$A$10,1,FALSE),"")="","","Orfã")</f>
        <v/>
      </c>
      <c r="D96" t="str">
        <f>IF(IFERROR(VLOOKUP(A96,SIS!$F$1:$F$1000,1,FALSE),"")="","","SIS")</f>
        <v>SIS</v>
      </c>
      <c r="E96" t="str">
        <f>IF(IFERROR(VLOOKUP(A96,USU!$F$1:$F$1000,1,FALSE),"")="","","USU")</f>
        <v/>
      </c>
      <c r="F96" t="str">
        <f>IF(IFERROR(VLOOKUP(A96,STR!$F$1:$F$1000,1,FALSE),"")="","","STR")</f>
        <v/>
      </c>
      <c r="G96" t="str">
        <f>IF(IFERROR(VLOOKUP(A96,PAR!$F$1:$F$1000,1,FALSE),"")="","","PAR")</f>
        <v/>
      </c>
      <c r="H96" t="str">
        <f>IF(IFERROR(VLOOKUP(A96,ARR!$F$1:$F$1000,1,FALSE),"")="","","ARR")</f>
        <v/>
      </c>
    </row>
    <row r="97" spans="1:8" x14ac:dyDescent="0.25">
      <c r="A97" t="s">
        <v>960</v>
      </c>
      <c r="B97" t="str">
        <f t="shared" si="1"/>
        <v>SIS</v>
      </c>
      <c r="C97" t="str">
        <f>IF(IFERROR(VLOOKUP(A97,Orfã!$A$1:$A$10,1,FALSE),"")="","","Orfã")</f>
        <v/>
      </c>
      <c r="D97" t="str">
        <f>IF(IFERROR(VLOOKUP(A97,SIS!$F$1:$F$1000,1,FALSE),"")="","","SIS")</f>
        <v>SIS</v>
      </c>
      <c r="E97" t="str">
        <f>IF(IFERROR(VLOOKUP(A97,USU!$F$1:$F$1000,1,FALSE),"")="","","USU")</f>
        <v/>
      </c>
      <c r="F97" t="str">
        <f>IF(IFERROR(VLOOKUP(A97,STR!$F$1:$F$1000,1,FALSE),"")="","","STR")</f>
        <v/>
      </c>
      <c r="G97" t="str">
        <f>IF(IFERROR(VLOOKUP(A97,PAR!$F$1:$F$1000,1,FALSE),"")="","","PAR")</f>
        <v/>
      </c>
      <c r="H97" t="str">
        <f>IF(IFERROR(VLOOKUP(A97,ARR!$F$1:$F$1000,1,FALSE),"")="","","ARR")</f>
        <v/>
      </c>
    </row>
    <row r="98" spans="1:8" x14ac:dyDescent="0.25">
      <c r="A98" t="s">
        <v>961</v>
      </c>
      <c r="B98" t="str">
        <f t="shared" si="1"/>
        <v>SIS</v>
      </c>
      <c r="C98" t="str">
        <f>IF(IFERROR(VLOOKUP(A98,Orfã!$A$1:$A$10,1,FALSE),"")="","","Orfã")</f>
        <v/>
      </c>
      <c r="D98" t="str">
        <f>IF(IFERROR(VLOOKUP(A98,SIS!$F$1:$F$1000,1,FALSE),"")="","","SIS")</f>
        <v>SIS</v>
      </c>
      <c r="E98" t="str">
        <f>IF(IFERROR(VLOOKUP(A98,USU!$F$1:$F$1000,1,FALSE),"")="","","USU")</f>
        <v/>
      </c>
      <c r="F98" t="str">
        <f>IF(IFERROR(VLOOKUP(A98,STR!$F$1:$F$1000,1,FALSE),"")="","","STR")</f>
        <v/>
      </c>
      <c r="G98" t="str">
        <f>IF(IFERROR(VLOOKUP(A98,PAR!$F$1:$F$1000,1,FALSE),"")="","","PAR")</f>
        <v/>
      </c>
      <c r="H98" t="str">
        <f>IF(IFERROR(VLOOKUP(A98,ARR!$F$1:$F$1000,1,FALSE),"")="","","ARR")</f>
        <v/>
      </c>
    </row>
    <row r="99" spans="1:8" x14ac:dyDescent="0.25">
      <c r="A99" t="s">
        <v>834</v>
      </c>
      <c r="B99" t="str">
        <f t="shared" si="1"/>
        <v>SIS</v>
      </c>
      <c r="C99" t="str">
        <f>IF(IFERROR(VLOOKUP(A99,Orfã!$A$1:$A$10,1,FALSE),"")="","","Orfã")</f>
        <v/>
      </c>
      <c r="D99" t="str">
        <f>IF(IFERROR(VLOOKUP(A99,SIS!$F$1:$F$1000,1,FALSE),"")="","","SIS")</f>
        <v>SIS</v>
      </c>
      <c r="E99" t="str">
        <f>IF(IFERROR(VLOOKUP(A99,USU!$F$1:$F$1000,1,FALSE),"")="","","USU")</f>
        <v/>
      </c>
      <c r="F99" t="str">
        <f>IF(IFERROR(VLOOKUP(A99,STR!$F$1:$F$1000,1,FALSE),"")="","","STR")</f>
        <v/>
      </c>
      <c r="G99" t="str">
        <f>IF(IFERROR(VLOOKUP(A99,PAR!$F$1:$F$1000,1,FALSE),"")="","","PAR")</f>
        <v/>
      </c>
      <c r="H99" t="str">
        <f>IF(IFERROR(VLOOKUP(A99,ARR!$F$1:$F$1000,1,FALSE),"")="","","ARR")</f>
        <v/>
      </c>
    </row>
    <row r="100" spans="1:8" x14ac:dyDescent="0.25">
      <c r="A100" t="s">
        <v>843</v>
      </c>
      <c r="B100" t="str">
        <f t="shared" si="1"/>
        <v>SIS</v>
      </c>
      <c r="C100" t="str">
        <f>IF(IFERROR(VLOOKUP(A100,Orfã!$A$1:$A$10,1,FALSE),"")="","","Orfã")</f>
        <v/>
      </c>
      <c r="D100" t="str">
        <f>IF(IFERROR(VLOOKUP(A100,SIS!$F$1:$F$1000,1,FALSE),"")="","","SIS")</f>
        <v>SIS</v>
      </c>
      <c r="E100" t="str">
        <f>IF(IFERROR(VLOOKUP(A100,USU!$F$1:$F$1000,1,FALSE),"")="","","USU")</f>
        <v/>
      </c>
      <c r="F100" t="str">
        <f>IF(IFERROR(VLOOKUP(A100,STR!$F$1:$F$1000,1,FALSE),"")="","","STR")</f>
        <v/>
      </c>
      <c r="G100" t="str">
        <f>IF(IFERROR(VLOOKUP(A100,PAR!$F$1:$F$1000,1,FALSE),"")="","","PAR")</f>
        <v/>
      </c>
      <c r="H100" t="str">
        <f>IF(IFERROR(VLOOKUP(A100,ARR!$F$1:$F$1000,1,FALSE),"")="","","ARR")</f>
        <v/>
      </c>
    </row>
    <row r="101" spans="1:8" x14ac:dyDescent="0.25">
      <c r="A101" t="s">
        <v>844</v>
      </c>
      <c r="B101" t="str">
        <f t="shared" si="1"/>
        <v>SIS</v>
      </c>
      <c r="C101" t="str">
        <f>IF(IFERROR(VLOOKUP(A101,Orfã!$A$1:$A$10,1,FALSE),"")="","","Orfã")</f>
        <v/>
      </c>
      <c r="D101" t="str">
        <f>IF(IFERROR(VLOOKUP(A101,SIS!$F$1:$F$1000,1,FALSE),"")="","","SIS")</f>
        <v>SIS</v>
      </c>
      <c r="E101" t="str">
        <f>IF(IFERROR(VLOOKUP(A101,USU!$F$1:$F$1000,1,FALSE),"")="","","USU")</f>
        <v/>
      </c>
      <c r="F101" t="str">
        <f>IF(IFERROR(VLOOKUP(A101,STR!$F$1:$F$1000,1,FALSE),"")="","","STR")</f>
        <v/>
      </c>
      <c r="G101" t="str">
        <f>IF(IFERROR(VLOOKUP(A101,PAR!$F$1:$F$1000,1,FALSE),"")="","","PAR")</f>
        <v/>
      </c>
      <c r="H101" t="str">
        <f>IF(IFERROR(VLOOKUP(A101,ARR!$F$1:$F$1000,1,FALSE),"")="","","ARR")</f>
        <v/>
      </c>
    </row>
    <row r="102" spans="1:8" x14ac:dyDescent="0.25">
      <c r="A102" t="s">
        <v>845</v>
      </c>
      <c r="B102" t="str">
        <f t="shared" si="1"/>
        <v>SIS</v>
      </c>
      <c r="C102" t="str">
        <f>IF(IFERROR(VLOOKUP(A102,Orfã!$A$1:$A$10,1,FALSE),"")="","","Orfã")</f>
        <v/>
      </c>
      <c r="D102" t="str">
        <f>IF(IFERROR(VLOOKUP(A102,SIS!$F$1:$F$1000,1,FALSE),"")="","","SIS")</f>
        <v>SIS</v>
      </c>
      <c r="E102" t="str">
        <f>IF(IFERROR(VLOOKUP(A102,USU!$F$1:$F$1000,1,FALSE),"")="","","USU")</f>
        <v/>
      </c>
      <c r="F102" t="str">
        <f>IF(IFERROR(VLOOKUP(A102,STR!$F$1:$F$1000,1,FALSE),"")="","","STR")</f>
        <v/>
      </c>
      <c r="G102" t="str">
        <f>IF(IFERROR(VLOOKUP(A102,PAR!$F$1:$F$1000,1,FALSE),"")="","","PAR")</f>
        <v/>
      </c>
      <c r="H102" t="str">
        <f>IF(IFERROR(VLOOKUP(A102,ARR!$F$1:$F$1000,1,FALSE),"")="","","ARR")</f>
        <v/>
      </c>
    </row>
    <row r="103" spans="1:8" x14ac:dyDescent="0.25">
      <c r="A103" t="s">
        <v>846</v>
      </c>
      <c r="B103" t="str">
        <f t="shared" si="1"/>
        <v>SIS</v>
      </c>
      <c r="C103" t="str">
        <f>IF(IFERROR(VLOOKUP(A103,Orfã!$A$1:$A$10,1,FALSE),"")="","","Orfã")</f>
        <v/>
      </c>
      <c r="D103" t="str">
        <f>IF(IFERROR(VLOOKUP(A103,SIS!$F$1:$F$1000,1,FALSE),"")="","","SIS")</f>
        <v>SIS</v>
      </c>
      <c r="E103" t="str">
        <f>IF(IFERROR(VLOOKUP(A103,USU!$F$1:$F$1000,1,FALSE),"")="","","USU")</f>
        <v/>
      </c>
      <c r="F103" t="str">
        <f>IF(IFERROR(VLOOKUP(A103,STR!$F$1:$F$1000,1,FALSE),"")="","","STR")</f>
        <v/>
      </c>
      <c r="G103" t="str">
        <f>IF(IFERROR(VLOOKUP(A103,PAR!$F$1:$F$1000,1,FALSE),"")="","","PAR")</f>
        <v/>
      </c>
      <c r="H103" t="str">
        <f>IF(IFERROR(VLOOKUP(A103,ARR!$F$1:$F$1000,1,FALSE),"")="","","ARR")</f>
        <v/>
      </c>
    </row>
    <row r="104" spans="1:8" x14ac:dyDescent="0.25">
      <c r="A104" t="s">
        <v>847</v>
      </c>
      <c r="B104" t="str">
        <f t="shared" si="1"/>
        <v>SIS</v>
      </c>
      <c r="C104" t="str">
        <f>IF(IFERROR(VLOOKUP(A104,Orfã!$A$1:$A$10,1,FALSE),"")="","","Orfã")</f>
        <v/>
      </c>
      <c r="D104" t="str">
        <f>IF(IFERROR(VLOOKUP(A104,SIS!$F$1:$F$1000,1,FALSE),"")="","","SIS")</f>
        <v>SIS</v>
      </c>
      <c r="E104" t="str">
        <f>IF(IFERROR(VLOOKUP(A104,USU!$F$1:$F$1000,1,FALSE),"")="","","USU")</f>
        <v/>
      </c>
      <c r="F104" t="str">
        <f>IF(IFERROR(VLOOKUP(A104,STR!$F$1:$F$1000,1,FALSE),"")="","","STR")</f>
        <v/>
      </c>
      <c r="G104" t="str">
        <f>IF(IFERROR(VLOOKUP(A104,PAR!$F$1:$F$1000,1,FALSE),"")="","","PAR")</f>
        <v/>
      </c>
      <c r="H104" t="str">
        <f>IF(IFERROR(VLOOKUP(A104,ARR!$F$1:$F$1000,1,FALSE),"")="","","ARR")</f>
        <v/>
      </c>
    </row>
    <row r="105" spans="1:8" x14ac:dyDescent="0.25">
      <c r="A105" t="s">
        <v>848</v>
      </c>
      <c r="B105" t="str">
        <f t="shared" si="1"/>
        <v>SIS</v>
      </c>
      <c r="C105" t="str">
        <f>IF(IFERROR(VLOOKUP(A105,Orfã!$A$1:$A$10,1,FALSE),"")="","","Orfã")</f>
        <v/>
      </c>
      <c r="D105" t="str">
        <f>IF(IFERROR(VLOOKUP(A105,SIS!$F$1:$F$1000,1,FALSE),"")="","","SIS")</f>
        <v>SIS</v>
      </c>
      <c r="E105" t="str">
        <f>IF(IFERROR(VLOOKUP(A105,USU!$F$1:$F$1000,1,FALSE),"")="","","USU")</f>
        <v/>
      </c>
      <c r="F105" t="str">
        <f>IF(IFERROR(VLOOKUP(A105,STR!$F$1:$F$1000,1,FALSE),"")="","","STR")</f>
        <v/>
      </c>
      <c r="G105" t="str">
        <f>IF(IFERROR(VLOOKUP(A105,PAR!$F$1:$F$1000,1,FALSE),"")="","","PAR")</f>
        <v/>
      </c>
      <c r="H105" t="str">
        <f>IF(IFERROR(VLOOKUP(A105,ARR!$F$1:$F$1000,1,FALSE),"")="","","ARR")</f>
        <v/>
      </c>
    </row>
    <row r="106" spans="1:8" x14ac:dyDescent="0.25">
      <c r="A106" t="s">
        <v>849</v>
      </c>
      <c r="B106" t="str">
        <f t="shared" si="1"/>
        <v>SIS</v>
      </c>
      <c r="C106" t="str">
        <f>IF(IFERROR(VLOOKUP(A106,Orfã!$A$1:$A$10,1,FALSE),"")="","","Orfã")</f>
        <v/>
      </c>
      <c r="D106" t="str">
        <f>IF(IFERROR(VLOOKUP(A106,SIS!$F$1:$F$1000,1,FALSE),"")="","","SIS")</f>
        <v>SIS</v>
      </c>
      <c r="E106" t="str">
        <f>IF(IFERROR(VLOOKUP(A106,USU!$F$1:$F$1000,1,FALSE),"")="","","USU")</f>
        <v/>
      </c>
      <c r="F106" t="str">
        <f>IF(IFERROR(VLOOKUP(A106,STR!$F$1:$F$1000,1,FALSE),"")="","","STR")</f>
        <v/>
      </c>
      <c r="G106" t="str">
        <f>IF(IFERROR(VLOOKUP(A106,PAR!$F$1:$F$1000,1,FALSE),"")="","","PAR")</f>
        <v/>
      </c>
      <c r="H106" t="str">
        <f>IF(IFERROR(VLOOKUP(A106,ARR!$F$1:$F$1000,1,FALSE),"")="","","ARR")</f>
        <v/>
      </c>
    </row>
    <row r="107" spans="1:8" x14ac:dyDescent="0.25">
      <c r="A107" t="s">
        <v>850</v>
      </c>
      <c r="B107" t="str">
        <f t="shared" si="1"/>
        <v>SIS</v>
      </c>
      <c r="C107" t="str">
        <f>IF(IFERROR(VLOOKUP(A107,Orfã!$A$1:$A$10,1,FALSE),"")="","","Orfã")</f>
        <v/>
      </c>
      <c r="D107" t="str">
        <f>IF(IFERROR(VLOOKUP(A107,SIS!$F$1:$F$1000,1,FALSE),"")="","","SIS")</f>
        <v>SIS</v>
      </c>
      <c r="E107" t="str">
        <f>IF(IFERROR(VLOOKUP(A107,USU!$F$1:$F$1000,1,FALSE),"")="","","USU")</f>
        <v/>
      </c>
      <c r="F107" t="str">
        <f>IF(IFERROR(VLOOKUP(A107,STR!$F$1:$F$1000,1,FALSE),"")="","","STR")</f>
        <v/>
      </c>
      <c r="G107" t="str">
        <f>IF(IFERROR(VLOOKUP(A107,PAR!$F$1:$F$1000,1,FALSE),"")="","","PAR")</f>
        <v/>
      </c>
      <c r="H107" t="str">
        <f>IF(IFERROR(VLOOKUP(A107,ARR!$F$1:$F$1000,1,FALSE),"")="","","ARR")</f>
        <v/>
      </c>
    </row>
    <row r="108" spans="1:8" x14ac:dyDescent="0.25">
      <c r="A108" t="s">
        <v>851</v>
      </c>
      <c r="B108" t="str">
        <f t="shared" si="1"/>
        <v>SIS</v>
      </c>
      <c r="C108" t="str">
        <f>IF(IFERROR(VLOOKUP(A108,Orfã!$A$1:$A$10,1,FALSE),"")="","","Orfã")</f>
        <v/>
      </c>
      <c r="D108" t="str">
        <f>IF(IFERROR(VLOOKUP(A108,SIS!$F$1:$F$1000,1,FALSE),"")="","","SIS")</f>
        <v>SIS</v>
      </c>
      <c r="E108" t="str">
        <f>IF(IFERROR(VLOOKUP(A108,USU!$F$1:$F$1000,1,FALSE),"")="","","USU")</f>
        <v/>
      </c>
      <c r="F108" t="str">
        <f>IF(IFERROR(VLOOKUP(A108,STR!$F$1:$F$1000,1,FALSE),"")="","","STR")</f>
        <v/>
      </c>
      <c r="G108" t="str">
        <f>IF(IFERROR(VLOOKUP(A108,PAR!$F$1:$F$1000,1,FALSE),"")="","","PAR")</f>
        <v/>
      </c>
      <c r="H108" t="str">
        <f>IF(IFERROR(VLOOKUP(A108,ARR!$F$1:$F$1000,1,FALSE),"")="","","ARR")</f>
        <v/>
      </c>
    </row>
    <row r="109" spans="1:8" x14ac:dyDescent="0.25">
      <c r="A109" t="s">
        <v>852</v>
      </c>
      <c r="B109" t="str">
        <f t="shared" si="1"/>
        <v>SIS</v>
      </c>
      <c r="C109" t="str">
        <f>IF(IFERROR(VLOOKUP(A109,Orfã!$A$1:$A$10,1,FALSE),"")="","","Orfã")</f>
        <v/>
      </c>
      <c r="D109" t="str">
        <f>IF(IFERROR(VLOOKUP(A109,SIS!$F$1:$F$1000,1,FALSE),"")="","","SIS")</f>
        <v>SIS</v>
      </c>
      <c r="E109" t="str">
        <f>IF(IFERROR(VLOOKUP(A109,USU!$F$1:$F$1000,1,FALSE),"")="","","USU")</f>
        <v/>
      </c>
      <c r="F109" t="str">
        <f>IF(IFERROR(VLOOKUP(A109,STR!$F$1:$F$1000,1,FALSE),"")="","","STR")</f>
        <v/>
      </c>
      <c r="G109" t="str">
        <f>IF(IFERROR(VLOOKUP(A109,PAR!$F$1:$F$1000,1,FALSE),"")="","","PAR")</f>
        <v/>
      </c>
      <c r="H109" t="str">
        <f>IF(IFERROR(VLOOKUP(A109,ARR!$F$1:$F$1000,1,FALSE),"")="","","ARR")</f>
        <v/>
      </c>
    </row>
    <row r="110" spans="1:8" x14ac:dyDescent="0.25">
      <c r="A110" t="s">
        <v>835</v>
      </c>
      <c r="B110" t="str">
        <f t="shared" si="1"/>
        <v>SIS</v>
      </c>
      <c r="C110" t="str">
        <f>IF(IFERROR(VLOOKUP(A110,Orfã!$A$1:$A$10,1,FALSE),"")="","","Orfã")</f>
        <v/>
      </c>
      <c r="D110" t="str">
        <f>IF(IFERROR(VLOOKUP(A110,SIS!$F$1:$F$1000,1,FALSE),"")="","","SIS")</f>
        <v>SIS</v>
      </c>
      <c r="E110" t="str">
        <f>IF(IFERROR(VLOOKUP(A110,USU!$F$1:$F$1000,1,FALSE),"")="","","USU")</f>
        <v/>
      </c>
      <c r="F110" t="str">
        <f>IF(IFERROR(VLOOKUP(A110,STR!$F$1:$F$1000,1,FALSE),"")="","","STR")</f>
        <v/>
      </c>
      <c r="G110" t="str">
        <f>IF(IFERROR(VLOOKUP(A110,PAR!$F$1:$F$1000,1,FALSE),"")="","","PAR")</f>
        <v/>
      </c>
      <c r="H110" t="str">
        <f>IF(IFERROR(VLOOKUP(A110,ARR!$F$1:$F$1000,1,FALSE),"")="","","ARR")</f>
        <v/>
      </c>
    </row>
    <row r="111" spans="1:8" x14ac:dyDescent="0.25">
      <c r="A111" t="s">
        <v>853</v>
      </c>
      <c r="B111" t="str">
        <f t="shared" si="1"/>
        <v>SIS</v>
      </c>
      <c r="C111" t="str">
        <f>IF(IFERROR(VLOOKUP(A111,Orfã!$A$1:$A$10,1,FALSE),"")="","","Orfã")</f>
        <v/>
      </c>
      <c r="D111" t="str">
        <f>IF(IFERROR(VLOOKUP(A111,SIS!$F$1:$F$1000,1,FALSE),"")="","","SIS")</f>
        <v>SIS</v>
      </c>
      <c r="E111" t="str">
        <f>IF(IFERROR(VLOOKUP(A111,USU!$F$1:$F$1000,1,FALSE),"")="","","USU")</f>
        <v/>
      </c>
      <c r="F111" t="str">
        <f>IF(IFERROR(VLOOKUP(A111,STR!$F$1:$F$1000,1,FALSE),"")="","","STR")</f>
        <v/>
      </c>
      <c r="G111" t="str">
        <f>IF(IFERROR(VLOOKUP(A111,PAR!$F$1:$F$1000,1,FALSE),"")="","","PAR")</f>
        <v/>
      </c>
      <c r="H111" t="str">
        <f>IF(IFERROR(VLOOKUP(A111,ARR!$F$1:$F$1000,1,FALSE),"")="","","ARR")</f>
        <v/>
      </c>
    </row>
    <row r="112" spans="1:8" x14ac:dyDescent="0.25">
      <c r="A112" t="s">
        <v>854</v>
      </c>
      <c r="B112" t="str">
        <f t="shared" si="1"/>
        <v>SIS</v>
      </c>
      <c r="C112" t="str">
        <f>IF(IFERROR(VLOOKUP(A112,Orfã!$A$1:$A$10,1,FALSE),"")="","","Orfã")</f>
        <v/>
      </c>
      <c r="D112" t="str">
        <f>IF(IFERROR(VLOOKUP(A112,SIS!$F$1:$F$1000,1,FALSE),"")="","","SIS")</f>
        <v>SIS</v>
      </c>
      <c r="E112" t="str">
        <f>IF(IFERROR(VLOOKUP(A112,USU!$F$1:$F$1000,1,FALSE),"")="","","USU")</f>
        <v/>
      </c>
      <c r="F112" t="str">
        <f>IF(IFERROR(VLOOKUP(A112,STR!$F$1:$F$1000,1,FALSE),"")="","","STR")</f>
        <v/>
      </c>
      <c r="G112" t="str">
        <f>IF(IFERROR(VLOOKUP(A112,PAR!$F$1:$F$1000,1,FALSE),"")="","","PAR")</f>
        <v/>
      </c>
      <c r="H112" t="str">
        <f>IF(IFERROR(VLOOKUP(A112,ARR!$F$1:$F$1000,1,FALSE),"")="","","ARR")</f>
        <v/>
      </c>
    </row>
    <row r="113" spans="1:8" x14ac:dyDescent="0.25">
      <c r="A113" t="s">
        <v>855</v>
      </c>
      <c r="B113" t="str">
        <f t="shared" si="1"/>
        <v>SIS</v>
      </c>
      <c r="C113" t="str">
        <f>IF(IFERROR(VLOOKUP(A113,Orfã!$A$1:$A$10,1,FALSE),"")="","","Orfã")</f>
        <v/>
      </c>
      <c r="D113" t="str">
        <f>IF(IFERROR(VLOOKUP(A113,SIS!$F$1:$F$1000,1,FALSE),"")="","","SIS")</f>
        <v>SIS</v>
      </c>
      <c r="E113" t="str">
        <f>IF(IFERROR(VLOOKUP(A113,USU!$F$1:$F$1000,1,FALSE),"")="","","USU")</f>
        <v/>
      </c>
      <c r="F113" t="str">
        <f>IF(IFERROR(VLOOKUP(A113,STR!$F$1:$F$1000,1,FALSE),"")="","","STR")</f>
        <v/>
      </c>
      <c r="G113" t="str">
        <f>IF(IFERROR(VLOOKUP(A113,PAR!$F$1:$F$1000,1,FALSE),"")="","","PAR")</f>
        <v/>
      </c>
      <c r="H113" t="str">
        <f>IF(IFERROR(VLOOKUP(A113,ARR!$F$1:$F$1000,1,FALSE),"")="","","ARR")</f>
        <v/>
      </c>
    </row>
    <row r="114" spans="1:8" x14ac:dyDescent="0.25">
      <c r="A114" t="s">
        <v>856</v>
      </c>
      <c r="B114" t="str">
        <f t="shared" si="1"/>
        <v>SIS</v>
      </c>
      <c r="C114" t="str">
        <f>IF(IFERROR(VLOOKUP(A114,Orfã!$A$1:$A$10,1,FALSE),"")="","","Orfã")</f>
        <v/>
      </c>
      <c r="D114" t="str">
        <f>IF(IFERROR(VLOOKUP(A114,SIS!$F$1:$F$1000,1,FALSE),"")="","","SIS")</f>
        <v>SIS</v>
      </c>
      <c r="E114" t="str">
        <f>IF(IFERROR(VLOOKUP(A114,USU!$F$1:$F$1000,1,FALSE),"")="","","USU")</f>
        <v/>
      </c>
      <c r="F114" t="str">
        <f>IF(IFERROR(VLOOKUP(A114,STR!$F$1:$F$1000,1,FALSE),"")="","","STR")</f>
        <v/>
      </c>
      <c r="G114" t="str">
        <f>IF(IFERROR(VLOOKUP(A114,PAR!$F$1:$F$1000,1,FALSE),"")="","","PAR")</f>
        <v/>
      </c>
      <c r="H114" t="str">
        <f>IF(IFERROR(VLOOKUP(A114,ARR!$F$1:$F$1000,1,FALSE),"")="","","ARR")</f>
        <v/>
      </c>
    </row>
    <row r="115" spans="1:8" x14ac:dyDescent="0.25">
      <c r="A115" t="s">
        <v>857</v>
      </c>
      <c r="B115" t="str">
        <f t="shared" si="1"/>
        <v>SIS</v>
      </c>
      <c r="C115" t="str">
        <f>IF(IFERROR(VLOOKUP(A115,Orfã!$A$1:$A$10,1,FALSE),"")="","","Orfã")</f>
        <v/>
      </c>
      <c r="D115" t="str">
        <f>IF(IFERROR(VLOOKUP(A115,SIS!$F$1:$F$1000,1,FALSE),"")="","","SIS")</f>
        <v>SIS</v>
      </c>
      <c r="E115" t="str">
        <f>IF(IFERROR(VLOOKUP(A115,USU!$F$1:$F$1000,1,FALSE),"")="","","USU")</f>
        <v/>
      </c>
      <c r="F115" t="str">
        <f>IF(IFERROR(VLOOKUP(A115,STR!$F$1:$F$1000,1,FALSE),"")="","","STR")</f>
        <v/>
      </c>
      <c r="G115" t="str">
        <f>IF(IFERROR(VLOOKUP(A115,PAR!$F$1:$F$1000,1,FALSE),"")="","","PAR")</f>
        <v/>
      </c>
      <c r="H115" t="str">
        <f>IF(IFERROR(VLOOKUP(A115,ARR!$F$1:$F$1000,1,FALSE),"")="","","ARR")</f>
        <v/>
      </c>
    </row>
    <row r="116" spans="1:8" x14ac:dyDescent="0.25">
      <c r="A116" t="s">
        <v>858</v>
      </c>
      <c r="B116" t="str">
        <f t="shared" si="1"/>
        <v>SIS</v>
      </c>
      <c r="C116" t="str">
        <f>IF(IFERROR(VLOOKUP(A116,Orfã!$A$1:$A$10,1,FALSE),"")="","","Orfã")</f>
        <v/>
      </c>
      <c r="D116" t="str">
        <f>IF(IFERROR(VLOOKUP(A116,SIS!$F$1:$F$1000,1,FALSE),"")="","","SIS")</f>
        <v>SIS</v>
      </c>
      <c r="E116" t="str">
        <f>IF(IFERROR(VLOOKUP(A116,USU!$F$1:$F$1000,1,FALSE),"")="","","USU")</f>
        <v/>
      </c>
      <c r="F116" t="str">
        <f>IF(IFERROR(VLOOKUP(A116,STR!$F$1:$F$1000,1,FALSE),"")="","","STR")</f>
        <v/>
      </c>
      <c r="G116" t="str">
        <f>IF(IFERROR(VLOOKUP(A116,PAR!$F$1:$F$1000,1,FALSE),"")="","","PAR")</f>
        <v/>
      </c>
      <c r="H116" t="str">
        <f>IF(IFERROR(VLOOKUP(A116,ARR!$F$1:$F$1000,1,FALSE),"")="","","ARR")</f>
        <v/>
      </c>
    </row>
    <row r="117" spans="1:8" x14ac:dyDescent="0.25">
      <c r="A117" t="s">
        <v>859</v>
      </c>
      <c r="B117" t="str">
        <f t="shared" si="1"/>
        <v>SIS</v>
      </c>
      <c r="C117" t="str">
        <f>IF(IFERROR(VLOOKUP(A117,Orfã!$A$1:$A$10,1,FALSE),"")="","","Orfã")</f>
        <v/>
      </c>
      <c r="D117" t="str">
        <f>IF(IFERROR(VLOOKUP(A117,SIS!$F$1:$F$1000,1,FALSE),"")="","","SIS")</f>
        <v>SIS</v>
      </c>
      <c r="E117" t="str">
        <f>IF(IFERROR(VLOOKUP(A117,USU!$F$1:$F$1000,1,FALSE),"")="","","USU")</f>
        <v/>
      </c>
      <c r="F117" t="str">
        <f>IF(IFERROR(VLOOKUP(A117,STR!$F$1:$F$1000,1,FALSE),"")="","","STR")</f>
        <v/>
      </c>
      <c r="G117" t="str">
        <f>IF(IFERROR(VLOOKUP(A117,PAR!$F$1:$F$1000,1,FALSE),"")="","","PAR")</f>
        <v/>
      </c>
      <c r="H117" t="str">
        <f>IF(IFERROR(VLOOKUP(A117,ARR!$F$1:$F$1000,1,FALSE),"")="","","ARR")</f>
        <v/>
      </c>
    </row>
    <row r="118" spans="1:8" x14ac:dyDescent="0.25">
      <c r="A118" t="s">
        <v>860</v>
      </c>
      <c r="B118" t="str">
        <f t="shared" si="1"/>
        <v>SIS</v>
      </c>
      <c r="C118" t="str">
        <f>IF(IFERROR(VLOOKUP(A118,Orfã!$A$1:$A$10,1,FALSE),"")="","","Orfã")</f>
        <v/>
      </c>
      <c r="D118" t="str">
        <f>IF(IFERROR(VLOOKUP(A118,SIS!$F$1:$F$1000,1,FALSE),"")="","","SIS")</f>
        <v>SIS</v>
      </c>
      <c r="E118" t="str">
        <f>IF(IFERROR(VLOOKUP(A118,USU!$F$1:$F$1000,1,FALSE),"")="","","USU")</f>
        <v/>
      </c>
      <c r="F118" t="str">
        <f>IF(IFERROR(VLOOKUP(A118,STR!$F$1:$F$1000,1,FALSE),"")="","","STR")</f>
        <v/>
      </c>
      <c r="G118" t="str">
        <f>IF(IFERROR(VLOOKUP(A118,PAR!$F$1:$F$1000,1,FALSE),"")="","","PAR")</f>
        <v/>
      </c>
      <c r="H118" t="str">
        <f>IF(IFERROR(VLOOKUP(A118,ARR!$F$1:$F$1000,1,FALSE),"")="","","ARR")</f>
        <v/>
      </c>
    </row>
    <row r="119" spans="1:8" x14ac:dyDescent="0.25">
      <c r="A119" t="s">
        <v>861</v>
      </c>
      <c r="B119" t="str">
        <f t="shared" si="1"/>
        <v>SIS</v>
      </c>
      <c r="C119" t="str">
        <f>IF(IFERROR(VLOOKUP(A119,Orfã!$A$1:$A$10,1,FALSE),"")="","","Orfã")</f>
        <v/>
      </c>
      <c r="D119" t="str">
        <f>IF(IFERROR(VLOOKUP(A119,SIS!$F$1:$F$1000,1,FALSE),"")="","","SIS")</f>
        <v>SIS</v>
      </c>
      <c r="E119" t="str">
        <f>IF(IFERROR(VLOOKUP(A119,USU!$F$1:$F$1000,1,FALSE),"")="","","USU")</f>
        <v/>
      </c>
      <c r="F119" t="str">
        <f>IF(IFERROR(VLOOKUP(A119,STR!$F$1:$F$1000,1,FALSE),"")="","","STR")</f>
        <v/>
      </c>
      <c r="G119" t="str">
        <f>IF(IFERROR(VLOOKUP(A119,PAR!$F$1:$F$1000,1,FALSE),"")="","","PAR")</f>
        <v/>
      </c>
      <c r="H119" t="str">
        <f>IF(IFERROR(VLOOKUP(A119,ARR!$F$1:$F$1000,1,FALSE),"")="","","ARR")</f>
        <v/>
      </c>
    </row>
    <row r="120" spans="1:8" x14ac:dyDescent="0.25">
      <c r="A120" t="s">
        <v>862</v>
      </c>
      <c r="B120" t="str">
        <f t="shared" si="1"/>
        <v>SIS</v>
      </c>
      <c r="C120" t="str">
        <f>IF(IFERROR(VLOOKUP(A120,Orfã!$A$1:$A$10,1,FALSE),"")="","","Orfã")</f>
        <v/>
      </c>
      <c r="D120" t="str">
        <f>IF(IFERROR(VLOOKUP(A120,SIS!$F$1:$F$1000,1,FALSE),"")="","","SIS")</f>
        <v>SIS</v>
      </c>
      <c r="E120" t="str">
        <f>IF(IFERROR(VLOOKUP(A120,USU!$F$1:$F$1000,1,FALSE),"")="","","USU")</f>
        <v/>
      </c>
      <c r="F120" t="str">
        <f>IF(IFERROR(VLOOKUP(A120,STR!$F$1:$F$1000,1,FALSE),"")="","","STR")</f>
        <v/>
      </c>
      <c r="G120" t="str">
        <f>IF(IFERROR(VLOOKUP(A120,PAR!$F$1:$F$1000,1,FALSE),"")="","","PAR")</f>
        <v/>
      </c>
      <c r="H120" t="str">
        <f>IF(IFERROR(VLOOKUP(A120,ARR!$F$1:$F$1000,1,FALSE),"")="","","ARR")</f>
        <v/>
      </c>
    </row>
    <row r="121" spans="1:8" x14ac:dyDescent="0.25">
      <c r="A121" t="s">
        <v>836</v>
      </c>
      <c r="B121" t="str">
        <f t="shared" si="1"/>
        <v>SIS</v>
      </c>
      <c r="C121" t="str">
        <f>IF(IFERROR(VLOOKUP(A121,Orfã!$A$1:$A$10,1,FALSE),"")="","","Orfã")</f>
        <v/>
      </c>
      <c r="D121" t="str">
        <f>IF(IFERROR(VLOOKUP(A121,SIS!$F$1:$F$1000,1,FALSE),"")="","","SIS")</f>
        <v>SIS</v>
      </c>
      <c r="E121" t="str">
        <f>IF(IFERROR(VLOOKUP(A121,USU!$F$1:$F$1000,1,FALSE),"")="","","USU")</f>
        <v/>
      </c>
      <c r="F121" t="str">
        <f>IF(IFERROR(VLOOKUP(A121,STR!$F$1:$F$1000,1,FALSE),"")="","","STR")</f>
        <v/>
      </c>
      <c r="G121" t="str">
        <f>IF(IFERROR(VLOOKUP(A121,PAR!$F$1:$F$1000,1,FALSE),"")="","","PAR")</f>
        <v/>
      </c>
      <c r="H121" t="str">
        <f>IF(IFERROR(VLOOKUP(A121,ARR!$F$1:$F$1000,1,FALSE),"")="","","ARR")</f>
        <v/>
      </c>
    </row>
    <row r="122" spans="1:8" x14ac:dyDescent="0.25">
      <c r="A122" t="s">
        <v>863</v>
      </c>
      <c r="B122" t="str">
        <f t="shared" si="1"/>
        <v>SIS</v>
      </c>
      <c r="C122" t="str">
        <f>IF(IFERROR(VLOOKUP(A122,Orfã!$A$1:$A$10,1,FALSE),"")="","","Orfã")</f>
        <v/>
      </c>
      <c r="D122" t="str">
        <f>IF(IFERROR(VLOOKUP(A122,SIS!$F$1:$F$1000,1,FALSE),"")="","","SIS")</f>
        <v>SIS</v>
      </c>
      <c r="E122" t="str">
        <f>IF(IFERROR(VLOOKUP(A122,USU!$F$1:$F$1000,1,FALSE),"")="","","USU")</f>
        <v/>
      </c>
      <c r="F122" t="str">
        <f>IF(IFERROR(VLOOKUP(A122,STR!$F$1:$F$1000,1,FALSE),"")="","","STR")</f>
        <v/>
      </c>
      <c r="G122" t="str">
        <f>IF(IFERROR(VLOOKUP(A122,PAR!$F$1:$F$1000,1,FALSE),"")="","","PAR")</f>
        <v/>
      </c>
      <c r="H122" t="str">
        <f>IF(IFERROR(VLOOKUP(A122,ARR!$F$1:$F$1000,1,FALSE),"")="","","ARR")</f>
        <v/>
      </c>
    </row>
    <row r="123" spans="1:8" x14ac:dyDescent="0.25">
      <c r="A123" t="s">
        <v>864</v>
      </c>
      <c r="B123" t="str">
        <f t="shared" si="1"/>
        <v>SIS</v>
      </c>
      <c r="C123" t="str">
        <f>IF(IFERROR(VLOOKUP(A123,Orfã!$A$1:$A$10,1,FALSE),"")="","","Orfã")</f>
        <v/>
      </c>
      <c r="D123" t="str">
        <f>IF(IFERROR(VLOOKUP(A123,SIS!$F$1:$F$1000,1,FALSE),"")="","","SIS")</f>
        <v>SIS</v>
      </c>
      <c r="E123" t="str">
        <f>IF(IFERROR(VLOOKUP(A123,USU!$F$1:$F$1000,1,FALSE),"")="","","USU")</f>
        <v/>
      </c>
      <c r="F123" t="str">
        <f>IF(IFERROR(VLOOKUP(A123,STR!$F$1:$F$1000,1,FALSE),"")="","","STR")</f>
        <v/>
      </c>
      <c r="G123" t="str">
        <f>IF(IFERROR(VLOOKUP(A123,PAR!$F$1:$F$1000,1,FALSE),"")="","","PAR")</f>
        <v/>
      </c>
      <c r="H123" t="str">
        <f>IF(IFERROR(VLOOKUP(A123,ARR!$F$1:$F$1000,1,FALSE),"")="","","ARR")</f>
        <v/>
      </c>
    </row>
    <row r="124" spans="1:8" x14ac:dyDescent="0.25">
      <c r="A124" t="s">
        <v>865</v>
      </c>
      <c r="B124" t="str">
        <f t="shared" si="1"/>
        <v>SIS</v>
      </c>
      <c r="C124" t="str">
        <f>IF(IFERROR(VLOOKUP(A124,Orfã!$A$1:$A$10,1,FALSE),"")="","","Orfã")</f>
        <v/>
      </c>
      <c r="D124" t="str">
        <f>IF(IFERROR(VLOOKUP(A124,SIS!$F$1:$F$1000,1,FALSE),"")="","","SIS")</f>
        <v>SIS</v>
      </c>
      <c r="E124" t="str">
        <f>IF(IFERROR(VLOOKUP(A124,USU!$F$1:$F$1000,1,FALSE),"")="","","USU")</f>
        <v/>
      </c>
      <c r="F124" t="str">
        <f>IF(IFERROR(VLOOKUP(A124,STR!$F$1:$F$1000,1,FALSE),"")="","","STR")</f>
        <v/>
      </c>
      <c r="G124" t="str">
        <f>IF(IFERROR(VLOOKUP(A124,PAR!$F$1:$F$1000,1,FALSE),"")="","","PAR")</f>
        <v/>
      </c>
      <c r="H124" t="str">
        <f>IF(IFERROR(VLOOKUP(A124,ARR!$F$1:$F$1000,1,FALSE),"")="","","ARR")</f>
        <v/>
      </c>
    </row>
    <row r="125" spans="1:8" x14ac:dyDescent="0.25">
      <c r="A125" t="s">
        <v>866</v>
      </c>
      <c r="B125" t="str">
        <f t="shared" si="1"/>
        <v>SIS</v>
      </c>
      <c r="C125" t="str">
        <f>IF(IFERROR(VLOOKUP(A125,Orfã!$A$1:$A$10,1,FALSE),"")="","","Orfã")</f>
        <v/>
      </c>
      <c r="D125" t="str">
        <f>IF(IFERROR(VLOOKUP(A125,SIS!$F$1:$F$1000,1,FALSE),"")="","","SIS")</f>
        <v>SIS</v>
      </c>
      <c r="E125" t="str">
        <f>IF(IFERROR(VLOOKUP(A125,USU!$F$1:$F$1000,1,FALSE),"")="","","USU")</f>
        <v/>
      </c>
      <c r="F125" t="str">
        <f>IF(IFERROR(VLOOKUP(A125,STR!$F$1:$F$1000,1,FALSE),"")="","","STR")</f>
        <v/>
      </c>
      <c r="G125" t="str">
        <f>IF(IFERROR(VLOOKUP(A125,PAR!$F$1:$F$1000,1,FALSE),"")="","","PAR")</f>
        <v/>
      </c>
      <c r="H125" t="str">
        <f>IF(IFERROR(VLOOKUP(A125,ARR!$F$1:$F$1000,1,FALSE),"")="","","ARR")</f>
        <v/>
      </c>
    </row>
    <row r="126" spans="1:8" x14ac:dyDescent="0.25">
      <c r="A126" t="s">
        <v>867</v>
      </c>
      <c r="B126" t="str">
        <f t="shared" si="1"/>
        <v>SIS</v>
      </c>
      <c r="C126" t="str">
        <f>IF(IFERROR(VLOOKUP(A126,Orfã!$A$1:$A$10,1,FALSE),"")="","","Orfã")</f>
        <v/>
      </c>
      <c r="D126" t="str">
        <f>IF(IFERROR(VLOOKUP(A126,SIS!$F$1:$F$1000,1,FALSE),"")="","","SIS")</f>
        <v>SIS</v>
      </c>
      <c r="E126" t="str">
        <f>IF(IFERROR(VLOOKUP(A126,USU!$F$1:$F$1000,1,FALSE),"")="","","USU")</f>
        <v/>
      </c>
      <c r="F126" t="str">
        <f>IF(IFERROR(VLOOKUP(A126,STR!$F$1:$F$1000,1,FALSE),"")="","","STR")</f>
        <v/>
      </c>
      <c r="G126" t="str">
        <f>IF(IFERROR(VLOOKUP(A126,PAR!$F$1:$F$1000,1,FALSE),"")="","","PAR")</f>
        <v/>
      </c>
      <c r="H126" t="str">
        <f>IF(IFERROR(VLOOKUP(A126,ARR!$F$1:$F$1000,1,FALSE),"")="","","ARR")</f>
        <v/>
      </c>
    </row>
    <row r="127" spans="1:8" x14ac:dyDescent="0.25">
      <c r="A127" t="s">
        <v>868</v>
      </c>
      <c r="B127" t="str">
        <f t="shared" si="1"/>
        <v>SIS</v>
      </c>
      <c r="C127" t="str">
        <f>IF(IFERROR(VLOOKUP(A127,Orfã!$A$1:$A$10,1,FALSE),"")="","","Orfã")</f>
        <v/>
      </c>
      <c r="D127" t="str">
        <f>IF(IFERROR(VLOOKUP(A127,SIS!$F$1:$F$1000,1,FALSE),"")="","","SIS")</f>
        <v>SIS</v>
      </c>
      <c r="E127" t="str">
        <f>IF(IFERROR(VLOOKUP(A127,USU!$F$1:$F$1000,1,FALSE),"")="","","USU")</f>
        <v/>
      </c>
      <c r="F127" t="str">
        <f>IF(IFERROR(VLOOKUP(A127,STR!$F$1:$F$1000,1,FALSE),"")="","","STR")</f>
        <v/>
      </c>
      <c r="G127" t="str">
        <f>IF(IFERROR(VLOOKUP(A127,PAR!$F$1:$F$1000,1,FALSE),"")="","","PAR")</f>
        <v/>
      </c>
      <c r="H127" t="str">
        <f>IF(IFERROR(VLOOKUP(A127,ARR!$F$1:$F$1000,1,FALSE),"")="","","ARR")</f>
        <v/>
      </c>
    </row>
    <row r="128" spans="1:8" x14ac:dyDescent="0.25">
      <c r="A128" t="s">
        <v>869</v>
      </c>
      <c r="B128" t="str">
        <f t="shared" si="1"/>
        <v>SIS</v>
      </c>
      <c r="C128" t="str">
        <f>IF(IFERROR(VLOOKUP(A128,Orfã!$A$1:$A$10,1,FALSE),"")="","","Orfã")</f>
        <v/>
      </c>
      <c r="D128" t="str">
        <f>IF(IFERROR(VLOOKUP(A128,SIS!$F$1:$F$1000,1,FALSE),"")="","","SIS")</f>
        <v>SIS</v>
      </c>
      <c r="E128" t="str">
        <f>IF(IFERROR(VLOOKUP(A128,USU!$F$1:$F$1000,1,FALSE),"")="","","USU")</f>
        <v/>
      </c>
      <c r="F128" t="str">
        <f>IF(IFERROR(VLOOKUP(A128,STR!$F$1:$F$1000,1,FALSE),"")="","","STR")</f>
        <v/>
      </c>
      <c r="G128" t="str">
        <f>IF(IFERROR(VLOOKUP(A128,PAR!$F$1:$F$1000,1,FALSE),"")="","","PAR")</f>
        <v/>
      </c>
      <c r="H128" t="str">
        <f>IF(IFERROR(VLOOKUP(A128,ARR!$F$1:$F$1000,1,FALSE),"")="","","ARR")</f>
        <v/>
      </c>
    </row>
    <row r="129" spans="1:8" x14ac:dyDescent="0.25">
      <c r="A129" t="s">
        <v>870</v>
      </c>
      <c r="B129" t="str">
        <f t="shared" si="1"/>
        <v>SIS</v>
      </c>
      <c r="C129" t="str">
        <f>IF(IFERROR(VLOOKUP(A129,Orfã!$A$1:$A$10,1,FALSE),"")="","","Orfã")</f>
        <v/>
      </c>
      <c r="D129" t="str">
        <f>IF(IFERROR(VLOOKUP(A129,SIS!$F$1:$F$1000,1,FALSE),"")="","","SIS")</f>
        <v>SIS</v>
      </c>
      <c r="E129" t="str">
        <f>IF(IFERROR(VLOOKUP(A129,USU!$F$1:$F$1000,1,FALSE),"")="","","USU")</f>
        <v/>
      </c>
      <c r="F129" t="str">
        <f>IF(IFERROR(VLOOKUP(A129,STR!$F$1:$F$1000,1,FALSE),"")="","","STR")</f>
        <v/>
      </c>
      <c r="G129" t="str">
        <f>IF(IFERROR(VLOOKUP(A129,PAR!$F$1:$F$1000,1,FALSE),"")="","","PAR")</f>
        <v/>
      </c>
      <c r="H129" t="str">
        <f>IF(IFERROR(VLOOKUP(A129,ARR!$F$1:$F$1000,1,FALSE),"")="","","ARR")</f>
        <v/>
      </c>
    </row>
    <row r="130" spans="1:8" x14ac:dyDescent="0.25">
      <c r="A130" t="s">
        <v>871</v>
      </c>
      <c r="B130" t="str">
        <f t="shared" ref="B130:B193" si="2">C130&amp;D130&amp;E130&amp;F130&amp;G130&amp;H130&amp;I130</f>
        <v>SIS</v>
      </c>
      <c r="C130" t="str">
        <f>IF(IFERROR(VLOOKUP(A130,Orfã!$A$1:$A$10,1,FALSE),"")="","","Orfã")</f>
        <v/>
      </c>
      <c r="D130" t="str">
        <f>IF(IFERROR(VLOOKUP(A130,SIS!$F$1:$F$1000,1,FALSE),"")="","","SIS")</f>
        <v>SIS</v>
      </c>
      <c r="E130" t="str">
        <f>IF(IFERROR(VLOOKUP(A130,USU!$F$1:$F$1000,1,FALSE),"")="","","USU")</f>
        <v/>
      </c>
      <c r="F130" t="str">
        <f>IF(IFERROR(VLOOKUP(A130,STR!$F$1:$F$1000,1,FALSE),"")="","","STR")</f>
        <v/>
      </c>
      <c r="G130" t="str">
        <f>IF(IFERROR(VLOOKUP(A130,PAR!$F$1:$F$1000,1,FALSE),"")="","","PAR")</f>
        <v/>
      </c>
      <c r="H130" t="str">
        <f>IF(IFERROR(VLOOKUP(A130,ARR!$F$1:$F$1000,1,FALSE),"")="","","ARR")</f>
        <v/>
      </c>
    </row>
    <row r="131" spans="1:8" x14ac:dyDescent="0.25">
      <c r="A131" t="s">
        <v>872</v>
      </c>
      <c r="B131" t="str">
        <f t="shared" si="2"/>
        <v>SIS</v>
      </c>
      <c r="C131" t="str">
        <f>IF(IFERROR(VLOOKUP(A131,Orfã!$A$1:$A$10,1,FALSE),"")="","","Orfã")</f>
        <v/>
      </c>
      <c r="D131" t="str">
        <f>IF(IFERROR(VLOOKUP(A131,SIS!$F$1:$F$1000,1,FALSE),"")="","","SIS")</f>
        <v>SIS</v>
      </c>
      <c r="E131" t="str">
        <f>IF(IFERROR(VLOOKUP(A131,USU!$F$1:$F$1000,1,FALSE),"")="","","USU")</f>
        <v/>
      </c>
      <c r="F131" t="str">
        <f>IF(IFERROR(VLOOKUP(A131,STR!$F$1:$F$1000,1,FALSE),"")="","","STR")</f>
        <v/>
      </c>
      <c r="G131" t="str">
        <f>IF(IFERROR(VLOOKUP(A131,PAR!$F$1:$F$1000,1,FALSE),"")="","","PAR")</f>
        <v/>
      </c>
      <c r="H131" t="str">
        <f>IF(IFERROR(VLOOKUP(A131,ARR!$F$1:$F$1000,1,FALSE),"")="","","ARR")</f>
        <v/>
      </c>
    </row>
    <row r="132" spans="1:8" x14ac:dyDescent="0.25">
      <c r="A132" t="s">
        <v>837</v>
      </c>
      <c r="B132" t="str">
        <f t="shared" si="2"/>
        <v>SIS</v>
      </c>
      <c r="C132" t="str">
        <f>IF(IFERROR(VLOOKUP(A132,Orfã!$A$1:$A$10,1,FALSE),"")="","","Orfã")</f>
        <v/>
      </c>
      <c r="D132" t="str">
        <f>IF(IFERROR(VLOOKUP(A132,SIS!$F$1:$F$1000,1,FALSE),"")="","","SIS")</f>
        <v>SIS</v>
      </c>
      <c r="E132" t="str">
        <f>IF(IFERROR(VLOOKUP(A132,USU!$F$1:$F$1000,1,FALSE),"")="","","USU")</f>
        <v/>
      </c>
      <c r="F132" t="str">
        <f>IF(IFERROR(VLOOKUP(A132,STR!$F$1:$F$1000,1,FALSE),"")="","","STR")</f>
        <v/>
      </c>
      <c r="G132" t="str">
        <f>IF(IFERROR(VLOOKUP(A132,PAR!$F$1:$F$1000,1,FALSE),"")="","","PAR")</f>
        <v/>
      </c>
      <c r="H132" t="str">
        <f>IF(IFERROR(VLOOKUP(A132,ARR!$F$1:$F$1000,1,FALSE),"")="","","ARR")</f>
        <v/>
      </c>
    </row>
    <row r="133" spans="1:8" x14ac:dyDescent="0.25">
      <c r="A133" t="s">
        <v>873</v>
      </c>
      <c r="B133" t="str">
        <f t="shared" si="2"/>
        <v>SIS</v>
      </c>
      <c r="C133" t="str">
        <f>IF(IFERROR(VLOOKUP(A133,Orfã!$A$1:$A$10,1,FALSE),"")="","","Orfã")</f>
        <v/>
      </c>
      <c r="D133" t="str">
        <f>IF(IFERROR(VLOOKUP(A133,SIS!$F$1:$F$1000,1,FALSE),"")="","","SIS")</f>
        <v>SIS</v>
      </c>
      <c r="E133" t="str">
        <f>IF(IFERROR(VLOOKUP(A133,USU!$F$1:$F$1000,1,FALSE),"")="","","USU")</f>
        <v/>
      </c>
      <c r="F133" t="str">
        <f>IF(IFERROR(VLOOKUP(A133,STR!$F$1:$F$1000,1,FALSE),"")="","","STR")</f>
        <v/>
      </c>
      <c r="G133" t="str">
        <f>IF(IFERROR(VLOOKUP(A133,PAR!$F$1:$F$1000,1,FALSE),"")="","","PAR")</f>
        <v/>
      </c>
      <c r="H133" t="str">
        <f>IF(IFERROR(VLOOKUP(A133,ARR!$F$1:$F$1000,1,FALSE),"")="","","ARR")</f>
        <v/>
      </c>
    </row>
    <row r="134" spans="1:8" x14ac:dyDescent="0.25">
      <c r="A134" t="s">
        <v>874</v>
      </c>
      <c r="B134" t="str">
        <f t="shared" si="2"/>
        <v>SIS</v>
      </c>
      <c r="C134" t="str">
        <f>IF(IFERROR(VLOOKUP(A134,Orfã!$A$1:$A$10,1,FALSE),"")="","","Orfã")</f>
        <v/>
      </c>
      <c r="D134" t="str">
        <f>IF(IFERROR(VLOOKUP(A134,SIS!$F$1:$F$1000,1,FALSE),"")="","","SIS")</f>
        <v>SIS</v>
      </c>
      <c r="E134" t="str">
        <f>IF(IFERROR(VLOOKUP(A134,USU!$F$1:$F$1000,1,FALSE),"")="","","USU")</f>
        <v/>
      </c>
      <c r="F134" t="str">
        <f>IF(IFERROR(VLOOKUP(A134,STR!$F$1:$F$1000,1,FALSE),"")="","","STR")</f>
        <v/>
      </c>
      <c r="G134" t="str">
        <f>IF(IFERROR(VLOOKUP(A134,PAR!$F$1:$F$1000,1,FALSE),"")="","","PAR")</f>
        <v/>
      </c>
      <c r="H134" t="str">
        <f>IF(IFERROR(VLOOKUP(A134,ARR!$F$1:$F$1000,1,FALSE),"")="","","ARR")</f>
        <v/>
      </c>
    </row>
    <row r="135" spans="1:8" x14ac:dyDescent="0.25">
      <c r="A135" t="s">
        <v>875</v>
      </c>
      <c r="B135" t="str">
        <f t="shared" si="2"/>
        <v>SIS</v>
      </c>
      <c r="C135" t="str">
        <f>IF(IFERROR(VLOOKUP(A135,Orfã!$A$1:$A$10,1,FALSE),"")="","","Orfã")</f>
        <v/>
      </c>
      <c r="D135" t="str">
        <f>IF(IFERROR(VLOOKUP(A135,SIS!$F$1:$F$1000,1,FALSE),"")="","","SIS")</f>
        <v>SIS</v>
      </c>
      <c r="E135" t="str">
        <f>IF(IFERROR(VLOOKUP(A135,USU!$F$1:$F$1000,1,FALSE),"")="","","USU")</f>
        <v/>
      </c>
      <c r="F135" t="str">
        <f>IF(IFERROR(VLOOKUP(A135,STR!$F$1:$F$1000,1,FALSE),"")="","","STR")</f>
        <v/>
      </c>
      <c r="G135" t="str">
        <f>IF(IFERROR(VLOOKUP(A135,PAR!$F$1:$F$1000,1,FALSE),"")="","","PAR")</f>
        <v/>
      </c>
      <c r="H135" t="str">
        <f>IF(IFERROR(VLOOKUP(A135,ARR!$F$1:$F$1000,1,FALSE),"")="","","ARR")</f>
        <v/>
      </c>
    </row>
    <row r="136" spans="1:8" x14ac:dyDescent="0.25">
      <c r="A136" t="s">
        <v>876</v>
      </c>
      <c r="B136" t="str">
        <f t="shared" si="2"/>
        <v>SIS</v>
      </c>
      <c r="C136" t="str">
        <f>IF(IFERROR(VLOOKUP(A136,Orfã!$A$1:$A$10,1,FALSE),"")="","","Orfã")</f>
        <v/>
      </c>
      <c r="D136" t="str">
        <f>IF(IFERROR(VLOOKUP(A136,SIS!$F$1:$F$1000,1,FALSE),"")="","","SIS")</f>
        <v>SIS</v>
      </c>
      <c r="E136" t="str">
        <f>IF(IFERROR(VLOOKUP(A136,USU!$F$1:$F$1000,1,FALSE),"")="","","USU")</f>
        <v/>
      </c>
      <c r="F136" t="str">
        <f>IF(IFERROR(VLOOKUP(A136,STR!$F$1:$F$1000,1,FALSE),"")="","","STR")</f>
        <v/>
      </c>
      <c r="G136" t="str">
        <f>IF(IFERROR(VLOOKUP(A136,PAR!$F$1:$F$1000,1,FALSE),"")="","","PAR")</f>
        <v/>
      </c>
      <c r="H136" t="str">
        <f>IF(IFERROR(VLOOKUP(A136,ARR!$F$1:$F$1000,1,FALSE),"")="","","ARR")</f>
        <v/>
      </c>
    </row>
    <row r="137" spans="1:8" x14ac:dyDescent="0.25">
      <c r="A137" t="s">
        <v>877</v>
      </c>
      <c r="B137" t="str">
        <f t="shared" si="2"/>
        <v>SIS</v>
      </c>
      <c r="C137" t="str">
        <f>IF(IFERROR(VLOOKUP(A137,Orfã!$A$1:$A$10,1,FALSE),"")="","","Orfã")</f>
        <v/>
      </c>
      <c r="D137" t="str">
        <f>IF(IFERROR(VLOOKUP(A137,SIS!$F$1:$F$1000,1,FALSE),"")="","","SIS")</f>
        <v>SIS</v>
      </c>
      <c r="E137" t="str">
        <f>IF(IFERROR(VLOOKUP(A137,USU!$F$1:$F$1000,1,FALSE),"")="","","USU")</f>
        <v/>
      </c>
      <c r="F137" t="str">
        <f>IF(IFERROR(VLOOKUP(A137,STR!$F$1:$F$1000,1,FALSE),"")="","","STR")</f>
        <v/>
      </c>
      <c r="G137" t="str">
        <f>IF(IFERROR(VLOOKUP(A137,PAR!$F$1:$F$1000,1,FALSE),"")="","","PAR")</f>
        <v/>
      </c>
      <c r="H137" t="str">
        <f>IF(IFERROR(VLOOKUP(A137,ARR!$F$1:$F$1000,1,FALSE),"")="","","ARR")</f>
        <v/>
      </c>
    </row>
    <row r="138" spans="1:8" x14ac:dyDescent="0.25">
      <c r="A138" t="s">
        <v>878</v>
      </c>
      <c r="B138" t="str">
        <f t="shared" si="2"/>
        <v>SIS</v>
      </c>
      <c r="C138" t="str">
        <f>IF(IFERROR(VLOOKUP(A138,Orfã!$A$1:$A$10,1,FALSE),"")="","","Orfã")</f>
        <v/>
      </c>
      <c r="D138" t="str">
        <f>IF(IFERROR(VLOOKUP(A138,SIS!$F$1:$F$1000,1,FALSE),"")="","","SIS")</f>
        <v>SIS</v>
      </c>
      <c r="E138" t="str">
        <f>IF(IFERROR(VLOOKUP(A138,USU!$F$1:$F$1000,1,FALSE),"")="","","USU")</f>
        <v/>
      </c>
      <c r="F138" t="str">
        <f>IF(IFERROR(VLOOKUP(A138,STR!$F$1:$F$1000,1,FALSE),"")="","","STR")</f>
        <v/>
      </c>
      <c r="G138" t="str">
        <f>IF(IFERROR(VLOOKUP(A138,PAR!$F$1:$F$1000,1,FALSE),"")="","","PAR")</f>
        <v/>
      </c>
      <c r="H138" t="str">
        <f>IF(IFERROR(VLOOKUP(A138,ARR!$F$1:$F$1000,1,FALSE),"")="","","ARR")</f>
        <v/>
      </c>
    </row>
    <row r="139" spans="1:8" x14ac:dyDescent="0.25">
      <c r="A139" t="s">
        <v>879</v>
      </c>
      <c r="B139" t="str">
        <f t="shared" si="2"/>
        <v>SIS</v>
      </c>
      <c r="C139" t="str">
        <f>IF(IFERROR(VLOOKUP(A139,Orfã!$A$1:$A$10,1,FALSE),"")="","","Orfã")</f>
        <v/>
      </c>
      <c r="D139" t="str">
        <f>IF(IFERROR(VLOOKUP(A139,SIS!$F$1:$F$1000,1,FALSE),"")="","","SIS")</f>
        <v>SIS</v>
      </c>
      <c r="E139" t="str">
        <f>IF(IFERROR(VLOOKUP(A139,USU!$F$1:$F$1000,1,FALSE),"")="","","USU")</f>
        <v/>
      </c>
      <c r="F139" t="str">
        <f>IF(IFERROR(VLOOKUP(A139,STR!$F$1:$F$1000,1,FALSE),"")="","","STR")</f>
        <v/>
      </c>
      <c r="G139" t="str">
        <f>IF(IFERROR(VLOOKUP(A139,PAR!$F$1:$F$1000,1,FALSE),"")="","","PAR")</f>
        <v/>
      </c>
      <c r="H139" t="str">
        <f>IF(IFERROR(VLOOKUP(A139,ARR!$F$1:$F$1000,1,FALSE),"")="","","ARR")</f>
        <v/>
      </c>
    </row>
    <row r="140" spans="1:8" x14ac:dyDescent="0.25">
      <c r="A140" t="s">
        <v>838</v>
      </c>
      <c r="B140" t="str">
        <f t="shared" si="2"/>
        <v>SIS</v>
      </c>
      <c r="C140" t="str">
        <f>IF(IFERROR(VLOOKUP(A140,Orfã!$A$1:$A$10,1,FALSE),"")="","","Orfã")</f>
        <v/>
      </c>
      <c r="D140" t="str">
        <f>IF(IFERROR(VLOOKUP(A140,SIS!$F$1:$F$1000,1,FALSE),"")="","","SIS")</f>
        <v>SIS</v>
      </c>
      <c r="E140" t="str">
        <f>IF(IFERROR(VLOOKUP(A140,USU!$F$1:$F$1000,1,FALSE),"")="","","USU")</f>
        <v/>
      </c>
      <c r="F140" t="str">
        <f>IF(IFERROR(VLOOKUP(A140,STR!$F$1:$F$1000,1,FALSE),"")="","","STR")</f>
        <v/>
      </c>
      <c r="G140" t="str">
        <f>IF(IFERROR(VLOOKUP(A140,PAR!$F$1:$F$1000,1,FALSE),"")="","","PAR")</f>
        <v/>
      </c>
      <c r="H140" t="str">
        <f>IF(IFERROR(VLOOKUP(A140,ARR!$F$1:$F$1000,1,FALSE),"")="","","ARR")</f>
        <v/>
      </c>
    </row>
    <row r="141" spans="1:8" x14ac:dyDescent="0.25">
      <c r="A141" t="s">
        <v>839</v>
      </c>
      <c r="B141" t="str">
        <f t="shared" si="2"/>
        <v>SIS</v>
      </c>
      <c r="C141" t="str">
        <f>IF(IFERROR(VLOOKUP(A141,Orfã!$A$1:$A$10,1,FALSE),"")="","","Orfã")</f>
        <v/>
      </c>
      <c r="D141" t="str">
        <f>IF(IFERROR(VLOOKUP(A141,SIS!$F$1:$F$1000,1,FALSE),"")="","","SIS")</f>
        <v>SIS</v>
      </c>
      <c r="E141" t="str">
        <f>IF(IFERROR(VLOOKUP(A141,USU!$F$1:$F$1000,1,FALSE),"")="","","USU")</f>
        <v/>
      </c>
      <c r="F141" t="str">
        <f>IF(IFERROR(VLOOKUP(A141,STR!$F$1:$F$1000,1,FALSE),"")="","","STR")</f>
        <v/>
      </c>
      <c r="G141" t="str">
        <f>IF(IFERROR(VLOOKUP(A141,PAR!$F$1:$F$1000,1,FALSE),"")="","","PAR")</f>
        <v/>
      </c>
      <c r="H141" t="str">
        <f>IF(IFERROR(VLOOKUP(A141,ARR!$F$1:$F$1000,1,FALSE),"")="","","ARR")</f>
        <v/>
      </c>
    </row>
    <row r="142" spans="1:8" x14ac:dyDescent="0.25">
      <c r="A142" t="s">
        <v>840</v>
      </c>
      <c r="B142" t="str">
        <f t="shared" si="2"/>
        <v>SIS</v>
      </c>
      <c r="C142" t="str">
        <f>IF(IFERROR(VLOOKUP(A142,Orfã!$A$1:$A$10,1,FALSE),"")="","","Orfã")</f>
        <v/>
      </c>
      <c r="D142" t="str">
        <f>IF(IFERROR(VLOOKUP(A142,SIS!$F$1:$F$1000,1,FALSE),"")="","","SIS")</f>
        <v>SIS</v>
      </c>
      <c r="E142" t="str">
        <f>IF(IFERROR(VLOOKUP(A142,USU!$F$1:$F$1000,1,FALSE),"")="","","USU")</f>
        <v/>
      </c>
      <c r="F142" t="str">
        <f>IF(IFERROR(VLOOKUP(A142,STR!$F$1:$F$1000,1,FALSE),"")="","","STR")</f>
        <v/>
      </c>
      <c r="G142" t="str">
        <f>IF(IFERROR(VLOOKUP(A142,PAR!$F$1:$F$1000,1,FALSE),"")="","","PAR")</f>
        <v/>
      </c>
      <c r="H142" t="str">
        <f>IF(IFERROR(VLOOKUP(A142,ARR!$F$1:$F$1000,1,FALSE),"")="","","ARR")</f>
        <v/>
      </c>
    </row>
    <row r="143" spans="1:8" x14ac:dyDescent="0.25">
      <c r="A143" t="s">
        <v>841</v>
      </c>
      <c r="B143" t="str">
        <f t="shared" si="2"/>
        <v>SIS</v>
      </c>
      <c r="C143" t="str">
        <f>IF(IFERROR(VLOOKUP(A143,Orfã!$A$1:$A$10,1,FALSE),"")="","","Orfã")</f>
        <v/>
      </c>
      <c r="D143" t="str">
        <f>IF(IFERROR(VLOOKUP(A143,SIS!$F$1:$F$1000,1,FALSE),"")="","","SIS")</f>
        <v>SIS</v>
      </c>
      <c r="E143" t="str">
        <f>IF(IFERROR(VLOOKUP(A143,USU!$F$1:$F$1000,1,FALSE),"")="","","USU")</f>
        <v/>
      </c>
      <c r="F143" t="str">
        <f>IF(IFERROR(VLOOKUP(A143,STR!$F$1:$F$1000,1,FALSE),"")="","","STR")</f>
        <v/>
      </c>
      <c r="G143" t="str">
        <f>IF(IFERROR(VLOOKUP(A143,PAR!$F$1:$F$1000,1,FALSE),"")="","","PAR")</f>
        <v/>
      </c>
      <c r="H143" t="str">
        <f>IF(IFERROR(VLOOKUP(A143,ARR!$F$1:$F$1000,1,FALSE),"")="","","ARR")</f>
        <v/>
      </c>
    </row>
    <row r="144" spans="1:8" x14ac:dyDescent="0.25">
      <c r="A144" t="s">
        <v>842</v>
      </c>
      <c r="B144" t="str">
        <f t="shared" si="2"/>
        <v>SIS</v>
      </c>
      <c r="C144" t="str">
        <f>IF(IFERROR(VLOOKUP(A144,Orfã!$A$1:$A$10,1,FALSE),"")="","","Orfã")</f>
        <v/>
      </c>
      <c r="D144" t="str">
        <f>IF(IFERROR(VLOOKUP(A144,SIS!$F$1:$F$1000,1,FALSE),"")="","","SIS")</f>
        <v>SIS</v>
      </c>
      <c r="E144" t="str">
        <f>IF(IFERROR(VLOOKUP(A144,USU!$F$1:$F$1000,1,FALSE),"")="","","USU")</f>
        <v/>
      </c>
      <c r="F144" t="str">
        <f>IF(IFERROR(VLOOKUP(A144,STR!$F$1:$F$1000,1,FALSE),"")="","","STR")</f>
        <v/>
      </c>
      <c r="G144" t="str">
        <f>IF(IFERROR(VLOOKUP(A144,PAR!$F$1:$F$1000,1,FALSE),"")="","","PAR")</f>
        <v/>
      </c>
      <c r="H144" t="str">
        <f>IF(IFERROR(VLOOKUP(A144,ARR!$F$1:$F$1000,1,FALSE),"")="","","ARR")</f>
        <v/>
      </c>
    </row>
    <row r="145" spans="1:8" x14ac:dyDescent="0.25">
      <c r="A145" t="s">
        <v>1193</v>
      </c>
      <c r="B145" t="str">
        <f t="shared" si="2"/>
        <v>STR</v>
      </c>
      <c r="C145" t="str">
        <f>IF(IFERROR(VLOOKUP(A145,Orfã!$A$1:$A$10,1,FALSE),"")="","","Orfã")</f>
        <v/>
      </c>
      <c r="D145" t="str">
        <f>IF(IFERROR(VLOOKUP(A145,SIS!$F$1:$F$1000,1,FALSE),"")="","","SIS")</f>
        <v/>
      </c>
      <c r="E145" t="str">
        <f>IF(IFERROR(VLOOKUP(A145,USU!$F$1:$F$1000,1,FALSE),"")="","","USU")</f>
        <v/>
      </c>
      <c r="F145" t="str">
        <f>IF(IFERROR(VLOOKUP(A145,STR!$F$1:$F$1000,1,FALSE),"")="","","STR")</f>
        <v>STR</v>
      </c>
      <c r="G145" t="str">
        <f>IF(IFERROR(VLOOKUP(A145,PAR!$F$1:$F$1000,1,FALSE),"")="","","PAR")</f>
        <v/>
      </c>
      <c r="H145" t="str">
        <f>IF(IFERROR(VLOOKUP(A145,ARR!$F$1:$F$1000,1,FALSE),"")="","","ARR")</f>
        <v/>
      </c>
    </row>
    <row r="146" spans="1:8" x14ac:dyDescent="0.25">
      <c r="A146" t="s">
        <v>984</v>
      </c>
      <c r="B146" t="str">
        <f t="shared" si="2"/>
        <v>SIS</v>
      </c>
      <c r="C146" t="str">
        <f>IF(IFERROR(VLOOKUP(A146,Orfã!$A$1:$A$10,1,FALSE),"")="","","Orfã")</f>
        <v/>
      </c>
      <c r="D146" t="str">
        <f>IF(IFERROR(VLOOKUP(A146,SIS!$F$1:$F$1000,1,FALSE),"")="","","SIS")</f>
        <v>SIS</v>
      </c>
      <c r="E146" t="str">
        <f>IF(IFERROR(VLOOKUP(A146,USU!$F$1:$F$1000,1,FALSE),"")="","","USU")</f>
        <v/>
      </c>
      <c r="F146" t="str">
        <f>IF(IFERROR(VLOOKUP(A146,STR!$F$1:$F$1000,1,FALSE),"")="","","STR")</f>
        <v/>
      </c>
      <c r="G146" t="str">
        <f>IF(IFERROR(VLOOKUP(A146,PAR!$F$1:$F$1000,1,FALSE),"")="","","PAR")</f>
        <v/>
      </c>
      <c r="H146" t="str">
        <f>IF(IFERROR(VLOOKUP(A146,ARR!$F$1:$F$1000,1,FALSE),"")="","","ARR")</f>
        <v/>
      </c>
    </row>
    <row r="147" spans="1:8" x14ac:dyDescent="0.25">
      <c r="A147" t="s">
        <v>985</v>
      </c>
      <c r="B147" t="str">
        <f t="shared" si="2"/>
        <v>SIS</v>
      </c>
      <c r="C147" t="str">
        <f>IF(IFERROR(VLOOKUP(A147,Orfã!$A$1:$A$10,1,FALSE),"")="","","Orfã")</f>
        <v/>
      </c>
      <c r="D147" t="str">
        <f>IF(IFERROR(VLOOKUP(A147,SIS!$F$1:$F$1000,1,FALSE),"")="","","SIS")</f>
        <v>SIS</v>
      </c>
      <c r="E147" t="str">
        <f>IF(IFERROR(VLOOKUP(A147,USU!$F$1:$F$1000,1,FALSE),"")="","","USU")</f>
        <v/>
      </c>
      <c r="F147" t="str">
        <f>IF(IFERROR(VLOOKUP(A147,STR!$F$1:$F$1000,1,FALSE),"")="","","STR")</f>
        <v/>
      </c>
      <c r="G147" t="str">
        <f>IF(IFERROR(VLOOKUP(A147,PAR!$F$1:$F$1000,1,FALSE),"")="","","PAR")</f>
        <v/>
      </c>
      <c r="H147" t="str">
        <f>IF(IFERROR(VLOOKUP(A147,ARR!$F$1:$F$1000,1,FALSE),"")="","","ARR")</f>
        <v/>
      </c>
    </row>
    <row r="148" spans="1:8" x14ac:dyDescent="0.25">
      <c r="A148" t="s">
        <v>986</v>
      </c>
      <c r="B148" t="str">
        <f t="shared" si="2"/>
        <v>SIS</v>
      </c>
      <c r="C148" t="str">
        <f>IF(IFERROR(VLOOKUP(A148,Orfã!$A$1:$A$10,1,FALSE),"")="","","Orfã")</f>
        <v/>
      </c>
      <c r="D148" t="str">
        <f>IF(IFERROR(VLOOKUP(A148,SIS!$F$1:$F$1000,1,FALSE),"")="","","SIS")</f>
        <v>SIS</v>
      </c>
      <c r="E148" t="str">
        <f>IF(IFERROR(VLOOKUP(A148,USU!$F$1:$F$1000,1,FALSE),"")="","","USU")</f>
        <v/>
      </c>
      <c r="F148" t="str">
        <f>IF(IFERROR(VLOOKUP(A148,STR!$F$1:$F$1000,1,FALSE),"")="","","STR")</f>
        <v/>
      </c>
      <c r="G148" t="str">
        <f>IF(IFERROR(VLOOKUP(A148,PAR!$F$1:$F$1000,1,FALSE),"")="","","PAR")</f>
        <v/>
      </c>
      <c r="H148" t="str">
        <f>IF(IFERROR(VLOOKUP(A148,ARR!$F$1:$F$1000,1,FALSE),"")="","","ARR")</f>
        <v/>
      </c>
    </row>
    <row r="149" spans="1:8" x14ac:dyDescent="0.25">
      <c r="A149" t="s">
        <v>987</v>
      </c>
      <c r="B149" t="str">
        <f t="shared" si="2"/>
        <v>SIS</v>
      </c>
      <c r="C149" t="str">
        <f>IF(IFERROR(VLOOKUP(A149,Orfã!$A$1:$A$10,1,FALSE),"")="","","Orfã")</f>
        <v/>
      </c>
      <c r="D149" t="str">
        <f>IF(IFERROR(VLOOKUP(A149,SIS!$F$1:$F$1000,1,FALSE),"")="","","SIS")</f>
        <v>SIS</v>
      </c>
      <c r="E149" t="str">
        <f>IF(IFERROR(VLOOKUP(A149,USU!$F$1:$F$1000,1,FALSE),"")="","","USU")</f>
        <v/>
      </c>
      <c r="F149" t="str">
        <f>IF(IFERROR(VLOOKUP(A149,STR!$F$1:$F$1000,1,FALSE),"")="","","STR")</f>
        <v/>
      </c>
      <c r="G149" t="str">
        <f>IF(IFERROR(VLOOKUP(A149,PAR!$F$1:$F$1000,1,FALSE),"")="","","PAR")</f>
        <v/>
      </c>
      <c r="H149" t="str">
        <f>IF(IFERROR(VLOOKUP(A149,ARR!$F$1:$F$1000,1,FALSE),"")="","","ARR")</f>
        <v/>
      </c>
    </row>
    <row r="150" spans="1:8" x14ac:dyDescent="0.25">
      <c r="A150" t="s">
        <v>988</v>
      </c>
      <c r="B150" t="str">
        <f t="shared" si="2"/>
        <v>SIS</v>
      </c>
      <c r="C150" t="str">
        <f>IF(IFERROR(VLOOKUP(A150,Orfã!$A$1:$A$10,1,FALSE),"")="","","Orfã")</f>
        <v/>
      </c>
      <c r="D150" t="str">
        <f>IF(IFERROR(VLOOKUP(A150,SIS!$F$1:$F$1000,1,FALSE),"")="","","SIS")</f>
        <v>SIS</v>
      </c>
      <c r="E150" t="str">
        <f>IF(IFERROR(VLOOKUP(A150,USU!$F$1:$F$1000,1,FALSE),"")="","","USU")</f>
        <v/>
      </c>
      <c r="F150" t="str">
        <f>IF(IFERROR(VLOOKUP(A150,STR!$F$1:$F$1000,1,FALSE),"")="","","STR")</f>
        <v/>
      </c>
      <c r="G150" t="str">
        <f>IF(IFERROR(VLOOKUP(A150,PAR!$F$1:$F$1000,1,FALSE),"")="","","PAR")</f>
        <v/>
      </c>
      <c r="H150" t="str">
        <f>IF(IFERROR(VLOOKUP(A150,ARR!$F$1:$F$1000,1,FALSE),"")="","","ARR")</f>
        <v/>
      </c>
    </row>
    <row r="151" spans="1:8" x14ac:dyDescent="0.25">
      <c r="A151" t="s">
        <v>989</v>
      </c>
      <c r="B151" t="str">
        <f t="shared" si="2"/>
        <v>SIS</v>
      </c>
      <c r="C151" t="str">
        <f>IF(IFERROR(VLOOKUP(A151,Orfã!$A$1:$A$10,1,FALSE),"")="","","Orfã")</f>
        <v/>
      </c>
      <c r="D151" t="str">
        <f>IF(IFERROR(VLOOKUP(A151,SIS!$F$1:$F$1000,1,FALSE),"")="","","SIS")</f>
        <v>SIS</v>
      </c>
      <c r="E151" t="str">
        <f>IF(IFERROR(VLOOKUP(A151,USU!$F$1:$F$1000,1,FALSE),"")="","","USU")</f>
        <v/>
      </c>
      <c r="F151" t="str">
        <f>IF(IFERROR(VLOOKUP(A151,STR!$F$1:$F$1000,1,FALSE),"")="","","STR")</f>
        <v/>
      </c>
      <c r="G151" t="str">
        <f>IF(IFERROR(VLOOKUP(A151,PAR!$F$1:$F$1000,1,FALSE),"")="","","PAR")</f>
        <v/>
      </c>
      <c r="H151" t="str">
        <f>IF(IFERROR(VLOOKUP(A151,ARR!$F$1:$F$1000,1,FALSE),"")="","","ARR")</f>
        <v/>
      </c>
    </row>
    <row r="152" spans="1:8" x14ac:dyDescent="0.25">
      <c r="A152" t="s">
        <v>990</v>
      </c>
      <c r="B152" t="str">
        <f t="shared" si="2"/>
        <v>SIS</v>
      </c>
      <c r="C152" t="str">
        <f>IF(IFERROR(VLOOKUP(A152,Orfã!$A$1:$A$10,1,FALSE),"")="","","Orfã")</f>
        <v/>
      </c>
      <c r="D152" t="str">
        <f>IF(IFERROR(VLOOKUP(A152,SIS!$F$1:$F$1000,1,FALSE),"")="","","SIS")</f>
        <v>SIS</v>
      </c>
      <c r="E152" t="str">
        <f>IF(IFERROR(VLOOKUP(A152,USU!$F$1:$F$1000,1,FALSE),"")="","","USU")</f>
        <v/>
      </c>
      <c r="F152" t="str">
        <f>IF(IFERROR(VLOOKUP(A152,STR!$F$1:$F$1000,1,FALSE),"")="","","STR")</f>
        <v/>
      </c>
      <c r="G152" t="str">
        <f>IF(IFERROR(VLOOKUP(A152,PAR!$F$1:$F$1000,1,FALSE),"")="","","PAR")</f>
        <v/>
      </c>
      <c r="H152" t="str">
        <f>IF(IFERROR(VLOOKUP(A152,ARR!$F$1:$F$1000,1,FALSE),"")="","","ARR")</f>
        <v/>
      </c>
    </row>
    <row r="153" spans="1:8" x14ac:dyDescent="0.25">
      <c r="A153" t="s">
        <v>991</v>
      </c>
      <c r="B153" t="str">
        <f t="shared" si="2"/>
        <v>SIS</v>
      </c>
      <c r="C153" t="str">
        <f>IF(IFERROR(VLOOKUP(A153,Orfã!$A$1:$A$10,1,FALSE),"")="","","Orfã")</f>
        <v/>
      </c>
      <c r="D153" t="str">
        <f>IF(IFERROR(VLOOKUP(A153,SIS!$F$1:$F$1000,1,FALSE),"")="","","SIS")</f>
        <v>SIS</v>
      </c>
      <c r="E153" t="str">
        <f>IF(IFERROR(VLOOKUP(A153,USU!$F$1:$F$1000,1,FALSE),"")="","","USU")</f>
        <v/>
      </c>
      <c r="F153" t="str">
        <f>IF(IFERROR(VLOOKUP(A153,STR!$F$1:$F$1000,1,FALSE),"")="","","STR")</f>
        <v/>
      </c>
      <c r="G153" t="str">
        <f>IF(IFERROR(VLOOKUP(A153,PAR!$F$1:$F$1000,1,FALSE),"")="","","PAR")</f>
        <v/>
      </c>
      <c r="H153" t="str">
        <f>IF(IFERROR(VLOOKUP(A153,ARR!$F$1:$F$1000,1,FALSE),"")="","","ARR")</f>
        <v/>
      </c>
    </row>
    <row r="154" spans="1:8" x14ac:dyDescent="0.25">
      <c r="A154" t="s">
        <v>992</v>
      </c>
      <c r="B154" t="str">
        <f t="shared" si="2"/>
        <v>SIS</v>
      </c>
      <c r="C154" t="str">
        <f>IF(IFERROR(VLOOKUP(A154,Orfã!$A$1:$A$10,1,FALSE),"")="","","Orfã")</f>
        <v/>
      </c>
      <c r="D154" t="str">
        <f>IF(IFERROR(VLOOKUP(A154,SIS!$F$1:$F$1000,1,FALSE),"")="","","SIS")</f>
        <v>SIS</v>
      </c>
      <c r="E154" t="str">
        <f>IF(IFERROR(VLOOKUP(A154,USU!$F$1:$F$1000,1,FALSE),"")="","","USU")</f>
        <v/>
      </c>
      <c r="F154" t="str">
        <f>IF(IFERROR(VLOOKUP(A154,STR!$F$1:$F$1000,1,FALSE),"")="","","STR")</f>
        <v/>
      </c>
      <c r="G154" t="str">
        <f>IF(IFERROR(VLOOKUP(A154,PAR!$F$1:$F$1000,1,FALSE),"")="","","PAR")</f>
        <v/>
      </c>
      <c r="H154" t="str">
        <f>IF(IFERROR(VLOOKUP(A154,ARR!$F$1:$F$1000,1,FALSE),"")="","","ARR")</f>
        <v/>
      </c>
    </row>
    <row r="155" spans="1:8" x14ac:dyDescent="0.25">
      <c r="A155" t="s">
        <v>946</v>
      </c>
      <c r="B155" t="str">
        <f t="shared" si="2"/>
        <v>SIS</v>
      </c>
      <c r="C155" t="str">
        <f>IF(IFERROR(VLOOKUP(A155,Orfã!$A$1:$A$10,1,FALSE),"")="","","Orfã")</f>
        <v/>
      </c>
      <c r="D155" t="str">
        <f>IF(IFERROR(VLOOKUP(A155,SIS!$F$1:$F$1000,1,FALSE),"")="","","SIS")</f>
        <v>SIS</v>
      </c>
      <c r="E155" t="str">
        <f>IF(IFERROR(VLOOKUP(A155,USU!$F$1:$F$1000,1,FALSE),"")="","","USU")</f>
        <v/>
      </c>
      <c r="F155" t="str">
        <f>IF(IFERROR(VLOOKUP(A155,STR!$F$1:$F$1000,1,FALSE),"")="","","STR")</f>
        <v/>
      </c>
      <c r="G155" t="str">
        <f>IF(IFERROR(VLOOKUP(A155,PAR!$F$1:$F$1000,1,FALSE),"")="","","PAR")</f>
        <v/>
      </c>
      <c r="H155" t="str">
        <f>IF(IFERROR(VLOOKUP(A155,ARR!$F$1:$F$1000,1,FALSE),"")="","","ARR")</f>
        <v/>
      </c>
    </row>
    <row r="156" spans="1:8" x14ac:dyDescent="0.25">
      <c r="A156" t="s">
        <v>904</v>
      </c>
      <c r="B156" t="str">
        <f t="shared" si="2"/>
        <v>SIS</v>
      </c>
      <c r="C156" t="str">
        <f>IF(IFERROR(VLOOKUP(A156,Orfã!$A$1:$A$10,1,FALSE),"")="","","Orfã")</f>
        <v/>
      </c>
      <c r="D156" t="str">
        <f>IF(IFERROR(VLOOKUP(A156,SIS!$F$1:$F$1000,1,FALSE),"")="","","SIS")</f>
        <v>SIS</v>
      </c>
      <c r="E156" t="str">
        <f>IF(IFERROR(VLOOKUP(A156,USU!$F$1:$F$1000,1,FALSE),"")="","","USU")</f>
        <v/>
      </c>
      <c r="F156" t="str">
        <f>IF(IFERROR(VLOOKUP(A156,STR!$F$1:$F$1000,1,FALSE),"")="","","STR")</f>
        <v/>
      </c>
      <c r="G156" t="str">
        <f>IF(IFERROR(VLOOKUP(A156,PAR!$F$1:$F$1000,1,FALSE),"")="","","PAR")</f>
        <v/>
      </c>
      <c r="H156" t="str">
        <f>IF(IFERROR(VLOOKUP(A156,ARR!$F$1:$F$1000,1,FALSE),"")="","","ARR")</f>
        <v/>
      </c>
    </row>
    <row r="157" spans="1:8" x14ac:dyDescent="0.25">
      <c r="A157" t="s">
        <v>905</v>
      </c>
      <c r="B157" t="str">
        <f t="shared" si="2"/>
        <v>SIS</v>
      </c>
      <c r="C157" t="str">
        <f>IF(IFERROR(VLOOKUP(A157,Orfã!$A$1:$A$10,1,FALSE),"")="","","Orfã")</f>
        <v/>
      </c>
      <c r="D157" t="str">
        <f>IF(IFERROR(VLOOKUP(A157,SIS!$F$1:$F$1000,1,FALSE),"")="","","SIS")</f>
        <v>SIS</v>
      </c>
      <c r="E157" t="str">
        <f>IF(IFERROR(VLOOKUP(A157,USU!$F$1:$F$1000,1,FALSE),"")="","","USU")</f>
        <v/>
      </c>
      <c r="F157" t="str">
        <f>IF(IFERROR(VLOOKUP(A157,STR!$F$1:$F$1000,1,FALSE),"")="","","STR")</f>
        <v/>
      </c>
      <c r="G157" t="str">
        <f>IF(IFERROR(VLOOKUP(A157,PAR!$F$1:$F$1000,1,FALSE),"")="","","PAR")</f>
        <v/>
      </c>
      <c r="H157" t="str">
        <f>IF(IFERROR(VLOOKUP(A157,ARR!$F$1:$F$1000,1,FALSE),"")="","","ARR")</f>
        <v/>
      </c>
    </row>
    <row r="158" spans="1:8" x14ac:dyDescent="0.25">
      <c r="A158" t="s">
        <v>944</v>
      </c>
      <c r="B158" t="str">
        <f t="shared" si="2"/>
        <v>SIS</v>
      </c>
      <c r="C158" t="str">
        <f>IF(IFERROR(VLOOKUP(A158,Orfã!$A$1:$A$10,1,FALSE),"")="","","Orfã")</f>
        <v/>
      </c>
      <c r="D158" t="str">
        <f>IF(IFERROR(VLOOKUP(A158,SIS!$F$1:$F$1000,1,FALSE),"")="","","SIS")</f>
        <v>SIS</v>
      </c>
      <c r="E158" t="str">
        <f>IF(IFERROR(VLOOKUP(A158,USU!$F$1:$F$1000,1,FALSE),"")="","","USU")</f>
        <v/>
      </c>
      <c r="F158" t="str">
        <f>IF(IFERROR(VLOOKUP(A158,STR!$F$1:$F$1000,1,FALSE),"")="","","STR")</f>
        <v/>
      </c>
      <c r="G158" t="str">
        <f>IF(IFERROR(VLOOKUP(A158,PAR!$F$1:$F$1000,1,FALSE),"")="","","PAR")</f>
        <v/>
      </c>
      <c r="H158" t="str">
        <f>IF(IFERROR(VLOOKUP(A158,ARR!$F$1:$F$1000,1,FALSE),"")="","","ARR")</f>
        <v/>
      </c>
    </row>
    <row r="159" spans="1:8" x14ac:dyDescent="0.25">
      <c r="A159" t="s">
        <v>962</v>
      </c>
      <c r="B159" t="str">
        <f t="shared" si="2"/>
        <v>SIS</v>
      </c>
      <c r="C159" t="str">
        <f>IF(IFERROR(VLOOKUP(A159,Orfã!$A$1:$A$10,1,FALSE),"")="","","Orfã")</f>
        <v/>
      </c>
      <c r="D159" t="str">
        <f>IF(IFERROR(VLOOKUP(A159,SIS!$F$1:$F$1000,1,FALSE),"")="","","SIS")</f>
        <v>SIS</v>
      </c>
      <c r="E159" t="str">
        <f>IF(IFERROR(VLOOKUP(A159,USU!$F$1:$F$1000,1,FALSE),"")="","","USU")</f>
        <v/>
      </c>
      <c r="F159" t="str">
        <f>IF(IFERROR(VLOOKUP(A159,STR!$F$1:$F$1000,1,FALSE),"")="","","STR")</f>
        <v/>
      </c>
      <c r="G159" t="str">
        <f>IF(IFERROR(VLOOKUP(A159,PAR!$F$1:$F$1000,1,FALSE),"")="","","PAR")</f>
        <v/>
      </c>
      <c r="H159" t="str">
        <f>IF(IFERROR(VLOOKUP(A159,ARR!$F$1:$F$1000,1,FALSE),"")="","","ARR")</f>
        <v/>
      </c>
    </row>
    <row r="160" spans="1:8" x14ac:dyDescent="0.25">
      <c r="A160" t="s">
        <v>963</v>
      </c>
      <c r="B160" t="str">
        <f t="shared" si="2"/>
        <v>SIS</v>
      </c>
      <c r="C160" t="str">
        <f>IF(IFERROR(VLOOKUP(A160,Orfã!$A$1:$A$10,1,FALSE),"")="","","Orfã")</f>
        <v/>
      </c>
      <c r="D160" t="str">
        <f>IF(IFERROR(VLOOKUP(A160,SIS!$F$1:$F$1000,1,FALSE),"")="","","SIS")</f>
        <v>SIS</v>
      </c>
      <c r="E160" t="str">
        <f>IF(IFERROR(VLOOKUP(A160,USU!$F$1:$F$1000,1,FALSE),"")="","","USU")</f>
        <v/>
      </c>
      <c r="F160" t="str">
        <f>IF(IFERROR(VLOOKUP(A160,STR!$F$1:$F$1000,1,FALSE),"")="","","STR")</f>
        <v/>
      </c>
      <c r="G160" t="str">
        <f>IF(IFERROR(VLOOKUP(A160,PAR!$F$1:$F$1000,1,FALSE),"")="","","PAR")</f>
        <v/>
      </c>
      <c r="H160" t="str">
        <f>IF(IFERROR(VLOOKUP(A160,ARR!$F$1:$F$1000,1,FALSE),"")="","","ARR")</f>
        <v/>
      </c>
    </row>
    <row r="161" spans="1:8" x14ac:dyDescent="0.25">
      <c r="A161" t="s">
        <v>964</v>
      </c>
      <c r="B161" t="str">
        <f t="shared" si="2"/>
        <v>SIS</v>
      </c>
      <c r="C161" t="str">
        <f>IF(IFERROR(VLOOKUP(A161,Orfã!$A$1:$A$10,1,FALSE),"")="","","Orfã")</f>
        <v/>
      </c>
      <c r="D161" t="str">
        <f>IF(IFERROR(VLOOKUP(A161,SIS!$F$1:$F$1000,1,FALSE),"")="","","SIS")</f>
        <v>SIS</v>
      </c>
      <c r="E161" t="str">
        <f>IF(IFERROR(VLOOKUP(A161,USU!$F$1:$F$1000,1,FALSE),"")="","","USU")</f>
        <v/>
      </c>
      <c r="F161" t="str">
        <f>IF(IFERROR(VLOOKUP(A161,STR!$F$1:$F$1000,1,FALSE),"")="","","STR")</f>
        <v/>
      </c>
      <c r="G161" t="str">
        <f>IF(IFERROR(VLOOKUP(A161,PAR!$F$1:$F$1000,1,FALSE),"")="","","PAR")</f>
        <v/>
      </c>
      <c r="H161" t="str">
        <f>IF(IFERROR(VLOOKUP(A161,ARR!$F$1:$F$1000,1,FALSE),"")="","","ARR")</f>
        <v/>
      </c>
    </row>
    <row r="162" spans="1:8" x14ac:dyDescent="0.25">
      <c r="A162" t="s">
        <v>965</v>
      </c>
      <c r="B162" t="str">
        <f t="shared" si="2"/>
        <v>SIS</v>
      </c>
      <c r="C162" t="str">
        <f>IF(IFERROR(VLOOKUP(A162,Orfã!$A$1:$A$10,1,FALSE),"")="","","Orfã")</f>
        <v/>
      </c>
      <c r="D162" t="str">
        <f>IF(IFERROR(VLOOKUP(A162,SIS!$F$1:$F$1000,1,FALSE),"")="","","SIS")</f>
        <v>SIS</v>
      </c>
      <c r="E162" t="str">
        <f>IF(IFERROR(VLOOKUP(A162,USU!$F$1:$F$1000,1,FALSE),"")="","","USU")</f>
        <v/>
      </c>
      <c r="F162" t="str">
        <f>IF(IFERROR(VLOOKUP(A162,STR!$F$1:$F$1000,1,FALSE),"")="","","STR")</f>
        <v/>
      </c>
      <c r="G162" t="str">
        <f>IF(IFERROR(VLOOKUP(A162,PAR!$F$1:$F$1000,1,FALSE),"")="","","PAR")</f>
        <v/>
      </c>
      <c r="H162" t="str">
        <f>IF(IFERROR(VLOOKUP(A162,ARR!$F$1:$F$1000,1,FALSE),"")="","","ARR")</f>
        <v/>
      </c>
    </row>
    <row r="163" spans="1:8" x14ac:dyDescent="0.25">
      <c r="A163" t="s">
        <v>966</v>
      </c>
      <c r="B163" t="str">
        <f t="shared" si="2"/>
        <v>SIS</v>
      </c>
      <c r="C163" t="str">
        <f>IF(IFERROR(VLOOKUP(A163,Orfã!$A$1:$A$10,1,FALSE),"")="","","Orfã")</f>
        <v/>
      </c>
      <c r="D163" t="str">
        <f>IF(IFERROR(VLOOKUP(A163,SIS!$F$1:$F$1000,1,FALSE),"")="","","SIS")</f>
        <v>SIS</v>
      </c>
      <c r="E163" t="str">
        <f>IF(IFERROR(VLOOKUP(A163,USU!$F$1:$F$1000,1,FALSE),"")="","","USU")</f>
        <v/>
      </c>
      <c r="F163" t="str">
        <f>IF(IFERROR(VLOOKUP(A163,STR!$F$1:$F$1000,1,FALSE),"")="","","STR")</f>
        <v/>
      </c>
      <c r="G163" t="str">
        <f>IF(IFERROR(VLOOKUP(A163,PAR!$F$1:$F$1000,1,FALSE),"")="","","PAR")</f>
        <v/>
      </c>
      <c r="H163" t="str">
        <f>IF(IFERROR(VLOOKUP(A163,ARR!$F$1:$F$1000,1,FALSE),"")="","","ARR")</f>
        <v/>
      </c>
    </row>
    <row r="164" spans="1:8" x14ac:dyDescent="0.25">
      <c r="A164" t="s">
        <v>880</v>
      </c>
      <c r="B164" t="str">
        <f t="shared" si="2"/>
        <v>SIS</v>
      </c>
      <c r="C164" t="str">
        <f>IF(IFERROR(VLOOKUP(A164,Orfã!$A$1:$A$10,1,FALSE),"")="","","Orfã")</f>
        <v/>
      </c>
      <c r="D164" t="str">
        <f>IF(IFERROR(VLOOKUP(A164,SIS!$F$1:$F$1000,1,FALSE),"")="","","SIS")</f>
        <v>SIS</v>
      </c>
      <c r="E164" t="str">
        <f>IF(IFERROR(VLOOKUP(A164,USU!$F$1:$F$1000,1,FALSE),"")="","","USU")</f>
        <v/>
      </c>
      <c r="F164" t="str">
        <f>IF(IFERROR(VLOOKUP(A164,STR!$F$1:$F$1000,1,FALSE),"")="","","STR")</f>
        <v/>
      </c>
      <c r="G164" t="str">
        <f>IF(IFERROR(VLOOKUP(A164,PAR!$F$1:$F$1000,1,FALSE),"")="","","PAR")</f>
        <v/>
      </c>
      <c r="H164" t="str">
        <f>IF(IFERROR(VLOOKUP(A164,ARR!$F$1:$F$1000,1,FALSE),"")="","","ARR")</f>
        <v/>
      </c>
    </row>
    <row r="165" spans="1:8" x14ac:dyDescent="0.25">
      <c r="A165" t="s">
        <v>889</v>
      </c>
      <c r="B165" t="str">
        <f t="shared" si="2"/>
        <v>SIS</v>
      </c>
      <c r="C165" t="str">
        <f>IF(IFERROR(VLOOKUP(A165,Orfã!$A$1:$A$10,1,FALSE),"")="","","Orfã")</f>
        <v/>
      </c>
      <c r="D165" t="str">
        <f>IF(IFERROR(VLOOKUP(A165,SIS!$F$1:$F$1000,1,FALSE),"")="","","SIS")</f>
        <v>SIS</v>
      </c>
      <c r="E165" t="str">
        <f>IF(IFERROR(VLOOKUP(A165,USU!$F$1:$F$1000,1,FALSE),"")="","","USU")</f>
        <v/>
      </c>
      <c r="F165" t="str">
        <f>IF(IFERROR(VLOOKUP(A165,STR!$F$1:$F$1000,1,FALSE),"")="","","STR")</f>
        <v/>
      </c>
      <c r="G165" t="str">
        <f>IF(IFERROR(VLOOKUP(A165,PAR!$F$1:$F$1000,1,FALSE),"")="","","PAR")</f>
        <v/>
      </c>
      <c r="H165" t="str">
        <f>IF(IFERROR(VLOOKUP(A165,ARR!$F$1:$F$1000,1,FALSE),"")="","","ARR")</f>
        <v/>
      </c>
    </row>
    <row r="166" spans="1:8" x14ac:dyDescent="0.25">
      <c r="A166" t="s">
        <v>890</v>
      </c>
      <c r="B166" t="str">
        <f t="shared" si="2"/>
        <v>SIS</v>
      </c>
      <c r="C166" t="str">
        <f>IF(IFERROR(VLOOKUP(A166,Orfã!$A$1:$A$10,1,FALSE),"")="","","Orfã")</f>
        <v/>
      </c>
      <c r="D166" t="str">
        <f>IF(IFERROR(VLOOKUP(A166,SIS!$F$1:$F$1000,1,FALSE),"")="","","SIS")</f>
        <v>SIS</v>
      </c>
      <c r="E166" t="str">
        <f>IF(IFERROR(VLOOKUP(A166,USU!$F$1:$F$1000,1,FALSE),"")="","","USU")</f>
        <v/>
      </c>
      <c r="F166" t="str">
        <f>IF(IFERROR(VLOOKUP(A166,STR!$F$1:$F$1000,1,FALSE),"")="","","STR")</f>
        <v/>
      </c>
      <c r="G166" t="str">
        <f>IF(IFERROR(VLOOKUP(A166,PAR!$F$1:$F$1000,1,FALSE),"")="","","PAR")</f>
        <v/>
      </c>
      <c r="H166" t="str">
        <f>IF(IFERROR(VLOOKUP(A166,ARR!$F$1:$F$1000,1,FALSE),"")="","","ARR")</f>
        <v/>
      </c>
    </row>
    <row r="167" spans="1:8" x14ac:dyDescent="0.25">
      <c r="A167" t="s">
        <v>891</v>
      </c>
      <c r="B167" t="str">
        <f t="shared" si="2"/>
        <v>SIS</v>
      </c>
      <c r="C167" t="str">
        <f>IF(IFERROR(VLOOKUP(A167,Orfã!$A$1:$A$10,1,FALSE),"")="","","Orfã")</f>
        <v/>
      </c>
      <c r="D167" t="str">
        <f>IF(IFERROR(VLOOKUP(A167,SIS!$F$1:$F$1000,1,FALSE),"")="","","SIS")</f>
        <v>SIS</v>
      </c>
      <c r="E167" t="str">
        <f>IF(IFERROR(VLOOKUP(A167,USU!$F$1:$F$1000,1,FALSE),"")="","","USU")</f>
        <v/>
      </c>
      <c r="F167" t="str">
        <f>IF(IFERROR(VLOOKUP(A167,STR!$F$1:$F$1000,1,FALSE),"")="","","STR")</f>
        <v/>
      </c>
      <c r="G167" t="str">
        <f>IF(IFERROR(VLOOKUP(A167,PAR!$F$1:$F$1000,1,FALSE),"")="","","PAR")</f>
        <v/>
      </c>
      <c r="H167" t="str">
        <f>IF(IFERROR(VLOOKUP(A167,ARR!$F$1:$F$1000,1,FALSE),"")="","","ARR")</f>
        <v/>
      </c>
    </row>
    <row r="168" spans="1:8" x14ac:dyDescent="0.25">
      <c r="A168" t="s">
        <v>892</v>
      </c>
      <c r="B168" t="str">
        <f t="shared" si="2"/>
        <v>SIS</v>
      </c>
      <c r="C168" t="str">
        <f>IF(IFERROR(VLOOKUP(A168,Orfã!$A$1:$A$10,1,FALSE),"")="","","Orfã")</f>
        <v/>
      </c>
      <c r="D168" t="str">
        <f>IF(IFERROR(VLOOKUP(A168,SIS!$F$1:$F$1000,1,FALSE),"")="","","SIS")</f>
        <v>SIS</v>
      </c>
      <c r="E168" t="str">
        <f>IF(IFERROR(VLOOKUP(A168,USU!$F$1:$F$1000,1,FALSE),"")="","","USU")</f>
        <v/>
      </c>
      <c r="F168" t="str">
        <f>IF(IFERROR(VLOOKUP(A168,STR!$F$1:$F$1000,1,FALSE),"")="","","STR")</f>
        <v/>
      </c>
      <c r="G168" t="str">
        <f>IF(IFERROR(VLOOKUP(A168,PAR!$F$1:$F$1000,1,FALSE),"")="","","PAR")</f>
        <v/>
      </c>
      <c r="H168" t="str">
        <f>IF(IFERROR(VLOOKUP(A168,ARR!$F$1:$F$1000,1,FALSE),"")="","","ARR")</f>
        <v/>
      </c>
    </row>
    <row r="169" spans="1:8" x14ac:dyDescent="0.25">
      <c r="A169" t="s">
        <v>893</v>
      </c>
      <c r="B169" t="str">
        <f t="shared" si="2"/>
        <v>SIS</v>
      </c>
      <c r="C169" t="str">
        <f>IF(IFERROR(VLOOKUP(A169,Orfã!$A$1:$A$10,1,FALSE),"")="","","Orfã")</f>
        <v/>
      </c>
      <c r="D169" t="str">
        <f>IF(IFERROR(VLOOKUP(A169,SIS!$F$1:$F$1000,1,FALSE),"")="","","SIS")</f>
        <v>SIS</v>
      </c>
      <c r="E169" t="str">
        <f>IF(IFERROR(VLOOKUP(A169,USU!$F$1:$F$1000,1,FALSE),"")="","","USU")</f>
        <v/>
      </c>
      <c r="F169" t="str">
        <f>IF(IFERROR(VLOOKUP(A169,STR!$F$1:$F$1000,1,FALSE),"")="","","STR")</f>
        <v/>
      </c>
      <c r="G169" t="str">
        <f>IF(IFERROR(VLOOKUP(A169,PAR!$F$1:$F$1000,1,FALSE),"")="","","PAR")</f>
        <v/>
      </c>
      <c r="H169" t="str">
        <f>IF(IFERROR(VLOOKUP(A169,ARR!$F$1:$F$1000,1,FALSE),"")="","","ARR")</f>
        <v/>
      </c>
    </row>
    <row r="170" spans="1:8" x14ac:dyDescent="0.25">
      <c r="A170" t="s">
        <v>894</v>
      </c>
      <c r="B170" t="str">
        <f t="shared" si="2"/>
        <v>SIS</v>
      </c>
      <c r="C170" t="str">
        <f>IF(IFERROR(VLOOKUP(A170,Orfã!$A$1:$A$10,1,FALSE),"")="","","Orfã")</f>
        <v/>
      </c>
      <c r="D170" t="str">
        <f>IF(IFERROR(VLOOKUP(A170,SIS!$F$1:$F$1000,1,FALSE),"")="","","SIS")</f>
        <v>SIS</v>
      </c>
      <c r="E170" t="str">
        <f>IF(IFERROR(VLOOKUP(A170,USU!$F$1:$F$1000,1,FALSE),"")="","","USU")</f>
        <v/>
      </c>
      <c r="F170" t="str">
        <f>IF(IFERROR(VLOOKUP(A170,STR!$F$1:$F$1000,1,FALSE),"")="","","STR")</f>
        <v/>
      </c>
      <c r="G170" t="str">
        <f>IF(IFERROR(VLOOKUP(A170,PAR!$F$1:$F$1000,1,FALSE),"")="","","PAR")</f>
        <v/>
      </c>
      <c r="H170" t="str">
        <f>IF(IFERROR(VLOOKUP(A170,ARR!$F$1:$F$1000,1,FALSE),"")="","","ARR")</f>
        <v/>
      </c>
    </row>
    <row r="171" spans="1:8" x14ac:dyDescent="0.25">
      <c r="A171" t="s">
        <v>895</v>
      </c>
      <c r="B171" t="str">
        <f t="shared" si="2"/>
        <v>SIS</v>
      </c>
      <c r="C171" t="str">
        <f>IF(IFERROR(VLOOKUP(A171,Orfã!$A$1:$A$10,1,FALSE),"")="","","Orfã")</f>
        <v/>
      </c>
      <c r="D171" t="str">
        <f>IF(IFERROR(VLOOKUP(A171,SIS!$F$1:$F$1000,1,FALSE),"")="","","SIS")</f>
        <v>SIS</v>
      </c>
      <c r="E171" t="str">
        <f>IF(IFERROR(VLOOKUP(A171,USU!$F$1:$F$1000,1,FALSE),"")="","","USU")</f>
        <v/>
      </c>
      <c r="F171" t="str">
        <f>IF(IFERROR(VLOOKUP(A171,STR!$F$1:$F$1000,1,FALSE),"")="","","STR")</f>
        <v/>
      </c>
      <c r="G171" t="str">
        <f>IF(IFERROR(VLOOKUP(A171,PAR!$F$1:$F$1000,1,FALSE),"")="","","PAR")</f>
        <v/>
      </c>
      <c r="H171" t="str">
        <f>IF(IFERROR(VLOOKUP(A171,ARR!$F$1:$F$1000,1,FALSE),"")="","","ARR")</f>
        <v/>
      </c>
    </row>
    <row r="172" spans="1:8" x14ac:dyDescent="0.25">
      <c r="A172" t="s">
        <v>896</v>
      </c>
      <c r="B172" t="str">
        <f t="shared" si="2"/>
        <v>SIS</v>
      </c>
      <c r="C172" t="str">
        <f>IF(IFERROR(VLOOKUP(A172,Orfã!$A$1:$A$10,1,FALSE),"")="","","Orfã")</f>
        <v/>
      </c>
      <c r="D172" t="str">
        <f>IF(IFERROR(VLOOKUP(A172,SIS!$F$1:$F$1000,1,FALSE),"")="","","SIS")</f>
        <v>SIS</v>
      </c>
      <c r="E172" t="str">
        <f>IF(IFERROR(VLOOKUP(A172,USU!$F$1:$F$1000,1,FALSE),"")="","","USU")</f>
        <v/>
      </c>
      <c r="F172" t="str">
        <f>IF(IFERROR(VLOOKUP(A172,STR!$F$1:$F$1000,1,FALSE),"")="","","STR")</f>
        <v/>
      </c>
      <c r="G172" t="str">
        <f>IF(IFERROR(VLOOKUP(A172,PAR!$F$1:$F$1000,1,FALSE),"")="","","PAR")</f>
        <v/>
      </c>
      <c r="H172" t="str">
        <f>IF(IFERROR(VLOOKUP(A172,ARR!$F$1:$F$1000,1,FALSE),"")="","","ARR")</f>
        <v/>
      </c>
    </row>
    <row r="173" spans="1:8" x14ac:dyDescent="0.25">
      <c r="A173" t="s">
        <v>897</v>
      </c>
      <c r="B173" t="str">
        <f t="shared" si="2"/>
        <v>SIS</v>
      </c>
      <c r="C173" t="str">
        <f>IF(IFERROR(VLOOKUP(A173,Orfã!$A$1:$A$10,1,FALSE),"")="","","Orfã")</f>
        <v/>
      </c>
      <c r="D173" t="str">
        <f>IF(IFERROR(VLOOKUP(A173,SIS!$F$1:$F$1000,1,FALSE),"")="","","SIS")</f>
        <v>SIS</v>
      </c>
      <c r="E173" t="str">
        <f>IF(IFERROR(VLOOKUP(A173,USU!$F$1:$F$1000,1,FALSE),"")="","","USU")</f>
        <v/>
      </c>
      <c r="F173" t="str">
        <f>IF(IFERROR(VLOOKUP(A173,STR!$F$1:$F$1000,1,FALSE),"")="","","STR")</f>
        <v/>
      </c>
      <c r="G173" t="str">
        <f>IF(IFERROR(VLOOKUP(A173,PAR!$F$1:$F$1000,1,FALSE),"")="","","PAR")</f>
        <v/>
      </c>
      <c r="H173" t="str">
        <f>IF(IFERROR(VLOOKUP(A173,ARR!$F$1:$F$1000,1,FALSE),"")="","","ARR")</f>
        <v/>
      </c>
    </row>
    <row r="174" spans="1:8" x14ac:dyDescent="0.25">
      <c r="A174" t="s">
        <v>898</v>
      </c>
      <c r="B174" t="str">
        <f t="shared" si="2"/>
        <v>SIS</v>
      </c>
      <c r="C174" t="str">
        <f>IF(IFERROR(VLOOKUP(A174,Orfã!$A$1:$A$10,1,FALSE),"")="","","Orfã")</f>
        <v/>
      </c>
      <c r="D174" t="str">
        <f>IF(IFERROR(VLOOKUP(A174,SIS!$F$1:$F$1000,1,FALSE),"")="","","SIS")</f>
        <v>SIS</v>
      </c>
      <c r="E174" t="str">
        <f>IF(IFERROR(VLOOKUP(A174,USU!$F$1:$F$1000,1,FALSE),"")="","","USU")</f>
        <v/>
      </c>
      <c r="F174" t="str">
        <f>IF(IFERROR(VLOOKUP(A174,STR!$F$1:$F$1000,1,FALSE),"")="","","STR")</f>
        <v/>
      </c>
      <c r="G174" t="str">
        <f>IF(IFERROR(VLOOKUP(A174,PAR!$F$1:$F$1000,1,FALSE),"")="","","PAR")</f>
        <v/>
      </c>
      <c r="H174" t="str">
        <f>IF(IFERROR(VLOOKUP(A174,ARR!$F$1:$F$1000,1,FALSE),"")="","","ARR")</f>
        <v/>
      </c>
    </row>
    <row r="175" spans="1:8" x14ac:dyDescent="0.25">
      <c r="A175" t="s">
        <v>881</v>
      </c>
      <c r="B175" t="str">
        <f t="shared" si="2"/>
        <v>SIS</v>
      </c>
      <c r="C175" t="str">
        <f>IF(IFERROR(VLOOKUP(A175,Orfã!$A$1:$A$10,1,FALSE),"")="","","Orfã")</f>
        <v/>
      </c>
      <c r="D175" t="str">
        <f>IF(IFERROR(VLOOKUP(A175,SIS!$F$1:$F$1000,1,FALSE),"")="","","SIS")</f>
        <v>SIS</v>
      </c>
      <c r="E175" t="str">
        <f>IF(IFERROR(VLOOKUP(A175,USU!$F$1:$F$1000,1,FALSE),"")="","","USU")</f>
        <v/>
      </c>
      <c r="F175" t="str">
        <f>IF(IFERROR(VLOOKUP(A175,STR!$F$1:$F$1000,1,FALSE),"")="","","STR")</f>
        <v/>
      </c>
      <c r="G175" t="str">
        <f>IF(IFERROR(VLOOKUP(A175,PAR!$F$1:$F$1000,1,FALSE),"")="","","PAR")</f>
        <v/>
      </c>
      <c r="H175" t="str">
        <f>IF(IFERROR(VLOOKUP(A175,ARR!$F$1:$F$1000,1,FALSE),"")="","","ARR")</f>
        <v/>
      </c>
    </row>
    <row r="176" spans="1:8" x14ac:dyDescent="0.25">
      <c r="A176" t="s">
        <v>899</v>
      </c>
      <c r="B176" t="str">
        <f t="shared" si="2"/>
        <v>SIS</v>
      </c>
      <c r="C176" t="str">
        <f>IF(IFERROR(VLOOKUP(A176,Orfã!$A$1:$A$10,1,FALSE),"")="","","Orfã")</f>
        <v/>
      </c>
      <c r="D176" t="str">
        <f>IF(IFERROR(VLOOKUP(A176,SIS!$F$1:$F$1000,1,FALSE),"")="","","SIS")</f>
        <v>SIS</v>
      </c>
      <c r="E176" t="str">
        <f>IF(IFERROR(VLOOKUP(A176,USU!$F$1:$F$1000,1,FALSE),"")="","","USU")</f>
        <v/>
      </c>
      <c r="F176" t="str">
        <f>IF(IFERROR(VLOOKUP(A176,STR!$F$1:$F$1000,1,FALSE),"")="","","STR")</f>
        <v/>
      </c>
      <c r="G176" t="str">
        <f>IF(IFERROR(VLOOKUP(A176,PAR!$F$1:$F$1000,1,FALSE),"")="","","PAR")</f>
        <v/>
      </c>
      <c r="H176" t="str">
        <f>IF(IFERROR(VLOOKUP(A176,ARR!$F$1:$F$1000,1,FALSE),"")="","","ARR")</f>
        <v/>
      </c>
    </row>
    <row r="177" spans="1:8" x14ac:dyDescent="0.25">
      <c r="A177" t="s">
        <v>900</v>
      </c>
      <c r="B177" t="str">
        <f t="shared" si="2"/>
        <v>SIS</v>
      </c>
      <c r="C177" t="str">
        <f>IF(IFERROR(VLOOKUP(A177,Orfã!$A$1:$A$10,1,FALSE),"")="","","Orfã")</f>
        <v/>
      </c>
      <c r="D177" t="str">
        <f>IF(IFERROR(VLOOKUP(A177,SIS!$F$1:$F$1000,1,FALSE),"")="","","SIS")</f>
        <v>SIS</v>
      </c>
      <c r="E177" t="str">
        <f>IF(IFERROR(VLOOKUP(A177,USU!$F$1:$F$1000,1,FALSE),"")="","","USU")</f>
        <v/>
      </c>
      <c r="F177" t="str">
        <f>IF(IFERROR(VLOOKUP(A177,STR!$F$1:$F$1000,1,FALSE),"")="","","STR")</f>
        <v/>
      </c>
      <c r="G177" t="str">
        <f>IF(IFERROR(VLOOKUP(A177,PAR!$F$1:$F$1000,1,FALSE),"")="","","PAR")</f>
        <v/>
      </c>
      <c r="H177" t="str">
        <f>IF(IFERROR(VLOOKUP(A177,ARR!$F$1:$F$1000,1,FALSE),"")="","","ARR")</f>
        <v/>
      </c>
    </row>
    <row r="178" spans="1:8" x14ac:dyDescent="0.25">
      <c r="A178" t="s">
        <v>901</v>
      </c>
      <c r="B178" t="str">
        <f t="shared" si="2"/>
        <v>SIS</v>
      </c>
      <c r="C178" t="str">
        <f>IF(IFERROR(VLOOKUP(A178,Orfã!$A$1:$A$10,1,FALSE),"")="","","Orfã")</f>
        <v/>
      </c>
      <c r="D178" t="str">
        <f>IF(IFERROR(VLOOKUP(A178,SIS!$F$1:$F$1000,1,FALSE),"")="","","SIS")</f>
        <v>SIS</v>
      </c>
      <c r="E178" t="str">
        <f>IF(IFERROR(VLOOKUP(A178,USU!$F$1:$F$1000,1,FALSE),"")="","","USU")</f>
        <v/>
      </c>
      <c r="F178" t="str">
        <f>IF(IFERROR(VLOOKUP(A178,STR!$F$1:$F$1000,1,FALSE),"")="","","STR")</f>
        <v/>
      </c>
      <c r="G178" t="str">
        <f>IF(IFERROR(VLOOKUP(A178,PAR!$F$1:$F$1000,1,FALSE),"")="","","PAR")</f>
        <v/>
      </c>
      <c r="H178" t="str">
        <f>IF(IFERROR(VLOOKUP(A178,ARR!$F$1:$F$1000,1,FALSE),"")="","","ARR")</f>
        <v/>
      </c>
    </row>
    <row r="179" spans="1:8" x14ac:dyDescent="0.25">
      <c r="A179" t="s">
        <v>902</v>
      </c>
      <c r="B179" t="str">
        <f t="shared" si="2"/>
        <v>SIS</v>
      </c>
      <c r="C179" t="str">
        <f>IF(IFERROR(VLOOKUP(A179,Orfã!$A$1:$A$10,1,FALSE),"")="","","Orfã")</f>
        <v/>
      </c>
      <c r="D179" t="str">
        <f>IF(IFERROR(VLOOKUP(A179,SIS!$F$1:$F$1000,1,FALSE),"")="","","SIS")</f>
        <v>SIS</v>
      </c>
      <c r="E179" t="str">
        <f>IF(IFERROR(VLOOKUP(A179,USU!$F$1:$F$1000,1,FALSE),"")="","","USU")</f>
        <v/>
      </c>
      <c r="F179" t="str">
        <f>IF(IFERROR(VLOOKUP(A179,STR!$F$1:$F$1000,1,FALSE),"")="","","STR")</f>
        <v/>
      </c>
      <c r="G179" t="str">
        <f>IF(IFERROR(VLOOKUP(A179,PAR!$F$1:$F$1000,1,FALSE),"")="","","PAR")</f>
        <v/>
      </c>
      <c r="H179" t="str">
        <f>IF(IFERROR(VLOOKUP(A179,ARR!$F$1:$F$1000,1,FALSE),"")="","","ARR")</f>
        <v/>
      </c>
    </row>
    <row r="180" spans="1:8" x14ac:dyDescent="0.25">
      <c r="A180" t="s">
        <v>903</v>
      </c>
      <c r="B180" t="str">
        <f t="shared" si="2"/>
        <v>SIS</v>
      </c>
      <c r="C180" t="str">
        <f>IF(IFERROR(VLOOKUP(A180,Orfã!$A$1:$A$10,1,FALSE),"")="","","Orfã")</f>
        <v/>
      </c>
      <c r="D180" t="str">
        <f>IF(IFERROR(VLOOKUP(A180,SIS!$F$1:$F$1000,1,FALSE),"")="","","SIS")</f>
        <v>SIS</v>
      </c>
      <c r="E180" t="str">
        <f>IF(IFERROR(VLOOKUP(A180,USU!$F$1:$F$1000,1,FALSE),"")="","","USU")</f>
        <v/>
      </c>
      <c r="F180" t="str">
        <f>IF(IFERROR(VLOOKUP(A180,STR!$F$1:$F$1000,1,FALSE),"")="","","STR")</f>
        <v/>
      </c>
      <c r="G180" t="str">
        <f>IF(IFERROR(VLOOKUP(A180,PAR!$F$1:$F$1000,1,FALSE),"")="","","PAR")</f>
        <v/>
      </c>
      <c r="H180" t="str">
        <f>IF(IFERROR(VLOOKUP(A180,ARR!$F$1:$F$1000,1,FALSE),"")="","","ARR")</f>
        <v/>
      </c>
    </row>
    <row r="181" spans="1:8" x14ac:dyDescent="0.25">
      <c r="A181" t="s">
        <v>882</v>
      </c>
      <c r="B181" t="str">
        <f t="shared" si="2"/>
        <v>SIS</v>
      </c>
      <c r="C181" t="str">
        <f>IF(IFERROR(VLOOKUP(A181,Orfã!$A$1:$A$10,1,FALSE),"")="","","Orfã")</f>
        <v/>
      </c>
      <c r="D181" t="str">
        <f>IF(IFERROR(VLOOKUP(A181,SIS!$F$1:$F$1000,1,FALSE),"")="","","SIS")</f>
        <v>SIS</v>
      </c>
      <c r="E181" t="str">
        <f>IF(IFERROR(VLOOKUP(A181,USU!$F$1:$F$1000,1,FALSE),"")="","","USU")</f>
        <v/>
      </c>
      <c r="F181" t="str">
        <f>IF(IFERROR(VLOOKUP(A181,STR!$F$1:$F$1000,1,FALSE),"")="","","STR")</f>
        <v/>
      </c>
      <c r="G181" t="str">
        <f>IF(IFERROR(VLOOKUP(A181,PAR!$F$1:$F$1000,1,FALSE),"")="","","PAR")</f>
        <v/>
      </c>
      <c r="H181" t="str">
        <f>IF(IFERROR(VLOOKUP(A181,ARR!$F$1:$F$1000,1,FALSE),"")="","","ARR")</f>
        <v/>
      </c>
    </row>
    <row r="182" spans="1:8" x14ac:dyDescent="0.25">
      <c r="A182" t="s">
        <v>883</v>
      </c>
      <c r="B182" t="str">
        <f t="shared" si="2"/>
        <v>SIS</v>
      </c>
      <c r="C182" t="str">
        <f>IF(IFERROR(VLOOKUP(A182,Orfã!$A$1:$A$10,1,FALSE),"")="","","Orfã")</f>
        <v/>
      </c>
      <c r="D182" t="str">
        <f>IF(IFERROR(VLOOKUP(A182,SIS!$F$1:$F$1000,1,FALSE),"")="","","SIS")</f>
        <v>SIS</v>
      </c>
      <c r="E182" t="str">
        <f>IF(IFERROR(VLOOKUP(A182,USU!$F$1:$F$1000,1,FALSE),"")="","","USU")</f>
        <v/>
      </c>
      <c r="F182" t="str">
        <f>IF(IFERROR(VLOOKUP(A182,STR!$F$1:$F$1000,1,FALSE),"")="","","STR")</f>
        <v/>
      </c>
      <c r="G182" t="str">
        <f>IF(IFERROR(VLOOKUP(A182,PAR!$F$1:$F$1000,1,FALSE),"")="","","PAR")</f>
        <v/>
      </c>
      <c r="H182" t="str">
        <f>IF(IFERROR(VLOOKUP(A182,ARR!$F$1:$F$1000,1,FALSE),"")="","","ARR")</f>
        <v/>
      </c>
    </row>
    <row r="183" spans="1:8" x14ac:dyDescent="0.25">
      <c r="A183" t="s">
        <v>884</v>
      </c>
      <c r="B183" t="str">
        <f t="shared" si="2"/>
        <v>SIS</v>
      </c>
      <c r="C183" t="str">
        <f>IF(IFERROR(VLOOKUP(A183,Orfã!$A$1:$A$10,1,FALSE),"")="","","Orfã")</f>
        <v/>
      </c>
      <c r="D183" t="str">
        <f>IF(IFERROR(VLOOKUP(A183,SIS!$F$1:$F$1000,1,FALSE),"")="","","SIS")</f>
        <v>SIS</v>
      </c>
      <c r="E183" t="str">
        <f>IF(IFERROR(VLOOKUP(A183,USU!$F$1:$F$1000,1,FALSE),"")="","","USU")</f>
        <v/>
      </c>
      <c r="F183" t="str">
        <f>IF(IFERROR(VLOOKUP(A183,STR!$F$1:$F$1000,1,FALSE),"")="","","STR")</f>
        <v/>
      </c>
      <c r="G183" t="str">
        <f>IF(IFERROR(VLOOKUP(A183,PAR!$F$1:$F$1000,1,FALSE),"")="","","PAR")</f>
        <v/>
      </c>
      <c r="H183" t="str">
        <f>IF(IFERROR(VLOOKUP(A183,ARR!$F$1:$F$1000,1,FALSE),"")="","","ARR")</f>
        <v/>
      </c>
    </row>
    <row r="184" spans="1:8" x14ac:dyDescent="0.25">
      <c r="A184" t="s">
        <v>885</v>
      </c>
      <c r="B184" t="str">
        <f t="shared" si="2"/>
        <v>SIS</v>
      </c>
      <c r="C184" t="str">
        <f>IF(IFERROR(VLOOKUP(A184,Orfã!$A$1:$A$10,1,FALSE),"")="","","Orfã")</f>
        <v/>
      </c>
      <c r="D184" t="str">
        <f>IF(IFERROR(VLOOKUP(A184,SIS!$F$1:$F$1000,1,FALSE),"")="","","SIS")</f>
        <v>SIS</v>
      </c>
      <c r="E184" t="str">
        <f>IF(IFERROR(VLOOKUP(A184,USU!$F$1:$F$1000,1,FALSE),"")="","","USU")</f>
        <v/>
      </c>
      <c r="F184" t="str">
        <f>IF(IFERROR(VLOOKUP(A184,STR!$F$1:$F$1000,1,FALSE),"")="","","STR")</f>
        <v/>
      </c>
      <c r="G184" t="str">
        <f>IF(IFERROR(VLOOKUP(A184,PAR!$F$1:$F$1000,1,FALSE),"")="","","PAR")</f>
        <v/>
      </c>
      <c r="H184" t="str">
        <f>IF(IFERROR(VLOOKUP(A184,ARR!$F$1:$F$1000,1,FALSE),"")="","","ARR")</f>
        <v/>
      </c>
    </row>
    <row r="185" spans="1:8" x14ac:dyDescent="0.25">
      <c r="A185" t="s">
        <v>886</v>
      </c>
      <c r="B185" t="str">
        <f t="shared" si="2"/>
        <v>SIS</v>
      </c>
      <c r="C185" t="str">
        <f>IF(IFERROR(VLOOKUP(A185,Orfã!$A$1:$A$10,1,FALSE),"")="","","Orfã")</f>
        <v/>
      </c>
      <c r="D185" t="str">
        <f>IF(IFERROR(VLOOKUP(A185,SIS!$F$1:$F$1000,1,FALSE),"")="","","SIS")</f>
        <v>SIS</v>
      </c>
      <c r="E185" t="str">
        <f>IF(IFERROR(VLOOKUP(A185,USU!$F$1:$F$1000,1,FALSE),"")="","","USU")</f>
        <v/>
      </c>
      <c r="F185" t="str">
        <f>IF(IFERROR(VLOOKUP(A185,STR!$F$1:$F$1000,1,FALSE),"")="","","STR")</f>
        <v/>
      </c>
      <c r="G185" t="str">
        <f>IF(IFERROR(VLOOKUP(A185,PAR!$F$1:$F$1000,1,FALSE),"")="","","PAR")</f>
        <v/>
      </c>
      <c r="H185" t="str">
        <f>IF(IFERROR(VLOOKUP(A185,ARR!$F$1:$F$1000,1,FALSE),"")="","","ARR")</f>
        <v/>
      </c>
    </row>
    <row r="186" spans="1:8" x14ac:dyDescent="0.25">
      <c r="A186" t="s">
        <v>887</v>
      </c>
      <c r="B186" t="str">
        <f t="shared" si="2"/>
        <v>SIS</v>
      </c>
      <c r="C186" t="str">
        <f>IF(IFERROR(VLOOKUP(A186,Orfã!$A$1:$A$10,1,FALSE),"")="","","Orfã")</f>
        <v/>
      </c>
      <c r="D186" t="str">
        <f>IF(IFERROR(VLOOKUP(A186,SIS!$F$1:$F$1000,1,FALSE),"")="","","SIS")</f>
        <v>SIS</v>
      </c>
      <c r="E186" t="str">
        <f>IF(IFERROR(VLOOKUP(A186,USU!$F$1:$F$1000,1,FALSE),"")="","","USU")</f>
        <v/>
      </c>
      <c r="F186" t="str">
        <f>IF(IFERROR(VLOOKUP(A186,STR!$F$1:$F$1000,1,FALSE),"")="","","STR")</f>
        <v/>
      </c>
      <c r="G186" t="str">
        <f>IF(IFERROR(VLOOKUP(A186,PAR!$F$1:$F$1000,1,FALSE),"")="","","PAR")</f>
        <v/>
      </c>
      <c r="H186" t="str">
        <f>IF(IFERROR(VLOOKUP(A186,ARR!$F$1:$F$1000,1,FALSE),"")="","","ARR")</f>
        <v/>
      </c>
    </row>
    <row r="187" spans="1:8" x14ac:dyDescent="0.25">
      <c r="A187" t="s">
        <v>888</v>
      </c>
      <c r="B187" t="str">
        <f t="shared" si="2"/>
        <v>SIS</v>
      </c>
      <c r="C187" t="str">
        <f>IF(IFERROR(VLOOKUP(A187,Orfã!$A$1:$A$10,1,FALSE),"")="","","Orfã")</f>
        <v/>
      </c>
      <c r="D187" t="str">
        <f>IF(IFERROR(VLOOKUP(A187,SIS!$F$1:$F$1000,1,FALSE),"")="","","SIS")</f>
        <v>SIS</v>
      </c>
      <c r="E187" t="str">
        <f>IF(IFERROR(VLOOKUP(A187,USU!$F$1:$F$1000,1,FALSE),"")="","","USU")</f>
        <v/>
      </c>
      <c r="F187" t="str">
        <f>IF(IFERROR(VLOOKUP(A187,STR!$F$1:$F$1000,1,FALSE),"")="","","STR")</f>
        <v/>
      </c>
      <c r="G187" t="str">
        <f>IF(IFERROR(VLOOKUP(A187,PAR!$F$1:$F$1000,1,FALSE),"")="","","PAR")</f>
        <v/>
      </c>
      <c r="H187" t="str">
        <f>IF(IFERROR(VLOOKUP(A187,ARR!$F$1:$F$1000,1,FALSE),"")="","","ARR")</f>
        <v/>
      </c>
    </row>
    <row r="188" spans="1:8" x14ac:dyDescent="0.25">
      <c r="A188" t="s">
        <v>1230</v>
      </c>
      <c r="B188" t="str">
        <f t="shared" si="2"/>
        <v>STR</v>
      </c>
      <c r="C188" t="str">
        <f>IF(IFERROR(VLOOKUP(A188,Orfã!$A$1:$A$10,1,FALSE),"")="","","Orfã")</f>
        <v/>
      </c>
      <c r="D188" t="str">
        <f>IF(IFERROR(VLOOKUP(A188,SIS!$F$1:$F$1000,1,FALSE),"")="","","SIS")</f>
        <v/>
      </c>
      <c r="E188" t="str">
        <f>IF(IFERROR(VLOOKUP(A188,USU!$F$1:$F$1000,1,FALSE),"")="","","USU")</f>
        <v/>
      </c>
      <c r="F188" t="str">
        <f>IF(IFERROR(VLOOKUP(A188,STR!$F$1:$F$1000,1,FALSE),"")="","","STR")</f>
        <v>STR</v>
      </c>
      <c r="G188" t="str">
        <f>IF(IFERROR(VLOOKUP(A188,PAR!$F$1:$F$1000,1,FALSE),"")="","","PAR")</f>
        <v/>
      </c>
      <c r="H188" t="str">
        <f>IF(IFERROR(VLOOKUP(A188,ARR!$F$1:$F$1000,1,FALSE),"")="","","ARR")</f>
        <v/>
      </c>
    </row>
    <row r="189" spans="1:8" x14ac:dyDescent="0.25">
      <c r="A189" t="s">
        <v>906</v>
      </c>
      <c r="B189" t="str">
        <f t="shared" si="2"/>
        <v>SIS</v>
      </c>
      <c r="C189" t="str">
        <f>IF(IFERROR(VLOOKUP(A189,Orfã!$A$1:$A$10,1,FALSE),"")="","","Orfã")</f>
        <v/>
      </c>
      <c r="D189" t="str">
        <f>IF(IFERROR(VLOOKUP(A189,SIS!$F$1:$F$1000,1,FALSE),"")="","","SIS")</f>
        <v>SIS</v>
      </c>
      <c r="E189" t="str">
        <f>IF(IFERROR(VLOOKUP(A189,USU!$F$1:$F$1000,1,FALSE),"")="","","USU")</f>
        <v/>
      </c>
      <c r="F189" t="str">
        <f>IF(IFERROR(VLOOKUP(A189,STR!$F$1:$F$1000,1,FALSE),"")="","","STR")</f>
        <v/>
      </c>
      <c r="G189" t="str">
        <f>IF(IFERROR(VLOOKUP(A189,PAR!$F$1:$F$1000,1,FALSE),"")="","","PAR")</f>
        <v/>
      </c>
      <c r="H189" t="str">
        <f>IF(IFERROR(VLOOKUP(A189,ARR!$F$1:$F$1000,1,FALSE),"")="","","ARR")</f>
        <v/>
      </c>
    </row>
    <row r="190" spans="1:8" x14ac:dyDescent="0.25">
      <c r="A190" t="s">
        <v>925</v>
      </c>
      <c r="B190" t="str">
        <f t="shared" si="2"/>
        <v>SIS</v>
      </c>
      <c r="C190" t="str">
        <f>IF(IFERROR(VLOOKUP(A190,Orfã!$A$1:$A$10,1,FALSE),"")="","","Orfã")</f>
        <v/>
      </c>
      <c r="D190" t="str">
        <f>IF(IFERROR(VLOOKUP(A190,SIS!$F$1:$F$1000,1,FALSE),"")="","","SIS")</f>
        <v>SIS</v>
      </c>
      <c r="E190" t="str">
        <f>IF(IFERROR(VLOOKUP(A190,USU!$F$1:$F$1000,1,FALSE),"")="","","USU")</f>
        <v/>
      </c>
      <c r="F190" t="str">
        <f>IF(IFERROR(VLOOKUP(A190,STR!$F$1:$F$1000,1,FALSE),"")="","","STR")</f>
        <v/>
      </c>
      <c r="G190" t="str">
        <f>IF(IFERROR(VLOOKUP(A190,PAR!$F$1:$F$1000,1,FALSE),"")="","","PAR")</f>
        <v/>
      </c>
      <c r="H190" t="str">
        <f>IF(IFERROR(VLOOKUP(A190,ARR!$F$1:$F$1000,1,FALSE),"")="","","ARR")</f>
        <v/>
      </c>
    </row>
    <row r="191" spans="1:8" x14ac:dyDescent="0.25">
      <c r="A191" t="s">
        <v>921</v>
      </c>
      <c r="B191" t="str">
        <f t="shared" si="2"/>
        <v>SIS</v>
      </c>
      <c r="C191" t="str">
        <f>IF(IFERROR(VLOOKUP(A191,Orfã!$A$1:$A$10,1,FALSE),"")="","","Orfã")</f>
        <v/>
      </c>
      <c r="D191" t="str">
        <f>IF(IFERROR(VLOOKUP(A191,SIS!$F$1:$F$1000,1,FALSE),"")="","","SIS")</f>
        <v>SIS</v>
      </c>
      <c r="E191" t="str">
        <f>IF(IFERROR(VLOOKUP(A191,USU!$F$1:$F$1000,1,FALSE),"")="","","USU")</f>
        <v/>
      </c>
      <c r="F191" t="str">
        <f>IF(IFERROR(VLOOKUP(A191,STR!$F$1:$F$1000,1,FALSE),"")="","","STR")</f>
        <v/>
      </c>
      <c r="G191" t="str">
        <f>IF(IFERROR(VLOOKUP(A191,PAR!$F$1:$F$1000,1,FALSE),"")="","","PAR")</f>
        <v/>
      </c>
      <c r="H191" t="str">
        <f>IF(IFERROR(VLOOKUP(A191,ARR!$F$1:$F$1000,1,FALSE),"")="","","ARR")</f>
        <v/>
      </c>
    </row>
    <row r="192" spans="1:8" x14ac:dyDescent="0.25">
      <c r="A192" t="s">
        <v>931</v>
      </c>
      <c r="B192" t="str">
        <f t="shared" si="2"/>
        <v>SIS</v>
      </c>
      <c r="C192" t="str">
        <f>IF(IFERROR(VLOOKUP(A192,Orfã!$A$1:$A$10,1,FALSE),"")="","","Orfã")</f>
        <v/>
      </c>
      <c r="D192" t="str">
        <f>IF(IFERROR(VLOOKUP(A192,SIS!$F$1:$F$1000,1,FALSE),"")="","","SIS")</f>
        <v>SIS</v>
      </c>
      <c r="E192" t="str">
        <f>IF(IFERROR(VLOOKUP(A192,USU!$F$1:$F$1000,1,FALSE),"")="","","USU")</f>
        <v/>
      </c>
      <c r="F192" t="str">
        <f>IF(IFERROR(VLOOKUP(A192,STR!$F$1:$F$1000,1,FALSE),"")="","","STR")</f>
        <v/>
      </c>
      <c r="G192" t="str">
        <f>IF(IFERROR(VLOOKUP(A192,PAR!$F$1:$F$1000,1,FALSE),"")="","","PAR")</f>
        <v/>
      </c>
      <c r="H192" t="str">
        <f>IF(IFERROR(VLOOKUP(A192,ARR!$F$1:$F$1000,1,FALSE),"")="","","ARR")</f>
        <v/>
      </c>
    </row>
    <row r="193" spans="1:8" x14ac:dyDescent="0.25">
      <c r="A193" t="s">
        <v>914</v>
      </c>
      <c r="B193" t="str">
        <f t="shared" si="2"/>
        <v>SIS</v>
      </c>
      <c r="C193" t="str">
        <f>IF(IFERROR(VLOOKUP(A193,Orfã!$A$1:$A$10,1,FALSE),"")="","","Orfã")</f>
        <v/>
      </c>
      <c r="D193" t="str">
        <f>IF(IFERROR(VLOOKUP(A193,SIS!$F$1:$F$1000,1,FALSE),"")="","","SIS")</f>
        <v>SIS</v>
      </c>
      <c r="E193" t="str">
        <f>IF(IFERROR(VLOOKUP(A193,USU!$F$1:$F$1000,1,FALSE),"")="","","USU")</f>
        <v/>
      </c>
      <c r="F193" t="str">
        <f>IF(IFERROR(VLOOKUP(A193,STR!$F$1:$F$1000,1,FALSE),"")="","","STR")</f>
        <v/>
      </c>
      <c r="G193" t="str">
        <f>IF(IFERROR(VLOOKUP(A193,PAR!$F$1:$F$1000,1,FALSE),"")="","","PAR")</f>
        <v/>
      </c>
      <c r="H193" t="str">
        <f>IF(IFERROR(VLOOKUP(A193,ARR!$F$1:$F$1000,1,FALSE),"")="","","ARR")</f>
        <v/>
      </c>
    </row>
    <row r="194" spans="1:8" x14ac:dyDescent="0.25">
      <c r="A194" t="s">
        <v>920</v>
      </c>
      <c r="B194" t="str">
        <f t="shared" ref="B194:B257" si="3">C194&amp;D194&amp;E194&amp;F194&amp;G194&amp;H194&amp;I194</f>
        <v>SIS</v>
      </c>
      <c r="C194" t="str">
        <f>IF(IFERROR(VLOOKUP(A194,Orfã!$A$1:$A$10,1,FALSE),"")="","","Orfã")</f>
        <v/>
      </c>
      <c r="D194" t="str">
        <f>IF(IFERROR(VLOOKUP(A194,SIS!$F$1:$F$1000,1,FALSE),"")="","","SIS")</f>
        <v>SIS</v>
      </c>
      <c r="E194" t="str">
        <f>IF(IFERROR(VLOOKUP(A194,USU!$F$1:$F$1000,1,FALSE),"")="","","USU")</f>
        <v/>
      </c>
      <c r="F194" t="str">
        <f>IF(IFERROR(VLOOKUP(A194,STR!$F$1:$F$1000,1,FALSE),"")="","","STR")</f>
        <v/>
      </c>
      <c r="G194" t="str">
        <f>IF(IFERROR(VLOOKUP(A194,PAR!$F$1:$F$1000,1,FALSE),"")="","","PAR")</f>
        <v/>
      </c>
      <c r="H194" t="str">
        <f>IF(IFERROR(VLOOKUP(A194,ARR!$F$1:$F$1000,1,FALSE),"")="","","ARR")</f>
        <v/>
      </c>
    </row>
    <row r="195" spans="1:8" x14ac:dyDescent="0.25">
      <c r="A195" t="s">
        <v>929</v>
      </c>
      <c r="B195" t="str">
        <f t="shared" si="3"/>
        <v>SIS</v>
      </c>
      <c r="C195" t="str">
        <f>IF(IFERROR(VLOOKUP(A195,Orfã!$A$1:$A$10,1,FALSE),"")="","","Orfã")</f>
        <v/>
      </c>
      <c r="D195" t="str">
        <f>IF(IFERROR(VLOOKUP(A195,SIS!$F$1:$F$1000,1,FALSE),"")="","","SIS")</f>
        <v>SIS</v>
      </c>
      <c r="E195" t="str">
        <f>IF(IFERROR(VLOOKUP(A195,USU!$F$1:$F$1000,1,FALSE),"")="","","USU")</f>
        <v/>
      </c>
      <c r="F195" t="str">
        <f>IF(IFERROR(VLOOKUP(A195,STR!$F$1:$F$1000,1,FALSE),"")="","","STR")</f>
        <v/>
      </c>
      <c r="G195" t="str">
        <f>IF(IFERROR(VLOOKUP(A195,PAR!$F$1:$F$1000,1,FALSE),"")="","","PAR")</f>
        <v/>
      </c>
      <c r="H195" t="str">
        <f>IF(IFERROR(VLOOKUP(A195,ARR!$F$1:$F$1000,1,FALSE),"")="","","ARR")</f>
        <v/>
      </c>
    </row>
    <row r="196" spans="1:8" x14ac:dyDescent="0.25">
      <c r="A196" t="s">
        <v>923</v>
      </c>
      <c r="B196" t="str">
        <f t="shared" si="3"/>
        <v>SIS</v>
      </c>
      <c r="C196" t="str">
        <f>IF(IFERROR(VLOOKUP(A196,Orfã!$A$1:$A$10,1,FALSE),"")="","","Orfã")</f>
        <v/>
      </c>
      <c r="D196" t="str">
        <f>IF(IFERROR(VLOOKUP(A196,SIS!$F$1:$F$1000,1,FALSE),"")="","","SIS")</f>
        <v>SIS</v>
      </c>
      <c r="E196" t="str">
        <f>IF(IFERROR(VLOOKUP(A196,USU!$F$1:$F$1000,1,FALSE),"")="","","USU")</f>
        <v/>
      </c>
      <c r="F196" t="str">
        <f>IF(IFERROR(VLOOKUP(A196,STR!$F$1:$F$1000,1,FALSE),"")="","","STR")</f>
        <v/>
      </c>
      <c r="G196" t="str">
        <f>IF(IFERROR(VLOOKUP(A196,PAR!$F$1:$F$1000,1,FALSE),"")="","","PAR")</f>
        <v/>
      </c>
      <c r="H196" t="str">
        <f>IF(IFERROR(VLOOKUP(A196,ARR!$F$1:$F$1000,1,FALSE),"")="","","ARR")</f>
        <v/>
      </c>
    </row>
    <row r="197" spans="1:8" x14ac:dyDescent="0.25">
      <c r="A197" t="s">
        <v>913</v>
      </c>
      <c r="B197" t="str">
        <f t="shared" si="3"/>
        <v>SIS</v>
      </c>
      <c r="C197" t="str">
        <f>IF(IFERROR(VLOOKUP(A197,Orfã!$A$1:$A$10,1,FALSE),"")="","","Orfã")</f>
        <v/>
      </c>
      <c r="D197" t="str">
        <f>IF(IFERROR(VLOOKUP(A197,SIS!$F$1:$F$1000,1,FALSE),"")="","","SIS")</f>
        <v>SIS</v>
      </c>
      <c r="E197" t="str">
        <f>IF(IFERROR(VLOOKUP(A197,USU!$F$1:$F$1000,1,FALSE),"")="","","USU")</f>
        <v/>
      </c>
      <c r="F197" t="str">
        <f>IF(IFERROR(VLOOKUP(A197,STR!$F$1:$F$1000,1,FALSE),"")="","","STR")</f>
        <v/>
      </c>
      <c r="G197" t="str">
        <f>IF(IFERROR(VLOOKUP(A197,PAR!$F$1:$F$1000,1,FALSE),"")="","","PAR")</f>
        <v/>
      </c>
      <c r="H197" t="str">
        <f>IF(IFERROR(VLOOKUP(A197,ARR!$F$1:$F$1000,1,FALSE),"")="","","ARR")</f>
        <v/>
      </c>
    </row>
    <row r="198" spans="1:8" x14ac:dyDescent="0.25">
      <c r="A198" t="s">
        <v>910</v>
      </c>
      <c r="B198" t="str">
        <f t="shared" si="3"/>
        <v>SIS</v>
      </c>
      <c r="C198" t="str">
        <f>IF(IFERROR(VLOOKUP(A198,Orfã!$A$1:$A$10,1,FALSE),"")="","","Orfã")</f>
        <v/>
      </c>
      <c r="D198" t="str">
        <f>IF(IFERROR(VLOOKUP(A198,SIS!$F$1:$F$1000,1,FALSE),"")="","","SIS")</f>
        <v>SIS</v>
      </c>
      <c r="E198" t="str">
        <f>IF(IFERROR(VLOOKUP(A198,USU!$F$1:$F$1000,1,FALSE),"")="","","USU")</f>
        <v/>
      </c>
      <c r="F198" t="str">
        <f>IF(IFERROR(VLOOKUP(A198,STR!$F$1:$F$1000,1,FALSE),"")="","","STR")</f>
        <v/>
      </c>
      <c r="G198" t="str">
        <f>IF(IFERROR(VLOOKUP(A198,PAR!$F$1:$F$1000,1,FALSE),"")="","","PAR")</f>
        <v/>
      </c>
      <c r="H198" t="str">
        <f>IF(IFERROR(VLOOKUP(A198,ARR!$F$1:$F$1000,1,FALSE),"")="","","ARR")</f>
        <v/>
      </c>
    </row>
    <row r="199" spans="1:8" x14ac:dyDescent="0.25">
      <c r="A199" t="s">
        <v>918</v>
      </c>
      <c r="B199" t="str">
        <f t="shared" si="3"/>
        <v>SIS</v>
      </c>
      <c r="C199" t="str">
        <f>IF(IFERROR(VLOOKUP(A199,Orfã!$A$1:$A$10,1,FALSE),"")="","","Orfã")</f>
        <v/>
      </c>
      <c r="D199" t="str">
        <f>IF(IFERROR(VLOOKUP(A199,SIS!$F$1:$F$1000,1,FALSE),"")="","","SIS")</f>
        <v>SIS</v>
      </c>
      <c r="E199" t="str">
        <f>IF(IFERROR(VLOOKUP(A199,USU!$F$1:$F$1000,1,FALSE),"")="","","USU")</f>
        <v/>
      </c>
      <c r="F199" t="str">
        <f>IF(IFERROR(VLOOKUP(A199,STR!$F$1:$F$1000,1,FALSE),"")="","","STR")</f>
        <v/>
      </c>
      <c r="G199" t="str">
        <f>IF(IFERROR(VLOOKUP(A199,PAR!$F$1:$F$1000,1,FALSE),"")="","","PAR")</f>
        <v/>
      </c>
      <c r="H199" t="str">
        <f>IF(IFERROR(VLOOKUP(A199,ARR!$F$1:$F$1000,1,FALSE),"")="","","ARR")</f>
        <v/>
      </c>
    </row>
    <row r="200" spans="1:8" x14ac:dyDescent="0.25">
      <c r="A200" t="s">
        <v>917</v>
      </c>
      <c r="B200" t="str">
        <f t="shared" si="3"/>
        <v>SIS</v>
      </c>
      <c r="C200" t="str">
        <f>IF(IFERROR(VLOOKUP(A200,Orfã!$A$1:$A$10,1,FALSE),"")="","","Orfã")</f>
        <v/>
      </c>
      <c r="D200" t="str">
        <f>IF(IFERROR(VLOOKUP(A200,SIS!$F$1:$F$1000,1,FALSE),"")="","","SIS")</f>
        <v>SIS</v>
      </c>
      <c r="E200" t="str">
        <f>IF(IFERROR(VLOOKUP(A200,USU!$F$1:$F$1000,1,FALSE),"")="","","USU")</f>
        <v/>
      </c>
      <c r="F200" t="str">
        <f>IF(IFERROR(VLOOKUP(A200,STR!$F$1:$F$1000,1,FALSE),"")="","","STR")</f>
        <v/>
      </c>
      <c r="G200" t="str">
        <f>IF(IFERROR(VLOOKUP(A200,PAR!$F$1:$F$1000,1,FALSE),"")="","","PAR")</f>
        <v/>
      </c>
      <c r="H200" t="str">
        <f>IF(IFERROR(VLOOKUP(A200,ARR!$F$1:$F$1000,1,FALSE),"")="","","ARR")</f>
        <v/>
      </c>
    </row>
    <row r="201" spans="1:8" x14ac:dyDescent="0.25">
      <c r="A201" t="s">
        <v>911</v>
      </c>
      <c r="B201" t="str">
        <f t="shared" si="3"/>
        <v>SIS</v>
      </c>
      <c r="C201" t="str">
        <f>IF(IFERROR(VLOOKUP(A201,Orfã!$A$1:$A$10,1,FALSE),"")="","","Orfã")</f>
        <v/>
      </c>
      <c r="D201" t="str">
        <f>IF(IFERROR(VLOOKUP(A201,SIS!$F$1:$F$1000,1,FALSE),"")="","","SIS")</f>
        <v>SIS</v>
      </c>
      <c r="E201" t="str">
        <f>IF(IFERROR(VLOOKUP(A201,USU!$F$1:$F$1000,1,FALSE),"")="","","USU")</f>
        <v/>
      </c>
      <c r="F201" t="str">
        <f>IF(IFERROR(VLOOKUP(A201,STR!$F$1:$F$1000,1,FALSE),"")="","","STR")</f>
        <v/>
      </c>
      <c r="G201" t="str">
        <f>IF(IFERROR(VLOOKUP(A201,PAR!$F$1:$F$1000,1,FALSE),"")="","","PAR")</f>
        <v/>
      </c>
      <c r="H201" t="str">
        <f>IF(IFERROR(VLOOKUP(A201,ARR!$F$1:$F$1000,1,FALSE),"")="","","ARR")</f>
        <v/>
      </c>
    </row>
    <row r="202" spans="1:8" x14ac:dyDescent="0.25">
      <c r="A202" t="s">
        <v>912</v>
      </c>
      <c r="B202" t="str">
        <f t="shared" si="3"/>
        <v>SIS</v>
      </c>
      <c r="C202" t="str">
        <f>IF(IFERROR(VLOOKUP(A202,Orfã!$A$1:$A$10,1,FALSE),"")="","","Orfã")</f>
        <v/>
      </c>
      <c r="D202" t="str">
        <f>IF(IFERROR(VLOOKUP(A202,SIS!$F$1:$F$1000,1,FALSE),"")="","","SIS")</f>
        <v>SIS</v>
      </c>
      <c r="E202" t="str">
        <f>IF(IFERROR(VLOOKUP(A202,USU!$F$1:$F$1000,1,FALSE),"")="","","USU")</f>
        <v/>
      </c>
      <c r="F202" t="str">
        <f>IF(IFERROR(VLOOKUP(A202,STR!$F$1:$F$1000,1,FALSE),"")="","","STR")</f>
        <v/>
      </c>
      <c r="G202" t="str">
        <f>IF(IFERROR(VLOOKUP(A202,PAR!$F$1:$F$1000,1,FALSE),"")="","","PAR")</f>
        <v/>
      </c>
      <c r="H202" t="str">
        <f>IF(IFERROR(VLOOKUP(A202,ARR!$F$1:$F$1000,1,FALSE),"")="","","ARR")</f>
        <v/>
      </c>
    </row>
    <row r="203" spans="1:8" x14ac:dyDescent="0.25">
      <c r="A203" t="s">
        <v>919</v>
      </c>
      <c r="B203" t="str">
        <f t="shared" si="3"/>
        <v>SIS</v>
      </c>
      <c r="C203" t="str">
        <f>IF(IFERROR(VLOOKUP(A203,Orfã!$A$1:$A$10,1,FALSE),"")="","","Orfã")</f>
        <v/>
      </c>
      <c r="D203" t="str">
        <f>IF(IFERROR(VLOOKUP(A203,SIS!$F$1:$F$1000,1,FALSE),"")="","","SIS")</f>
        <v>SIS</v>
      </c>
      <c r="E203" t="str">
        <f>IF(IFERROR(VLOOKUP(A203,USU!$F$1:$F$1000,1,FALSE),"")="","","USU")</f>
        <v/>
      </c>
      <c r="F203" t="str">
        <f>IF(IFERROR(VLOOKUP(A203,STR!$F$1:$F$1000,1,FALSE),"")="","","STR")</f>
        <v/>
      </c>
      <c r="G203" t="str">
        <f>IF(IFERROR(VLOOKUP(A203,PAR!$F$1:$F$1000,1,FALSE),"")="","","PAR")</f>
        <v/>
      </c>
      <c r="H203" t="str">
        <f>IF(IFERROR(VLOOKUP(A203,ARR!$F$1:$F$1000,1,FALSE),"")="","","ARR")</f>
        <v/>
      </c>
    </row>
    <row r="204" spans="1:8" x14ac:dyDescent="0.25">
      <c r="A204" t="s">
        <v>928</v>
      </c>
      <c r="B204" t="str">
        <f t="shared" si="3"/>
        <v>SIS</v>
      </c>
      <c r="C204" t="str">
        <f>IF(IFERROR(VLOOKUP(A204,Orfã!$A$1:$A$10,1,FALSE),"")="","","Orfã")</f>
        <v/>
      </c>
      <c r="D204" t="str">
        <f>IF(IFERROR(VLOOKUP(A204,SIS!$F$1:$F$1000,1,FALSE),"")="","","SIS")</f>
        <v>SIS</v>
      </c>
      <c r="E204" t="str">
        <f>IF(IFERROR(VLOOKUP(A204,USU!$F$1:$F$1000,1,FALSE),"")="","","USU")</f>
        <v/>
      </c>
      <c r="F204" t="str">
        <f>IF(IFERROR(VLOOKUP(A204,STR!$F$1:$F$1000,1,FALSE),"")="","","STR")</f>
        <v/>
      </c>
      <c r="G204" t="str">
        <f>IF(IFERROR(VLOOKUP(A204,PAR!$F$1:$F$1000,1,FALSE),"")="","","PAR")</f>
        <v/>
      </c>
      <c r="H204" t="str">
        <f>IF(IFERROR(VLOOKUP(A204,ARR!$F$1:$F$1000,1,FALSE),"")="","","ARR")</f>
        <v/>
      </c>
    </row>
    <row r="205" spans="1:8" x14ac:dyDescent="0.25">
      <c r="A205" t="s">
        <v>922</v>
      </c>
      <c r="B205" t="str">
        <f t="shared" si="3"/>
        <v>SIS</v>
      </c>
      <c r="C205" t="str">
        <f>IF(IFERROR(VLOOKUP(A205,Orfã!$A$1:$A$10,1,FALSE),"")="","","Orfã")</f>
        <v/>
      </c>
      <c r="D205" t="str">
        <f>IF(IFERROR(VLOOKUP(A205,SIS!$F$1:$F$1000,1,FALSE),"")="","","SIS")</f>
        <v>SIS</v>
      </c>
      <c r="E205" t="str">
        <f>IF(IFERROR(VLOOKUP(A205,USU!$F$1:$F$1000,1,FALSE),"")="","","USU")</f>
        <v/>
      </c>
      <c r="F205" t="str">
        <f>IF(IFERROR(VLOOKUP(A205,STR!$F$1:$F$1000,1,FALSE),"")="","","STR")</f>
        <v/>
      </c>
      <c r="G205" t="str">
        <f>IF(IFERROR(VLOOKUP(A205,PAR!$F$1:$F$1000,1,FALSE),"")="","","PAR")</f>
        <v/>
      </c>
      <c r="H205" t="str">
        <f>IF(IFERROR(VLOOKUP(A205,ARR!$F$1:$F$1000,1,FALSE),"")="","","ARR")</f>
        <v/>
      </c>
    </row>
    <row r="206" spans="1:8" x14ac:dyDescent="0.25">
      <c r="A206" t="s">
        <v>909</v>
      </c>
      <c r="B206" t="str">
        <f t="shared" si="3"/>
        <v>SIS</v>
      </c>
      <c r="C206" t="str">
        <f>IF(IFERROR(VLOOKUP(A206,Orfã!$A$1:$A$10,1,FALSE),"")="","","Orfã")</f>
        <v/>
      </c>
      <c r="D206" t="str">
        <f>IF(IFERROR(VLOOKUP(A206,SIS!$F$1:$F$1000,1,FALSE),"")="","","SIS")</f>
        <v>SIS</v>
      </c>
      <c r="E206" t="str">
        <f>IF(IFERROR(VLOOKUP(A206,USU!$F$1:$F$1000,1,FALSE),"")="","","USU")</f>
        <v/>
      </c>
      <c r="F206" t="str">
        <f>IF(IFERROR(VLOOKUP(A206,STR!$F$1:$F$1000,1,FALSE),"")="","","STR")</f>
        <v/>
      </c>
      <c r="G206" t="str">
        <f>IF(IFERROR(VLOOKUP(A206,PAR!$F$1:$F$1000,1,FALSE),"")="","","PAR")</f>
        <v/>
      </c>
      <c r="H206" t="str">
        <f>IF(IFERROR(VLOOKUP(A206,ARR!$F$1:$F$1000,1,FALSE),"")="","","ARR")</f>
        <v/>
      </c>
    </row>
    <row r="207" spans="1:8" x14ac:dyDescent="0.25">
      <c r="A207" t="s">
        <v>915</v>
      </c>
      <c r="B207" t="str">
        <f t="shared" si="3"/>
        <v>SIS</v>
      </c>
      <c r="C207" t="str">
        <f>IF(IFERROR(VLOOKUP(A207,Orfã!$A$1:$A$10,1,FALSE),"")="","","Orfã")</f>
        <v/>
      </c>
      <c r="D207" t="str">
        <f>IF(IFERROR(VLOOKUP(A207,SIS!$F$1:$F$1000,1,FALSE),"")="","","SIS")</f>
        <v>SIS</v>
      </c>
      <c r="E207" t="str">
        <f>IF(IFERROR(VLOOKUP(A207,USU!$F$1:$F$1000,1,FALSE),"")="","","USU")</f>
        <v/>
      </c>
      <c r="F207" t="str">
        <f>IF(IFERROR(VLOOKUP(A207,STR!$F$1:$F$1000,1,FALSE),"")="","","STR")</f>
        <v/>
      </c>
      <c r="G207" t="str">
        <f>IF(IFERROR(VLOOKUP(A207,PAR!$F$1:$F$1000,1,FALSE),"")="","","PAR")</f>
        <v/>
      </c>
      <c r="H207" t="str">
        <f>IF(IFERROR(VLOOKUP(A207,ARR!$F$1:$F$1000,1,FALSE),"")="","","ARR")</f>
        <v/>
      </c>
    </row>
    <row r="208" spans="1:8" x14ac:dyDescent="0.25">
      <c r="A208" t="s">
        <v>926</v>
      </c>
      <c r="B208" t="str">
        <f t="shared" si="3"/>
        <v>SIS</v>
      </c>
      <c r="C208" t="str">
        <f>IF(IFERROR(VLOOKUP(A208,Orfã!$A$1:$A$10,1,FALSE),"")="","","Orfã")</f>
        <v/>
      </c>
      <c r="D208" t="str">
        <f>IF(IFERROR(VLOOKUP(A208,SIS!$F$1:$F$1000,1,FALSE),"")="","","SIS")</f>
        <v>SIS</v>
      </c>
      <c r="E208" t="str">
        <f>IF(IFERROR(VLOOKUP(A208,USU!$F$1:$F$1000,1,FALSE),"")="","","USU")</f>
        <v/>
      </c>
      <c r="F208" t="str">
        <f>IF(IFERROR(VLOOKUP(A208,STR!$F$1:$F$1000,1,FALSE),"")="","","STR")</f>
        <v/>
      </c>
      <c r="G208" t="str">
        <f>IF(IFERROR(VLOOKUP(A208,PAR!$F$1:$F$1000,1,FALSE),"")="","","PAR")</f>
        <v/>
      </c>
      <c r="H208" t="str">
        <f>IF(IFERROR(VLOOKUP(A208,ARR!$F$1:$F$1000,1,FALSE),"")="","","ARR")</f>
        <v/>
      </c>
    </row>
    <row r="209" spans="1:8" x14ac:dyDescent="0.25">
      <c r="A209" t="s">
        <v>927</v>
      </c>
      <c r="B209" t="str">
        <f t="shared" si="3"/>
        <v>SIS</v>
      </c>
      <c r="C209" t="str">
        <f>IF(IFERROR(VLOOKUP(A209,Orfã!$A$1:$A$10,1,FALSE),"")="","","Orfã")</f>
        <v/>
      </c>
      <c r="D209" t="str">
        <f>IF(IFERROR(VLOOKUP(A209,SIS!$F$1:$F$1000,1,FALSE),"")="","","SIS")</f>
        <v>SIS</v>
      </c>
      <c r="E209" t="str">
        <f>IF(IFERROR(VLOOKUP(A209,USU!$F$1:$F$1000,1,FALSE),"")="","","USU")</f>
        <v/>
      </c>
      <c r="F209" t="str">
        <f>IF(IFERROR(VLOOKUP(A209,STR!$F$1:$F$1000,1,FALSE),"")="","","STR")</f>
        <v/>
      </c>
      <c r="G209" t="str">
        <f>IF(IFERROR(VLOOKUP(A209,PAR!$F$1:$F$1000,1,FALSE),"")="","","PAR")</f>
        <v/>
      </c>
      <c r="H209" t="str">
        <f>IF(IFERROR(VLOOKUP(A209,ARR!$F$1:$F$1000,1,FALSE),"")="","","ARR")</f>
        <v/>
      </c>
    </row>
    <row r="210" spans="1:8" x14ac:dyDescent="0.25">
      <c r="A210" t="s">
        <v>936</v>
      </c>
      <c r="B210" t="str">
        <f t="shared" si="3"/>
        <v>SIS</v>
      </c>
      <c r="C210" t="str">
        <f>IF(IFERROR(VLOOKUP(A210,Orfã!$A$1:$A$10,1,FALSE),"")="","","Orfã")</f>
        <v/>
      </c>
      <c r="D210" t="str">
        <f>IF(IFERROR(VLOOKUP(A210,SIS!$F$1:$F$1000,1,FALSE),"")="","","SIS")</f>
        <v>SIS</v>
      </c>
      <c r="E210" t="str">
        <f>IF(IFERROR(VLOOKUP(A210,USU!$F$1:$F$1000,1,FALSE),"")="","","USU")</f>
        <v/>
      </c>
      <c r="F210" t="str">
        <f>IF(IFERROR(VLOOKUP(A210,STR!$F$1:$F$1000,1,FALSE),"")="","","STR")</f>
        <v/>
      </c>
      <c r="G210" t="str">
        <f>IF(IFERROR(VLOOKUP(A210,PAR!$F$1:$F$1000,1,FALSE),"")="","","PAR")</f>
        <v/>
      </c>
      <c r="H210" t="str">
        <f>IF(IFERROR(VLOOKUP(A210,ARR!$F$1:$F$1000,1,FALSE),"")="","","ARR")</f>
        <v/>
      </c>
    </row>
    <row r="211" spans="1:8" x14ac:dyDescent="0.25">
      <c r="A211" t="s">
        <v>930</v>
      </c>
      <c r="B211" t="str">
        <f t="shared" si="3"/>
        <v>SIS</v>
      </c>
      <c r="C211" t="str">
        <f>IF(IFERROR(VLOOKUP(A211,Orfã!$A$1:$A$10,1,FALSE),"")="","","Orfã")</f>
        <v/>
      </c>
      <c r="D211" t="str">
        <f>IF(IFERROR(VLOOKUP(A211,SIS!$F$1:$F$1000,1,FALSE),"")="","","SIS")</f>
        <v>SIS</v>
      </c>
      <c r="E211" t="str">
        <f>IF(IFERROR(VLOOKUP(A211,USU!$F$1:$F$1000,1,FALSE),"")="","","USU")</f>
        <v/>
      </c>
      <c r="F211" t="str">
        <f>IF(IFERROR(VLOOKUP(A211,STR!$F$1:$F$1000,1,FALSE),"")="","","STR")</f>
        <v/>
      </c>
      <c r="G211" t="str">
        <f>IF(IFERROR(VLOOKUP(A211,PAR!$F$1:$F$1000,1,FALSE),"")="","","PAR")</f>
        <v/>
      </c>
      <c r="H211" t="str">
        <f>IF(IFERROR(VLOOKUP(A211,ARR!$F$1:$F$1000,1,FALSE),"")="","","ARR")</f>
        <v/>
      </c>
    </row>
    <row r="212" spans="1:8" x14ac:dyDescent="0.25">
      <c r="A212" t="s">
        <v>924</v>
      </c>
      <c r="B212" t="str">
        <f t="shared" si="3"/>
        <v>SIS</v>
      </c>
      <c r="C212" t="str">
        <f>IF(IFERROR(VLOOKUP(A212,Orfã!$A$1:$A$10,1,FALSE),"")="","","Orfã")</f>
        <v/>
      </c>
      <c r="D212" t="str">
        <f>IF(IFERROR(VLOOKUP(A212,SIS!$F$1:$F$1000,1,FALSE),"")="","","SIS")</f>
        <v>SIS</v>
      </c>
      <c r="E212" t="str">
        <f>IF(IFERROR(VLOOKUP(A212,USU!$F$1:$F$1000,1,FALSE),"")="","","USU")</f>
        <v/>
      </c>
      <c r="F212" t="str">
        <f>IF(IFERROR(VLOOKUP(A212,STR!$F$1:$F$1000,1,FALSE),"")="","","STR")</f>
        <v/>
      </c>
      <c r="G212" t="str">
        <f>IF(IFERROR(VLOOKUP(A212,PAR!$F$1:$F$1000,1,FALSE),"")="","","PAR")</f>
        <v/>
      </c>
      <c r="H212" t="str">
        <f>IF(IFERROR(VLOOKUP(A212,ARR!$F$1:$F$1000,1,FALSE),"")="","","ARR")</f>
        <v/>
      </c>
    </row>
    <row r="213" spans="1:8" x14ac:dyDescent="0.25">
      <c r="A213" t="s">
        <v>916</v>
      </c>
      <c r="B213" t="str">
        <f t="shared" si="3"/>
        <v>SIS</v>
      </c>
      <c r="C213" t="str">
        <f>IF(IFERROR(VLOOKUP(A213,Orfã!$A$1:$A$10,1,FALSE),"")="","","Orfã")</f>
        <v/>
      </c>
      <c r="D213" t="str">
        <f>IF(IFERROR(VLOOKUP(A213,SIS!$F$1:$F$1000,1,FALSE),"")="","","SIS")</f>
        <v>SIS</v>
      </c>
      <c r="E213" t="str">
        <f>IF(IFERROR(VLOOKUP(A213,USU!$F$1:$F$1000,1,FALSE),"")="","","USU")</f>
        <v/>
      </c>
      <c r="F213" t="str">
        <f>IF(IFERROR(VLOOKUP(A213,STR!$F$1:$F$1000,1,FALSE),"")="","","STR")</f>
        <v/>
      </c>
      <c r="G213" t="str">
        <f>IF(IFERROR(VLOOKUP(A213,PAR!$F$1:$F$1000,1,FALSE),"")="","","PAR")</f>
        <v/>
      </c>
      <c r="H213" t="str">
        <f>IF(IFERROR(VLOOKUP(A213,ARR!$F$1:$F$1000,1,FALSE),"")="","","ARR")</f>
        <v/>
      </c>
    </row>
    <row r="214" spans="1:8" x14ac:dyDescent="0.25">
      <c r="A214" t="s">
        <v>907</v>
      </c>
      <c r="B214" t="str">
        <f t="shared" si="3"/>
        <v>SIS</v>
      </c>
      <c r="C214" t="str">
        <f>IF(IFERROR(VLOOKUP(A214,Orfã!$A$1:$A$10,1,FALSE),"")="","","Orfã")</f>
        <v/>
      </c>
      <c r="D214" t="str">
        <f>IF(IFERROR(VLOOKUP(A214,SIS!$F$1:$F$1000,1,FALSE),"")="","","SIS")</f>
        <v>SIS</v>
      </c>
      <c r="E214" t="str">
        <f>IF(IFERROR(VLOOKUP(A214,USU!$F$1:$F$1000,1,FALSE),"")="","","USU")</f>
        <v/>
      </c>
      <c r="F214" t="str">
        <f>IF(IFERROR(VLOOKUP(A214,STR!$F$1:$F$1000,1,FALSE),"")="","","STR")</f>
        <v/>
      </c>
      <c r="G214" t="str">
        <f>IF(IFERROR(VLOOKUP(A214,PAR!$F$1:$F$1000,1,FALSE),"")="","","PAR")</f>
        <v/>
      </c>
      <c r="H214" t="str">
        <f>IF(IFERROR(VLOOKUP(A214,ARR!$F$1:$F$1000,1,FALSE),"")="","","ARR")</f>
        <v/>
      </c>
    </row>
    <row r="215" spans="1:8" x14ac:dyDescent="0.25">
      <c r="A215" t="s">
        <v>908</v>
      </c>
      <c r="B215" t="str">
        <f t="shared" si="3"/>
        <v>SIS</v>
      </c>
      <c r="C215" t="str">
        <f>IF(IFERROR(VLOOKUP(A215,Orfã!$A$1:$A$10,1,FALSE),"")="","","Orfã")</f>
        <v/>
      </c>
      <c r="D215" t="str">
        <f>IF(IFERROR(VLOOKUP(A215,SIS!$F$1:$F$1000,1,FALSE),"")="","","SIS")</f>
        <v>SIS</v>
      </c>
      <c r="E215" t="str">
        <f>IF(IFERROR(VLOOKUP(A215,USU!$F$1:$F$1000,1,FALSE),"")="","","USU")</f>
        <v/>
      </c>
      <c r="F215" t="str">
        <f>IF(IFERROR(VLOOKUP(A215,STR!$F$1:$F$1000,1,FALSE),"")="","","STR")</f>
        <v/>
      </c>
      <c r="G215" t="str">
        <f>IF(IFERROR(VLOOKUP(A215,PAR!$F$1:$F$1000,1,FALSE),"")="","","PAR")</f>
        <v/>
      </c>
      <c r="H215" t="str">
        <f>IF(IFERROR(VLOOKUP(A215,ARR!$F$1:$F$1000,1,FALSE),"")="","","ARR")</f>
        <v/>
      </c>
    </row>
    <row r="216" spans="1:8" x14ac:dyDescent="0.25">
      <c r="A216" t="s">
        <v>945</v>
      </c>
      <c r="B216" t="str">
        <f t="shared" si="3"/>
        <v>SIS</v>
      </c>
      <c r="C216" t="str">
        <f>IF(IFERROR(VLOOKUP(A216,Orfã!$A$1:$A$10,1,FALSE),"")="","","Orfã")</f>
        <v/>
      </c>
      <c r="D216" t="str">
        <f>IF(IFERROR(VLOOKUP(A216,SIS!$F$1:$F$1000,1,FALSE),"")="","","SIS")</f>
        <v>SIS</v>
      </c>
      <c r="E216" t="str">
        <f>IF(IFERROR(VLOOKUP(A216,USU!$F$1:$F$1000,1,FALSE),"")="","","USU")</f>
        <v/>
      </c>
      <c r="F216" t="str">
        <f>IF(IFERROR(VLOOKUP(A216,STR!$F$1:$F$1000,1,FALSE),"")="","","STR")</f>
        <v/>
      </c>
      <c r="G216" t="str">
        <f>IF(IFERROR(VLOOKUP(A216,PAR!$F$1:$F$1000,1,FALSE),"")="","","PAR")</f>
        <v/>
      </c>
      <c r="H216" t="str">
        <f>IF(IFERROR(VLOOKUP(A216,ARR!$F$1:$F$1000,1,FALSE),"")="","","ARR")</f>
        <v/>
      </c>
    </row>
    <row r="217" spans="1:8" x14ac:dyDescent="0.25">
      <c r="A217" t="s">
        <v>1192</v>
      </c>
      <c r="B217" t="str">
        <f t="shared" si="3"/>
        <v>STR</v>
      </c>
      <c r="C217" t="str">
        <f>IF(IFERROR(VLOOKUP(A217,Orfã!$A$1:$A$10,1,FALSE),"")="","","Orfã")</f>
        <v/>
      </c>
      <c r="D217" t="str">
        <f>IF(IFERROR(VLOOKUP(A217,SIS!$F$1:$F$1000,1,FALSE),"")="","","SIS")</f>
        <v/>
      </c>
      <c r="E217" t="str">
        <f>IF(IFERROR(VLOOKUP(A217,USU!$F$1:$F$1000,1,FALSE),"")="","","USU")</f>
        <v/>
      </c>
      <c r="F217" t="str">
        <f>IF(IFERROR(VLOOKUP(A217,STR!$F$1:$F$1000,1,FALSE),"")="","","STR")</f>
        <v>STR</v>
      </c>
      <c r="G217" t="str">
        <f>IF(IFERROR(VLOOKUP(A217,PAR!$F$1:$F$1000,1,FALSE),"")="","","PAR")</f>
        <v/>
      </c>
      <c r="H217" t="str">
        <f>IF(IFERROR(VLOOKUP(A217,ARR!$F$1:$F$1000,1,FALSE),"")="","","ARR")</f>
        <v/>
      </c>
    </row>
    <row r="218" spans="1:8" x14ac:dyDescent="0.25">
      <c r="A218" t="s">
        <v>1231</v>
      </c>
      <c r="B218" t="str">
        <f t="shared" si="3"/>
        <v>STR</v>
      </c>
      <c r="C218" t="str">
        <f>IF(IFERROR(VLOOKUP(A218,Orfã!$A$1:$A$10,1,FALSE),"")="","","Orfã")</f>
        <v/>
      </c>
      <c r="D218" t="str">
        <f>IF(IFERROR(VLOOKUP(A218,SIS!$F$1:$F$1000,1,FALSE),"")="","","SIS")</f>
        <v/>
      </c>
      <c r="E218" t="str">
        <f>IF(IFERROR(VLOOKUP(A218,USU!$F$1:$F$1000,1,FALSE),"")="","","USU")</f>
        <v/>
      </c>
      <c r="F218" t="str">
        <f>IF(IFERROR(VLOOKUP(A218,STR!$F$1:$F$1000,1,FALSE),"")="","","STR")</f>
        <v>STR</v>
      </c>
      <c r="G218" t="str">
        <f>IF(IFERROR(VLOOKUP(A218,PAR!$F$1:$F$1000,1,FALSE),"")="","","PAR")</f>
        <v/>
      </c>
      <c r="H218" t="str">
        <f>IF(IFERROR(VLOOKUP(A218,ARR!$F$1:$F$1000,1,FALSE),"")="","","ARR")</f>
        <v/>
      </c>
    </row>
    <row r="219" spans="1:8" x14ac:dyDescent="0.25">
      <c r="A219" t="s">
        <v>1080</v>
      </c>
      <c r="B219" t="str">
        <f t="shared" si="3"/>
        <v>ARR</v>
      </c>
      <c r="C219" t="str">
        <f>IF(IFERROR(VLOOKUP(A219,Orfã!$A$1:$A$10,1,FALSE),"")="","","Orfã")</f>
        <v/>
      </c>
      <c r="D219" t="str">
        <f>IF(IFERROR(VLOOKUP(A219,SIS!$F$1:$F$1000,1,FALSE),"")="","","SIS")</f>
        <v/>
      </c>
      <c r="E219" t="str">
        <f>IF(IFERROR(VLOOKUP(A219,USU!$F$1:$F$1000,1,FALSE),"")="","","USU")</f>
        <v/>
      </c>
      <c r="F219" t="str">
        <f>IF(IFERROR(VLOOKUP(A219,STR!$F$1:$F$1000,1,FALSE),"")="","","STR")</f>
        <v/>
      </c>
      <c r="G219" t="str">
        <f>IF(IFERROR(VLOOKUP(A219,PAR!$F$1:$F$1000,1,FALSE),"")="","","PAR")</f>
        <v/>
      </c>
      <c r="H219" t="str">
        <f>IF(IFERROR(VLOOKUP(A219,ARR!$F$1:$F$1000,1,FALSE),"")="","","ARR")</f>
        <v>ARR</v>
      </c>
    </row>
    <row r="220" spans="1:8" x14ac:dyDescent="0.25">
      <c r="A220" t="s">
        <v>1081</v>
      </c>
      <c r="B220" t="str">
        <f t="shared" si="3"/>
        <v>ARR</v>
      </c>
      <c r="C220" t="str">
        <f>IF(IFERROR(VLOOKUP(A220,Orfã!$A$1:$A$10,1,FALSE),"")="","","Orfã")</f>
        <v/>
      </c>
      <c r="D220" t="str">
        <f>IF(IFERROR(VLOOKUP(A220,SIS!$F$1:$F$1000,1,FALSE),"")="","","SIS")</f>
        <v/>
      </c>
      <c r="E220" t="str">
        <f>IF(IFERROR(VLOOKUP(A220,USU!$F$1:$F$1000,1,FALSE),"")="","","USU")</f>
        <v/>
      </c>
      <c r="F220" t="str">
        <f>IF(IFERROR(VLOOKUP(A220,STR!$F$1:$F$1000,1,FALSE),"")="","","STR")</f>
        <v/>
      </c>
      <c r="G220" t="str">
        <f>IF(IFERROR(VLOOKUP(A220,PAR!$F$1:$F$1000,1,FALSE),"")="","","PAR")</f>
        <v/>
      </c>
      <c r="H220" t="str">
        <f>IF(IFERROR(VLOOKUP(A220,ARR!$F$1:$F$1000,1,FALSE),"")="","","ARR")</f>
        <v>ARR</v>
      </c>
    </row>
    <row r="221" spans="1:8" x14ac:dyDescent="0.25">
      <c r="A221" t="s">
        <v>1082</v>
      </c>
      <c r="B221" t="str">
        <f t="shared" si="3"/>
        <v>ARR</v>
      </c>
      <c r="C221" t="str">
        <f>IF(IFERROR(VLOOKUP(A221,Orfã!$A$1:$A$10,1,FALSE),"")="","","Orfã")</f>
        <v/>
      </c>
      <c r="D221" t="str">
        <f>IF(IFERROR(VLOOKUP(A221,SIS!$F$1:$F$1000,1,FALSE),"")="","","SIS")</f>
        <v/>
      </c>
      <c r="E221" t="str">
        <f>IF(IFERROR(VLOOKUP(A221,USU!$F$1:$F$1000,1,FALSE),"")="","","USU")</f>
        <v/>
      </c>
      <c r="F221" t="str">
        <f>IF(IFERROR(VLOOKUP(A221,STR!$F$1:$F$1000,1,FALSE),"")="","","STR")</f>
        <v/>
      </c>
      <c r="G221" t="str">
        <f>IF(IFERROR(VLOOKUP(A221,PAR!$F$1:$F$1000,1,FALSE),"")="","","PAR")</f>
        <v/>
      </c>
      <c r="H221" t="str">
        <f>IF(IFERROR(VLOOKUP(A221,ARR!$F$1:$F$1000,1,FALSE),"")="","","ARR")</f>
        <v>ARR</v>
      </c>
    </row>
    <row r="222" spans="1:8" x14ac:dyDescent="0.25">
      <c r="A222" t="s">
        <v>1083</v>
      </c>
      <c r="B222" t="str">
        <f t="shared" si="3"/>
        <v>ARR</v>
      </c>
      <c r="C222" t="str">
        <f>IF(IFERROR(VLOOKUP(A222,Orfã!$A$1:$A$10,1,FALSE),"")="","","Orfã")</f>
        <v/>
      </c>
      <c r="D222" t="str">
        <f>IF(IFERROR(VLOOKUP(A222,SIS!$F$1:$F$1000,1,FALSE),"")="","","SIS")</f>
        <v/>
      </c>
      <c r="E222" t="str">
        <f>IF(IFERROR(VLOOKUP(A222,USU!$F$1:$F$1000,1,FALSE),"")="","","USU")</f>
        <v/>
      </c>
      <c r="F222" t="str">
        <f>IF(IFERROR(VLOOKUP(A222,STR!$F$1:$F$1000,1,FALSE),"")="","","STR")</f>
        <v/>
      </c>
      <c r="G222" t="str">
        <f>IF(IFERROR(VLOOKUP(A222,PAR!$F$1:$F$1000,1,FALSE),"")="","","PAR")</f>
        <v/>
      </c>
      <c r="H222" t="str">
        <f>IF(IFERROR(VLOOKUP(A222,ARR!$F$1:$F$1000,1,FALSE),"")="","","ARR")</f>
        <v>ARR</v>
      </c>
    </row>
    <row r="223" spans="1:8" x14ac:dyDescent="0.25">
      <c r="A223" t="s">
        <v>1084</v>
      </c>
      <c r="B223" t="str">
        <f t="shared" si="3"/>
        <v>ARR</v>
      </c>
      <c r="C223" t="str">
        <f>IF(IFERROR(VLOOKUP(A223,Orfã!$A$1:$A$10,1,FALSE),"")="","","Orfã")</f>
        <v/>
      </c>
      <c r="D223" t="str">
        <f>IF(IFERROR(VLOOKUP(A223,SIS!$F$1:$F$1000,1,FALSE),"")="","","SIS")</f>
        <v/>
      </c>
      <c r="E223" t="str">
        <f>IF(IFERROR(VLOOKUP(A223,USU!$F$1:$F$1000,1,FALSE),"")="","","USU")</f>
        <v/>
      </c>
      <c r="F223" t="str">
        <f>IF(IFERROR(VLOOKUP(A223,STR!$F$1:$F$1000,1,FALSE),"")="","","STR")</f>
        <v/>
      </c>
      <c r="G223" t="str">
        <f>IF(IFERROR(VLOOKUP(A223,PAR!$F$1:$F$1000,1,FALSE),"")="","","PAR")</f>
        <v/>
      </c>
      <c r="H223" t="str">
        <f>IF(IFERROR(VLOOKUP(A223,ARR!$F$1:$F$1000,1,FALSE),"")="","","ARR")</f>
        <v>ARR</v>
      </c>
    </row>
    <row r="224" spans="1:8" x14ac:dyDescent="0.25">
      <c r="A224" t="s">
        <v>1085</v>
      </c>
      <c r="B224" t="str">
        <f t="shared" si="3"/>
        <v>ARR</v>
      </c>
      <c r="C224" t="str">
        <f>IF(IFERROR(VLOOKUP(A224,Orfã!$A$1:$A$10,1,FALSE),"")="","","Orfã")</f>
        <v/>
      </c>
      <c r="D224" t="str">
        <f>IF(IFERROR(VLOOKUP(A224,SIS!$F$1:$F$1000,1,FALSE),"")="","","SIS")</f>
        <v/>
      </c>
      <c r="E224" t="str">
        <f>IF(IFERROR(VLOOKUP(A224,USU!$F$1:$F$1000,1,FALSE),"")="","","USU")</f>
        <v/>
      </c>
      <c r="F224" t="str">
        <f>IF(IFERROR(VLOOKUP(A224,STR!$F$1:$F$1000,1,FALSE),"")="","","STR")</f>
        <v/>
      </c>
      <c r="G224" t="str">
        <f>IF(IFERROR(VLOOKUP(A224,PAR!$F$1:$F$1000,1,FALSE),"")="","","PAR")</f>
        <v/>
      </c>
      <c r="H224" t="str">
        <f>IF(IFERROR(VLOOKUP(A224,ARR!$F$1:$F$1000,1,FALSE),"")="","","ARR")</f>
        <v>ARR</v>
      </c>
    </row>
    <row r="225" spans="1:8" x14ac:dyDescent="0.25">
      <c r="A225" t="s">
        <v>1086</v>
      </c>
      <c r="B225" t="str">
        <f t="shared" si="3"/>
        <v>ARR</v>
      </c>
      <c r="C225" t="str">
        <f>IF(IFERROR(VLOOKUP(A225,Orfã!$A$1:$A$10,1,FALSE),"")="","","Orfã")</f>
        <v/>
      </c>
      <c r="D225" t="str">
        <f>IF(IFERROR(VLOOKUP(A225,SIS!$F$1:$F$1000,1,FALSE),"")="","","SIS")</f>
        <v/>
      </c>
      <c r="E225" t="str">
        <f>IF(IFERROR(VLOOKUP(A225,USU!$F$1:$F$1000,1,FALSE),"")="","","USU")</f>
        <v/>
      </c>
      <c r="F225" t="str">
        <f>IF(IFERROR(VLOOKUP(A225,STR!$F$1:$F$1000,1,FALSE),"")="","","STR")</f>
        <v/>
      </c>
      <c r="G225" t="str">
        <f>IF(IFERROR(VLOOKUP(A225,PAR!$F$1:$F$1000,1,FALSE),"")="","","PAR")</f>
        <v/>
      </c>
      <c r="H225" t="str">
        <f>IF(IFERROR(VLOOKUP(A225,ARR!$F$1:$F$1000,1,FALSE),"")="","","ARR")</f>
        <v>ARR</v>
      </c>
    </row>
    <row r="226" spans="1:8" x14ac:dyDescent="0.25">
      <c r="A226" t="s">
        <v>1087</v>
      </c>
      <c r="B226" t="str">
        <f t="shared" si="3"/>
        <v>ARR</v>
      </c>
      <c r="C226" t="str">
        <f>IF(IFERROR(VLOOKUP(A226,Orfã!$A$1:$A$10,1,FALSE),"")="","","Orfã")</f>
        <v/>
      </c>
      <c r="D226" t="str">
        <f>IF(IFERROR(VLOOKUP(A226,SIS!$F$1:$F$1000,1,FALSE),"")="","","SIS")</f>
        <v/>
      </c>
      <c r="E226" t="str">
        <f>IF(IFERROR(VLOOKUP(A226,USU!$F$1:$F$1000,1,FALSE),"")="","","USU")</f>
        <v/>
      </c>
      <c r="F226" t="str">
        <f>IF(IFERROR(VLOOKUP(A226,STR!$F$1:$F$1000,1,FALSE),"")="","","STR")</f>
        <v/>
      </c>
      <c r="G226" t="str">
        <f>IF(IFERROR(VLOOKUP(A226,PAR!$F$1:$F$1000,1,FALSE),"")="","","PAR")</f>
        <v/>
      </c>
      <c r="H226" t="str">
        <f>IF(IFERROR(VLOOKUP(A226,ARR!$F$1:$F$1000,1,FALSE),"")="","","ARR")</f>
        <v>ARR</v>
      </c>
    </row>
    <row r="227" spans="1:8" x14ac:dyDescent="0.25">
      <c r="A227" t="s">
        <v>1088</v>
      </c>
      <c r="B227" t="str">
        <f t="shared" si="3"/>
        <v>ARR</v>
      </c>
      <c r="C227" t="str">
        <f>IF(IFERROR(VLOOKUP(A227,Orfã!$A$1:$A$10,1,FALSE),"")="","","Orfã")</f>
        <v/>
      </c>
      <c r="D227" t="str">
        <f>IF(IFERROR(VLOOKUP(A227,SIS!$F$1:$F$1000,1,FALSE),"")="","","SIS")</f>
        <v/>
      </c>
      <c r="E227" t="str">
        <f>IF(IFERROR(VLOOKUP(A227,USU!$F$1:$F$1000,1,FALSE),"")="","","USU")</f>
        <v/>
      </c>
      <c r="F227" t="str">
        <f>IF(IFERROR(VLOOKUP(A227,STR!$F$1:$F$1000,1,FALSE),"")="","","STR")</f>
        <v/>
      </c>
      <c r="G227" t="str">
        <f>IF(IFERROR(VLOOKUP(A227,PAR!$F$1:$F$1000,1,FALSE),"")="","","PAR")</f>
        <v/>
      </c>
      <c r="H227" t="str">
        <f>IF(IFERROR(VLOOKUP(A227,ARR!$F$1:$F$1000,1,FALSE),"")="","","ARR")</f>
        <v>ARR</v>
      </c>
    </row>
    <row r="228" spans="1:8" x14ac:dyDescent="0.25">
      <c r="A228" t="s">
        <v>1089</v>
      </c>
      <c r="B228" t="str">
        <f t="shared" si="3"/>
        <v>ARR</v>
      </c>
      <c r="C228" t="str">
        <f>IF(IFERROR(VLOOKUP(A228,Orfã!$A$1:$A$10,1,FALSE),"")="","","Orfã")</f>
        <v/>
      </c>
      <c r="D228" t="str">
        <f>IF(IFERROR(VLOOKUP(A228,SIS!$F$1:$F$1000,1,FALSE),"")="","","SIS")</f>
        <v/>
      </c>
      <c r="E228" t="str">
        <f>IF(IFERROR(VLOOKUP(A228,USU!$F$1:$F$1000,1,FALSE),"")="","","USU")</f>
        <v/>
      </c>
      <c r="F228" t="str">
        <f>IF(IFERROR(VLOOKUP(A228,STR!$F$1:$F$1000,1,FALSE),"")="","","STR")</f>
        <v/>
      </c>
      <c r="G228" t="str">
        <f>IF(IFERROR(VLOOKUP(A228,PAR!$F$1:$F$1000,1,FALSE),"")="","","PAR")</f>
        <v/>
      </c>
      <c r="H228" t="str">
        <f>IF(IFERROR(VLOOKUP(A228,ARR!$F$1:$F$1000,1,FALSE),"")="","","ARR")</f>
        <v>ARR</v>
      </c>
    </row>
    <row r="229" spans="1:8" x14ac:dyDescent="0.25">
      <c r="A229" t="s">
        <v>1090</v>
      </c>
      <c r="B229" t="str">
        <f t="shared" si="3"/>
        <v>ARR</v>
      </c>
      <c r="C229" t="str">
        <f>IF(IFERROR(VLOOKUP(A229,Orfã!$A$1:$A$10,1,FALSE),"")="","","Orfã")</f>
        <v/>
      </c>
      <c r="D229" t="str">
        <f>IF(IFERROR(VLOOKUP(A229,SIS!$F$1:$F$1000,1,FALSE),"")="","","SIS")</f>
        <v/>
      </c>
      <c r="E229" t="str">
        <f>IF(IFERROR(VLOOKUP(A229,USU!$F$1:$F$1000,1,FALSE),"")="","","USU")</f>
        <v/>
      </c>
      <c r="F229" t="str">
        <f>IF(IFERROR(VLOOKUP(A229,STR!$F$1:$F$1000,1,FALSE),"")="","","STR")</f>
        <v/>
      </c>
      <c r="G229" t="str">
        <f>IF(IFERROR(VLOOKUP(A229,PAR!$F$1:$F$1000,1,FALSE),"")="","","PAR")</f>
        <v/>
      </c>
      <c r="H229" t="str">
        <f>IF(IFERROR(VLOOKUP(A229,ARR!$F$1:$F$1000,1,FALSE),"")="","","ARR")</f>
        <v>ARR</v>
      </c>
    </row>
    <row r="230" spans="1:8" x14ac:dyDescent="0.25">
      <c r="A230" t="s">
        <v>1091</v>
      </c>
      <c r="B230" t="str">
        <f t="shared" si="3"/>
        <v>ARR</v>
      </c>
      <c r="C230" t="str">
        <f>IF(IFERROR(VLOOKUP(A230,Orfã!$A$1:$A$10,1,FALSE),"")="","","Orfã")</f>
        <v/>
      </c>
      <c r="D230" t="str">
        <f>IF(IFERROR(VLOOKUP(A230,SIS!$F$1:$F$1000,1,FALSE),"")="","","SIS")</f>
        <v/>
      </c>
      <c r="E230" t="str">
        <f>IF(IFERROR(VLOOKUP(A230,USU!$F$1:$F$1000,1,FALSE),"")="","","USU")</f>
        <v/>
      </c>
      <c r="F230" t="str">
        <f>IF(IFERROR(VLOOKUP(A230,STR!$F$1:$F$1000,1,FALSE),"")="","","STR")</f>
        <v/>
      </c>
      <c r="G230" t="str">
        <f>IF(IFERROR(VLOOKUP(A230,PAR!$F$1:$F$1000,1,FALSE),"")="","","PAR")</f>
        <v/>
      </c>
      <c r="H230" t="str">
        <f>IF(IFERROR(VLOOKUP(A230,ARR!$F$1:$F$1000,1,FALSE),"")="","","ARR")</f>
        <v>ARR</v>
      </c>
    </row>
    <row r="231" spans="1:8" x14ac:dyDescent="0.25">
      <c r="A231" t="s">
        <v>1092</v>
      </c>
      <c r="B231" t="str">
        <f t="shared" si="3"/>
        <v>ARR</v>
      </c>
      <c r="C231" t="str">
        <f>IF(IFERROR(VLOOKUP(A231,Orfã!$A$1:$A$10,1,FALSE),"")="","","Orfã")</f>
        <v/>
      </c>
      <c r="D231" t="str">
        <f>IF(IFERROR(VLOOKUP(A231,SIS!$F$1:$F$1000,1,FALSE),"")="","","SIS")</f>
        <v/>
      </c>
      <c r="E231" t="str">
        <f>IF(IFERROR(VLOOKUP(A231,USU!$F$1:$F$1000,1,FALSE),"")="","","USU")</f>
        <v/>
      </c>
      <c r="F231" t="str">
        <f>IF(IFERROR(VLOOKUP(A231,STR!$F$1:$F$1000,1,FALSE),"")="","","STR")</f>
        <v/>
      </c>
      <c r="G231" t="str">
        <f>IF(IFERROR(VLOOKUP(A231,PAR!$F$1:$F$1000,1,FALSE),"")="","","PAR")</f>
        <v/>
      </c>
      <c r="H231" t="str">
        <f>IF(IFERROR(VLOOKUP(A231,ARR!$F$1:$F$1000,1,FALSE),"")="","","ARR")</f>
        <v>ARR</v>
      </c>
    </row>
    <row r="232" spans="1:8" x14ac:dyDescent="0.25">
      <c r="A232" t="s">
        <v>1093</v>
      </c>
      <c r="B232" t="str">
        <f t="shared" si="3"/>
        <v>ARR</v>
      </c>
      <c r="C232" t="str">
        <f>IF(IFERROR(VLOOKUP(A232,Orfã!$A$1:$A$10,1,FALSE),"")="","","Orfã")</f>
        <v/>
      </c>
      <c r="D232" t="str">
        <f>IF(IFERROR(VLOOKUP(A232,SIS!$F$1:$F$1000,1,FALSE),"")="","","SIS")</f>
        <v/>
      </c>
      <c r="E232" t="str">
        <f>IF(IFERROR(VLOOKUP(A232,USU!$F$1:$F$1000,1,FALSE),"")="","","USU")</f>
        <v/>
      </c>
      <c r="F232" t="str">
        <f>IF(IFERROR(VLOOKUP(A232,STR!$F$1:$F$1000,1,FALSE),"")="","","STR")</f>
        <v/>
      </c>
      <c r="G232" t="str">
        <f>IF(IFERROR(VLOOKUP(A232,PAR!$F$1:$F$1000,1,FALSE),"")="","","PAR")</f>
        <v/>
      </c>
      <c r="H232" t="str">
        <f>IF(IFERROR(VLOOKUP(A232,ARR!$F$1:$F$1000,1,FALSE),"")="","","ARR")</f>
        <v>ARR</v>
      </c>
    </row>
    <row r="233" spans="1:8" x14ac:dyDescent="0.25">
      <c r="A233" t="s">
        <v>1102</v>
      </c>
      <c r="B233" t="str">
        <f t="shared" si="3"/>
        <v>ARR</v>
      </c>
      <c r="C233" t="str">
        <f>IF(IFERROR(VLOOKUP(A233,Orfã!$A$1:$A$10,1,FALSE),"")="","","Orfã")</f>
        <v/>
      </c>
      <c r="D233" t="str">
        <f>IF(IFERROR(VLOOKUP(A233,SIS!$F$1:$F$1000,1,FALSE),"")="","","SIS")</f>
        <v/>
      </c>
      <c r="E233" t="str">
        <f>IF(IFERROR(VLOOKUP(A233,USU!$F$1:$F$1000,1,FALSE),"")="","","USU")</f>
        <v/>
      </c>
      <c r="F233" t="str">
        <f>IF(IFERROR(VLOOKUP(A233,STR!$F$1:$F$1000,1,FALSE),"")="","","STR")</f>
        <v/>
      </c>
      <c r="G233" t="str">
        <f>IF(IFERROR(VLOOKUP(A233,PAR!$F$1:$F$1000,1,FALSE),"")="","","PAR")</f>
        <v/>
      </c>
      <c r="H233" t="str">
        <f>IF(IFERROR(VLOOKUP(A233,ARR!$F$1:$F$1000,1,FALSE),"")="","","ARR")</f>
        <v>ARR</v>
      </c>
    </row>
    <row r="234" spans="1:8" x14ac:dyDescent="0.25">
      <c r="A234" t="s">
        <v>1103</v>
      </c>
      <c r="B234" t="str">
        <f t="shared" si="3"/>
        <v>ARR</v>
      </c>
      <c r="C234" t="str">
        <f>IF(IFERROR(VLOOKUP(A234,Orfã!$A$1:$A$10,1,FALSE),"")="","","Orfã")</f>
        <v/>
      </c>
      <c r="D234" t="str">
        <f>IF(IFERROR(VLOOKUP(A234,SIS!$F$1:$F$1000,1,FALSE),"")="","","SIS")</f>
        <v/>
      </c>
      <c r="E234" t="str">
        <f>IF(IFERROR(VLOOKUP(A234,USU!$F$1:$F$1000,1,FALSE),"")="","","USU")</f>
        <v/>
      </c>
      <c r="F234" t="str">
        <f>IF(IFERROR(VLOOKUP(A234,STR!$F$1:$F$1000,1,FALSE),"")="","","STR")</f>
        <v/>
      </c>
      <c r="G234" t="str">
        <f>IF(IFERROR(VLOOKUP(A234,PAR!$F$1:$F$1000,1,FALSE),"")="","","PAR")</f>
        <v/>
      </c>
      <c r="H234" t="str">
        <f>IF(IFERROR(VLOOKUP(A234,ARR!$F$1:$F$1000,1,FALSE),"")="","","ARR")</f>
        <v>ARR</v>
      </c>
    </row>
    <row r="235" spans="1:8" x14ac:dyDescent="0.25">
      <c r="A235" t="s">
        <v>1104</v>
      </c>
      <c r="B235" t="str">
        <f t="shared" si="3"/>
        <v>ARR</v>
      </c>
      <c r="C235" t="str">
        <f>IF(IFERROR(VLOOKUP(A235,Orfã!$A$1:$A$10,1,FALSE),"")="","","Orfã")</f>
        <v/>
      </c>
      <c r="D235" t="str">
        <f>IF(IFERROR(VLOOKUP(A235,SIS!$F$1:$F$1000,1,FALSE),"")="","","SIS")</f>
        <v/>
      </c>
      <c r="E235" t="str">
        <f>IF(IFERROR(VLOOKUP(A235,USU!$F$1:$F$1000,1,FALSE),"")="","","USU")</f>
        <v/>
      </c>
      <c r="F235" t="str">
        <f>IF(IFERROR(VLOOKUP(A235,STR!$F$1:$F$1000,1,FALSE),"")="","","STR")</f>
        <v/>
      </c>
      <c r="G235" t="str">
        <f>IF(IFERROR(VLOOKUP(A235,PAR!$F$1:$F$1000,1,FALSE),"")="","","PAR")</f>
        <v/>
      </c>
      <c r="H235" t="str">
        <f>IF(IFERROR(VLOOKUP(A235,ARR!$F$1:$F$1000,1,FALSE),"")="","","ARR")</f>
        <v>ARR</v>
      </c>
    </row>
    <row r="236" spans="1:8" x14ac:dyDescent="0.25">
      <c r="A236" t="s">
        <v>1105</v>
      </c>
      <c r="B236" t="str">
        <f t="shared" si="3"/>
        <v>ARR</v>
      </c>
      <c r="C236" t="str">
        <f>IF(IFERROR(VLOOKUP(A236,Orfã!$A$1:$A$10,1,FALSE),"")="","","Orfã")</f>
        <v/>
      </c>
      <c r="D236" t="str">
        <f>IF(IFERROR(VLOOKUP(A236,SIS!$F$1:$F$1000,1,FALSE),"")="","","SIS")</f>
        <v/>
      </c>
      <c r="E236" t="str">
        <f>IF(IFERROR(VLOOKUP(A236,USU!$F$1:$F$1000,1,FALSE),"")="","","USU")</f>
        <v/>
      </c>
      <c r="F236" t="str">
        <f>IF(IFERROR(VLOOKUP(A236,STR!$F$1:$F$1000,1,FALSE),"")="","","STR")</f>
        <v/>
      </c>
      <c r="G236" t="str">
        <f>IF(IFERROR(VLOOKUP(A236,PAR!$F$1:$F$1000,1,FALSE),"")="","","PAR")</f>
        <v/>
      </c>
      <c r="H236" t="str">
        <f>IF(IFERROR(VLOOKUP(A236,ARR!$F$1:$F$1000,1,FALSE),"")="","","ARR")</f>
        <v>ARR</v>
      </c>
    </row>
    <row r="237" spans="1:8" x14ac:dyDescent="0.25">
      <c r="A237" t="s">
        <v>1106</v>
      </c>
      <c r="B237" t="str">
        <f t="shared" si="3"/>
        <v>ARR</v>
      </c>
      <c r="C237" t="str">
        <f>IF(IFERROR(VLOOKUP(A237,Orfã!$A$1:$A$10,1,FALSE),"")="","","Orfã")</f>
        <v/>
      </c>
      <c r="D237" t="str">
        <f>IF(IFERROR(VLOOKUP(A237,SIS!$F$1:$F$1000,1,FALSE),"")="","","SIS")</f>
        <v/>
      </c>
      <c r="E237" t="str">
        <f>IF(IFERROR(VLOOKUP(A237,USU!$F$1:$F$1000,1,FALSE),"")="","","USU")</f>
        <v/>
      </c>
      <c r="F237" t="str">
        <f>IF(IFERROR(VLOOKUP(A237,STR!$F$1:$F$1000,1,FALSE),"")="","","STR")</f>
        <v/>
      </c>
      <c r="G237" t="str">
        <f>IF(IFERROR(VLOOKUP(A237,PAR!$F$1:$F$1000,1,FALSE),"")="","","PAR")</f>
        <v/>
      </c>
      <c r="H237" t="str">
        <f>IF(IFERROR(VLOOKUP(A237,ARR!$F$1:$F$1000,1,FALSE),"")="","","ARR")</f>
        <v>ARR</v>
      </c>
    </row>
    <row r="238" spans="1:8" x14ac:dyDescent="0.25">
      <c r="A238" t="s">
        <v>1107</v>
      </c>
      <c r="B238" t="str">
        <f t="shared" si="3"/>
        <v>ARR</v>
      </c>
      <c r="C238" t="str">
        <f>IF(IFERROR(VLOOKUP(A238,Orfã!$A$1:$A$10,1,FALSE),"")="","","Orfã")</f>
        <v/>
      </c>
      <c r="D238" t="str">
        <f>IF(IFERROR(VLOOKUP(A238,SIS!$F$1:$F$1000,1,FALSE),"")="","","SIS")</f>
        <v/>
      </c>
      <c r="E238" t="str">
        <f>IF(IFERROR(VLOOKUP(A238,USU!$F$1:$F$1000,1,FALSE),"")="","","USU")</f>
        <v/>
      </c>
      <c r="F238" t="str">
        <f>IF(IFERROR(VLOOKUP(A238,STR!$F$1:$F$1000,1,FALSE),"")="","","STR")</f>
        <v/>
      </c>
      <c r="G238" t="str">
        <f>IF(IFERROR(VLOOKUP(A238,PAR!$F$1:$F$1000,1,FALSE),"")="","","PAR")</f>
        <v/>
      </c>
      <c r="H238" t="str">
        <f>IF(IFERROR(VLOOKUP(A238,ARR!$F$1:$F$1000,1,FALSE),"")="","","ARR")</f>
        <v>ARR</v>
      </c>
    </row>
    <row r="239" spans="1:8" x14ac:dyDescent="0.25">
      <c r="A239" t="s">
        <v>1108</v>
      </c>
      <c r="B239" t="str">
        <f t="shared" si="3"/>
        <v>ARR</v>
      </c>
      <c r="C239" t="str">
        <f>IF(IFERROR(VLOOKUP(A239,Orfã!$A$1:$A$10,1,FALSE),"")="","","Orfã")</f>
        <v/>
      </c>
      <c r="D239" t="str">
        <f>IF(IFERROR(VLOOKUP(A239,SIS!$F$1:$F$1000,1,FALSE),"")="","","SIS")</f>
        <v/>
      </c>
      <c r="E239" t="str">
        <f>IF(IFERROR(VLOOKUP(A239,USU!$F$1:$F$1000,1,FALSE),"")="","","USU")</f>
        <v/>
      </c>
      <c r="F239" t="str">
        <f>IF(IFERROR(VLOOKUP(A239,STR!$F$1:$F$1000,1,FALSE),"")="","","STR")</f>
        <v/>
      </c>
      <c r="G239" t="str">
        <f>IF(IFERROR(VLOOKUP(A239,PAR!$F$1:$F$1000,1,FALSE),"")="","","PAR")</f>
        <v/>
      </c>
      <c r="H239" t="str">
        <f>IF(IFERROR(VLOOKUP(A239,ARR!$F$1:$F$1000,1,FALSE),"")="","","ARR")</f>
        <v>ARR</v>
      </c>
    </row>
    <row r="240" spans="1:8" x14ac:dyDescent="0.25">
      <c r="A240" t="s">
        <v>1109</v>
      </c>
      <c r="B240" t="str">
        <f t="shared" si="3"/>
        <v>ARR</v>
      </c>
      <c r="C240" t="str">
        <f>IF(IFERROR(VLOOKUP(A240,Orfã!$A$1:$A$10,1,FALSE),"")="","","Orfã")</f>
        <v/>
      </c>
      <c r="D240" t="str">
        <f>IF(IFERROR(VLOOKUP(A240,SIS!$F$1:$F$1000,1,FALSE),"")="","","SIS")</f>
        <v/>
      </c>
      <c r="E240" t="str">
        <f>IF(IFERROR(VLOOKUP(A240,USU!$F$1:$F$1000,1,FALSE),"")="","","USU")</f>
        <v/>
      </c>
      <c r="F240" t="str">
        <f>IF(IFERROR(VLOOKUP(A240,STR!$F$1:$F$1000,1,FALSE),"")="","","STR")</f>
        <v/>
      </c>
      <c r="G240" t="str">
        <f>IF(IFERROR(VLOOKUP(A240,PAR!$F$1:$F$1000,1,FALSE),"")="","","PAR")</f>
        <v/>
      </c>
      <c r="H240" t="str">
        <f>IF(IFERROR(VLOOKUP(A240,ARR!$F$1:$F$1000,1,FALSE),"")="","","ARR")</f>
        <v>ARR</v>
      </c>
    </row>
    <row r="241" spans="1:8" x14ac:dyDescent="0.25">
      <c r="A241" t="s">
        <v>1110</v>
      </c>
      <c r="B241" t="str">
        <f t="shared" si="3"/>
        <v>ARR</v>
      </c>
      <c r="C241" t="str">
        <f>IF(IFERROR(VLOOKUP(A241,Orfã!$A$1:$A$10,1,FALSE),"")="","","Orfã")</f>
        <v/>
      </c>
      <c r="D241" t="str">
        <f>IF(IFERROR(VLOOKUP(A241,SIS!$F$1:$F$1000,1,FALSE),"")="","","SIS")</f>
        <v/>
      </c>
      <c r="E241" t="str">
        <f>IF(IFERROR(VLOOKUP(A241,USU!$F$1:$F$1000,1,FALSE),"")="","","USU")</f>
        <v/>
      </c>
      <c r="F241" t="str">
        <f>IF(IFERROR(VLOOKUP(A241,STR!$F$1:$F$1000,1,FALSE),"")="","","STR")</f>
        <v/>
      </c>
      <c r="G241" t="str">
        <f>IF(IFERROR(VLOOKUP(A241,PAR!$F$1:$F$1000,1,FALSE),"")="","","PAR")</f>
        <v/>
      </c>
      <c r="H241" t="str">
        <f>IF(IFERROR(VLOOKUP(A241,ARR!$F$1:$F$1000,1,FALSE),"")="","","ARR")</f>
        <v>ARR</v>
      </c>
    </row>
    <row r="242" spans="1:8" x14ac:dyDescent="0.25">
      <c r="A242" t="s">
        <v>1111</v>
      </c>
      <c r="B242" t="str">
        <f t="shared" si="3"/>
        <v>ARR</v>
      </c>
      <c r="C242" t="str">
        <f>IF(IFERROR(VLOOKUP(A242,Orfã!$A$1:$A$10,1,FALSE),"")="","","Orfã")</f>
        <v/>
      </c>
      <c r="D242" t="str">
        <f>IF(IFERROR(VLOOKUP(A242,SIS!$F$1:$F$1000,1,FALSE),"")="","","SIS")</f>
        <v/>
      </c>
      <c r="E242" t="str">
        <f>IF(IFERROR(VLOOKUP(A242,USU!$F$1:$F$1000,1,FALSE),"")="","","USU")</f>
        <v/>
      </c>
      <c r="F242" t="str">
        <f>IF(IFERROR(VLOOKUP(A242,STR!$F$1:$F$1000,1,FALSE),"")="","","STR")</f>
        <v/>
      </c>
      <c r="G242" t="str">
        <f>IF(IFERROR(VLOOKUP(A242,PAR!$F$1:$F$1000,1,FALSE),"")="","","PAR")</f>
        <v/>
      </c>
      <c r="H242" t="str">
        <f>IF(IFERROR(VLOOKUP(A242,ARR!$F$1:$F$1000,1,FALSE),"")="","","ARR")</f>
        <v>ARR</v>
      </c>
    </row>
    <row r="243" spans="1:8" x14ac:dyDescent="0.25">
      <c r="A243" t="s">
        <v>1094</v>
      </c>
      <c r="B243" t="str">
        <f t="shared" si="3"/>
        <v>ARR</v>
      </c>
      <c r="C243" t="str">
        <f>IF(IFERROR(VLOOKUP(A243,Orfã!$A$1:$A$10,1,FALSE),"")="","","Orfã")</f>
        <v/>
      </c>
      <c r="D243" t="str">
        <f>IF(IFERROR(VLOOKUP(A243,SIS!$F$1:$F$1000,1,FALSE),"")="","","SIS")</f>
        <v/>
      </c>
      <c r="E243" t="str">
        <f>IF(IFERROR(VLOOKUP(A243,USU!$F$1:$F$1000,1,FALSE),"")="","","USU")</f>
        <v/>
      </c>
      <c r="F243" t="str">
        <f>IF(IFERROR(VLOOKUP(A243,STR!$F$1:$F$1000,1,FALSE),"")="","","STR")</f>
        <v/>
      </c>
      <c r="G243" t="str">
        <f>IF(IFERROR(VLOOKUP(A243,PAR!$F$1:$F$1000,1,FALSE),"")="","","PAR")</f>
        <v/>
      </c>
      <c r="H243" t="str">
        <f>IF(IFERROR(VLOOKUP(A243,ARR!$F$1:$F$1000,1,FALSE),"")="","","ARR")</f>
        <v>ARR</v>
      </c>
    </row>
    <row r="244" spans="1:8" x14ac:dyDescent="0.25">
      <c r="A244" t="s">
        <v>1095</v>
      </c>
      <c r="B244" t="str">
        <f t="shared" si="3"/>
        <v>ARR</v>
      </c>
      <c r="C244" t="str">
        <f>IF(IFERROR(VLOOKUP(A244,Orfã!$A$1:$A$10,1,FALSE),"")="","","Orfã")</f>
        <v/>
      </c>
      <c r="D244" t="str">
        <f>IF(IFERROR(VLOOKUP(A244,SIS!$F$1:$F$1000,1,FALSE),"")="","","SIS")</f>
        <v/>
      </c>
      <c r="E244" t="str">
        <f>IF(IFERROR(VLOOKUP(A244,USU!$F$1:$F$1000,1,FALSE),"")="","","USU")</f>
        <v/>
      </c>
      <c r="F244" t="str">
        <f>IF(IFERROR(VLOOKUP(A244,STR!$F$1:$F$1000,1,FALSE),"")="","","STR")</f>
        <v/>
      </c>
      <c r="G244" t="str">
        <f>IF(IFERROR(VLOOKUP(A244,PAR!$F$1:$F$1000,1,FALSE),"")="","","PAR")</f>
        <v/>
      </c>
      <c r="H244" t="str">
        <f>IF(IFERROR(VLOOKUP(A244,ARR!$F$1:$F$1000,1,FALSE),"")="","","ARR")</f>
        <v>ARR</v>
      </c>
    </row>
    <row r="245" spans="1:8" x14ac:dyDescent="0.25">
      <c r="A245" t="s">
        <v>1096</v>
      </c>
      <c r="B245" t="str">
        <f t="shared" si="3"/>
        <v>ARR</v>
      </c>
      <c r="C245" t="str">
        <f>IF(IFERROR(VLOOKUP(A245,Orfã!$A$1:$A$10,1,FALSE),"")="","","Orfã")</f>
        <v/>
      </c>
      <c r="D245" t="str">
        <f>IF(IFERROR(VLOOKUP(A245,SIS!$F$1:$F$1000,1,FALSE),"")="","","SIS")</f>
        <v/>
      </c>
      <c r="E245" t="str">
        <f>IF(IFERROR(VLOOKUP(A245,USU!$F$1:$F$1000,1,FALSE),"")="","","USU")</f>
        <v/>
      </c>
      <c r="F245" t="str">
        <f>IF(IFERROR(VLOOKUP(A245,STR!$F$1:$F$1000,1,FALSE),"")="","","STR")</f>
        <v/>
      </c>
      <c r="G245" t="str">
        <f>IF(IFERROR(VLOOKUP(A245,PAR!$F$1:$F$1000,1,FALSE),"")="","","PAR")</f>
        <v/>
      </c>
      <c r="H245" t="str">
        <f>IF(IFERROR(VLOOKUP(A245,ARR!$F$1:$F$1000,1,FALSE),"")="","","ARR")</f>
        <v>ARR</v>
      </c>
    </row>
    <row r="246" spans="1:8" x14ac:dyDescent="0.25">
      <c r="A246" t="s">
        <v>1097</v>
      </c>
      <c r="B246" t="str">
        <f t="shared" si="3"/>
        <v>ARR</v>
      </c>
      <c r="C246" t="str">
        <f>IF(IFERROR(VLOOKUP(A246,Orfã!$A$1:$A$10,1,FALSE),"")="","","Orfã")</f>
        <v/>
      </c>
      <c r="D246" t="str">
        <f>IF(IFERROR(VLOOKUP(A246,SIS!$F$1:$F$1000,1,FALSE),"")="","","SIS")</f>
        <v/>
      </c>
      <c r="E246" t="str">
        <f>IF(IFERROR(VLOOKUP(A246,USU!$F$1:$F$1000,1,FALSE),"")="","","USU")</f>
        <v/>
      </c>
      <c r="F246" t="str">
        <f>IF(IFERROR(VLOOKUP(A246,STR!$F$1:$F$1000,1,FALSE),"")="","","STR")</f>
        <v/>
      </c>
      <c r="G246" t="str">
        <f>IF(IFERROR(VLOOKUP(A246,PAR!$F$1:$F$1000,1,FALSE),"")="","","PAR")</f>
        <v/>
      </c>
      <c r="H246" t="str">
        <f>IF(IFERROR(VLOOKUP(A246,ARR!$F$1:$F$1000,1,FALSE),"")="","","ARR")</f>
        <v>ARR</v>
      </c>
    </row>
    <row r="247" spans="1:8" x14ac:dyDescent="0.25">
      <c r="A247" t="s">
        <v>1098</v>
      </c>
      <c r="B247" t="str">
        <f t="shared" si="3"/>
        <v>ARR</v>
      </c>
      <c r="C247" t="str">
        <f>IF(IFERROR(VLOOKUP(A247,Orfã!$A$1:$A$10,1,FALSE),"")="","","Orfã")</f>
        <v/>
      </c>
      <c r="D247" t="str">
        <f>IF(IFERROR(VLOOKUP(A247,SIS!$F$1:$F$1000,1,FALSE),"")="","","SIS")</f>
        <v/>
      </c>
      <c r="E247" t="str">
        <f>IF(IFERROR(VLOOKUP(A247,USU!$F$1:$F$1000,1,FALSE),"")="","","USU")</f>
        <v/>
      </c>
      <c r="F247" t="str">
        <f>IF(IFERROR(VLOOKUP(A247,STR!$F$1:$F$1000,1,FALSE),"")="","","STR")</f>
        <v/>
      </c>
      <c r="G247" t="str">
        <f>IF(IFERROR(VLOOKUP(A247,PAR!$F$1:$F$1000,1,FALSE),"")="","","PAR")</f>
        <v/>
      </c>
      <c r="H247" t="str">
        <f>IF(IFERROR(VLOOKUP(A247,ARR!$F$1:$F$1000,1,FALSE),"")="","","ARR")</f>
        <v>ARR</v>
      </c>
    </row>
    <row r="248" spans="1:8" x14ac:dyDescent="0.25">
      <c r="A248" t="s">
        <v>1099</v>
      </c>
      <c r="B248" t="str">
        <f t="shared" si="3"/>
        <v>ARR</v>
      </c>
      <c r="C248" t="str">
        <f>IF(IFERROR(VLOOKUP(A248,Orfã!$A$1:$A$10,1,FALSE),"")="","","Orfã")</f>
        <v/>
      </c>
      <c r="D248" t="str">
        <f>IF(IFERROR(VLOOKUP(A248,SIS!$F$1:$F$1000,1,FALSE),"")="","","SIS")</f>
        <v/>
      </c>
      <c r="E248" t="str">
        <f>IF(IFERROR(VLOOKUP(A248,USU!$F$1:$F$1000,1,FALSE),"")="","","USU")</f>
        <v/>
      </c>
      <c r="F248" t="str">
        <f>IF(IFERROR(VLOOKUP(A248,STR!$F$1:$F$1000,1,FALSE),"")="","","STR")</f>
        <v/>
      </c>
      <c r="G248" t="str">
        <f>IF(IFERROR(VLOOKUP(A248,PAR!$F$1:$F$1000,1,FALSE),"")="","","PAR")</f>
        <v/>
      </c>
      <c r="H248" t="str">
        <f>IF(IFERROR(VLOOKUP(A248,ARR!$F$1:$F$1000,1,FALSE),"")="","","ARR")</f>
        <v>ARR</v>
      </c>
    </row>
    <row r="249" spans="1:8" x14ac:dyDescent="0.25">
      <c r="A249" t="s">
        <v>1100</v>
      </c>
      <c r="B249" t="str">
        <f t="shared" si="3"/>
        <v>ARR</v>
      </c>
      <c r="C249" t="str">
        <f>IF(IFERROR(VLOOKUP(A249,Orfã!$A$1:$A$10,1,FALSE),"")="","","Orfã")</f>
        <v/>
      </c>
      <c r="D249" t="str">
        <f>IF(IFERROR(VLOOKUP(A249,SIS!$F$1:$F$1000,1,FALSE),"")="","","SIS")</f>
        <v/>
      </c>
      <c r="E249" t="str">
        <f>IF(IFERROR(VLOOKUP(A249,USU!$F$1:$F$1000,1,FALSE),"")="","","USU")</f>
        <v/>
      </c>
      <c r="F249" t="str">
        <f>IF(IFERROR(VLOOKUP(A249,STR!$F$1:$F$1000,1,FALSE),"")="","","STR")</f>
        <v/>
      </c>
      <c r="G249" t="str">
        <f>IF(IFERROR(VLOOKUP(A249,PAR!$F$1:$F$1000,1,FALSE),"")="","","PAR")</f>
        <v/>
      </c>
      <c r="H249" t="str">
        <f>IF(IFERROR(VLOOKUP(A249,ARR!$F$1:$F$1000,1,FALSE),"")="","","ARR")</f>
        <v>ARR</v>
      </c>
    </row>
    <row r="250" spans="1:8" x14ac:dyDescent="0.25">
      <c r="A250" t="s">
        <v>1101</v>
      </c>
      <c r="B250" t="str">
        <f t="shared" si="3"/>
        <v>ARR</v>
      </c>
      <c r="C250" t="str">
        <f>IF(IFERROR(VLOOKUP(A250,Orfã!$A$1:$A$10,1,FALSE),"")="","","Orfã")</f>
        <v/>
      </c>
      <c r="D250" t="str">
        <f>IF(IFERROR(VLOOKUP(A250,SIS!$F$1:$F$1000,1,FALSE),"")="","","SIS")</f>
        <v/>
      </c>
      <c r="E250" t="str">
        <f>IF(IFERROR(VLOOKUP(A250,USU!$F$1:$F$1000,1,FALSE),"")="","","USU")</f>
        <v/>
      </c>
      <c r="F250" t="str">
        <f>IF(IFERROR(VLOOKUP(A250,STR!$F$1:$F$1000,1,FALSE),"")="","","STR")</f>
        <v/>
      </c>
      <c r="G250" t="str">
        <f>IF(IFERROR(VLOOKUP(A250,PAR!$F$1:$F$1000,1,FALSE),"")="","","PAR")</f>
        <v/>
      </c>
      <c r="H250" t="str">
        <f>IF(IFERROR(VLOOKUP(A250,ARR!$F$1:$F$1000,1,FALSE),"")="","","ARR")</f>
        <v>ARR</v>
      </c>
    </row>
    <row r="251" spans="1:8" x14ac:dyDescent="0.25">
      <c r="A251" t="s">
        <v>1112</v>
      </c>
      <c r="B251" t="str">
        <f t="shared" si="3"/>
        <v>ARR</v>
      </c>
      <c r="C251" t="str">
        <f>IF(IFERROR(VLOOKUP(A251,Orfã!$A$1:$A$10,1,FALSE),"")="","","Orfã")</f>
        <v/>
      </c>
      <c r="D251" t="str">
        <f>IF(IFERROR(VLOOKUP(A251,SIS!$F$1:$F$1000,1,FALSE),"")="","","SIS")</f>
        <v/>
      </c>
      <c r="E251" t="str">
        <f>IF(IFERROR(VLOOKUP(A251,USU!$F$1:$F$1000,1,FALSE),"")="","","USU")</f>
        <v/>
      </c>
      <c r="F251" t="str">
        <f>IF(IFERROR(VLOOKUP(A251,STR!$F$1:$F$1000,1,FALSE),"")="","","STR")</f>
        <v/>
      </c>
      <c r="G251" t="str">
        <f>IF(IFERROR(VLOOKUP(A251,PAR!$F$1:$F$1000,1,FALSE),"")="","","PAR")</f>
        <v/>
      </c>
      <c r="H251" t="str">
        <f>IF(IFERROR(VLOOKUP(A251,ARR!$F$1:$F$1000,1,FALSE),"")="","","ARR")</f>
        <v>ARR</v>
      </c>
    </row>
    <row r="252" spans="1:8" x14ac:dyDescent="0.25">
      <c r="A252" t="s">
        <v>1121</v>
      </c>
      <c r="B252" t="str">
        <f t="shared" si="3"/>
        <v>ARR</v>
      </c>
      <c r="C252" t="str">
        <f>IF(IFERROR(VLOOKUP(A252,Orfã!$A$1:$A$10,1,FALSE),"")="","","Orfã")</f>
        <v/>
      </c>
      <c r="D252" t="str">
        <f>IF(IFERROR(VLOOKUP(A252,SIS!$F$1:$F$1000,1,FALSE),"")="","","SIS")</f>
        <v/>
      </c>
      <c r="E252" t="str">
        <f>IF(IFERROR(VLOOKUP(A252,USU!$F$1:$F$1000,1,FALSE),"")="","","USU")</f>
        <v/>
      </c>
      <c r="F252" t="str">
        <f>IF(IFERROR(VLOOKUP(A252,STR!$F$1:$F$1000,1,FALSE),"")="","","STR")</f>
        <v/>
      </c>
      <c r="G252" t="str">
        <f>IF(IFERROR(VLOOKUP(A252,PAR!$F$1:$F$1000,1,FALSE),"")="","","PAR")</f>
        <v/>
      </c>
      <c r="H252" t="str">
        <f>IF(IFERROR(VLOOKUP(A252,ARR!$F$1:$F$1000,1,FALSE),"")="","","ARR")</f>
        <v>ARR</v>
      </c>
    </row>
    <row r="253" spans="1:8" x14ac:dyDescent="0.25">
      <c r="A253" t="s">
        <v>1122</v>
      </c>
      <c r="B253" t="str">
        <f t="shared" si="3"/>
        <v>ARR</v>
      </c>
      <c r="C253" t="str">
        <f>IF(IFERROR(VLOOKUP(A253,Orfã!$A$1:$A$10,1,FALSE),"")="","","Orfã")</f>
        <v/>
      </c>
      <c r="D253" t="str">
        <f>IF(IFERROR(VLOOKUP(A253,SIS!$F$1:$F$1000,1,FALSE),"")="","","SIS")</f>
        <v/>
      </c>
      <c r="E253" t="str">
        <f>IF(IFERROR(VLOOKUP(A253,USU!$F$1:$F$1000,1,FALSE),"")="","","USU")</f>
        <v/>
      </c>
      <c r="F253" t="str">
        <f>IF(IFERROR(VLOOKUP(A253,STR!$F$1:$F$1000,1,FALSE),"")="","","STR")</f>
        <v/>
      </c>
      <c r="G253" t="str">
        <f>IF(IFERROR(VLOOKUP(A253,PAR!$F$1:$F$1000,1,FALSE),"")="","","PAR")</f>
        <v/>
      </c>
      <c r="H253" t="str">
        <f>IF(IFERROR(VLOOKUP(A253,ARR!$F$1:$F$1000,1,FALSE),"")="","","ARR")</f>
        <v>ARR</v>
      </c>
    </row>
    <row r="254" spans="1:8" x14ac:dyDescent="0.25">
      <c r="A254" t="s">
        <v>1123</v>
      </c>
      <c r="B254" t="str">
        <f t="shared" si="3"/>
        <v>ARR</v>
      </c>
      <c r="C254" t="str">
        <f>IF(IFERROR(VLOOKUP(A254,Orfã!$A$1:$A$10,1,FALSE),"")="","","Orfã")</f>
        <v/>
      </c>
      <c r="D254" t="str">
        <f>IF(IFERROR(VLOOKUP(A254,SIS!$F$1:$F$1000,1,FALSE),"")="","","SIS")</f>
        <v/>
      </c>
      <c r="E254" t="str">
        <f>IF(IFERROR(VLOOKUP(A254,USU!$F$1:$F$1000,1,FALSE),"")="","","USU")</f>
        <v/>
      </c>
      <c r="F254" t="str">
        <f>IF(IFERROR(VLOOKUP(A254,STR!$F$1:$F$1000,1,FALSE),"")="","","STR")</f>
        <v/>
      </c>
      <c r="G254" t="str">
        <f>IF(IFERROR(VLOOKUP(A254,PAR!$F$1:$F$1000,1,FALSE),"")="","","PAR")</f>
        <v/>
      </c>
      <c r="H254" t="str">
        <f>IF(IFERROR(VLOOKUP(A254,ARR!$F$1:$F$1000,1,FALSE),"")="","","ARR")</f>
        <v>ARR</v>
      </c>
    </row>
    <row r="255" spans="1:8" x14ac:dyDescent="0.25">
      <c r="A255" t="s">
        <v>1124</v>
      </c>
      <c r="B255" t="str">
        <f t="shared" si="3"/>
        <v>ARR</v>
      </c>
      <c r="C255" t="str">
        <f>IF(IFERROR(VLOOKUP(A255,Orfã!$A$1:$A$10,1,FALSE),"")="","","Orfã")</f>
        <v/>
      </c>
      <c r="D255" t="str">
        <f>IF(IFERROR(VLOOKUP(A255,SIS!$F$1:$F$1000,1,FALSE),"")="","","SIS")</f>
        <v/>
      </c>
      <c r="E255" t="str">
        <f>IF(IFERROR(VLOOKUP(A255,USU!$F$1:$F$1000,1,FALSE),"")="","","USU")</f>
        <v/>
      </c>
      <c r="F255" t="str">
        <f>IF(IFERROR(VLOOKUP(A255,STR!$F$1:$F$1000,1,FALSE),"")="","","STR")</f>
        <v/>
      </c>
      <c r="G255" t="str">
        <f>IF(IFERROR(VLOOKUP(A255,PAR!$F$1:$F$1000,1,FALSE),"")="","","PAR")</f>
        <v/>
      </c>
      <c r="H255" t="str">
        <f>IF(IFERROR(VLOOKUP(A255,ARR!$F$1:$F$1000,1,FALSE),"")="","","ARR")</f>
        <v>ARR</v>
      </c>
    </row>
    <row r="256" spans="1:8" x14ac:dyDescent="0.25">
      <c r="A256" t="s">
        <v>1125</v>
      </c>
      <c r="B256" t="str">
        <f t="shared" si="3"/>
        <v>ARR</v>
      </c>
      <c r="C256" t="str">
        <f>IF(IFERROR(VLOOKUP(A256,Orfã!$A$1:$A$10,1,FALSE),"")="","","Orfã")</f>
        <v/>
      </c>
      <c r="D256" t="str">
        <f>IF(IFERROR(VLOOKUP(A256,SIS!$F$1:$F$1000,1,FALSE),"")="","","SIS")</f>
        <v/>
      </c>
      <c r="E256" t="str">
        <f>IF(IFERROR(VLOOKUP(A256,USU!$F$1:$F$1000,1,FALSE),"")="","","USU")</f>
        <v/>
      </c>
      <c r="F256" t="str">
        <f>IF(IFERROR(VLOOKUP(A256,STR!$F$1:$F$1000,1,FALSE),"")="","","STR")</f>
        <v/>
      </c>
      <c r="G256" t="str">
        <f>IF(IFERROR(VLOOKUP(A256,PAR!$F$1:$F$1000,1,FALSE),"")="","","PAR")</f>
        <v/>
      </c>
      <c r="H256" t="str">
        <f>IF(IFERROR(VLOOKUP(A256,ARR!$F$1:$F$1000,1,FALSE),"")="","","ARR")</f>
        <v>ARR</v>
      </c>
    </row>
    <row r="257" spans="1:8" x14ac:dyDescent="0.25">
      <c r="A257" t="s">
        <v>1126</v>
      </c>
      <c r="B257" t="str">
        <f t="shared" si="3"/>
        <v>ARR</v>
      </c>
      <c r="C257" t="str">
        <f>IF(IFERROR(VLOOKUP(A257,Orfã!$A$1:$A$10,1,FALSE),"")="","","Orfã")</f>
        <v/>
      </c>
      <c r="D257" t="str">
        <f>IF(IFERROR(VLOOKUP(A257,SIS!$F$1:$F$1000,1,FALSE),"")="","","SIS")</f>
        <v/>
      </c>
      <c r="E257" t="str">
        <f>IF(IFERROR(VLOOKUP(A257,USU!$F$1:$F$1000,1,FALSE),"")="","","USU")</f>
        <v/>
      </c>
      <c r="F257" t="str">
        <f>IF(IFERROR(VLOOKUP(A257,STR!$F$1:$F$1000,1,FALSE),"")="","","STR")</f>
        <v/>
      </c>
      <c r="G257" t="str">
        <f>IF(IFERROR(VLOOKUP(A257,PAR!$F$1:$F$1000,1,FALSE),"")="","","PAR")</f>
        <v/>
      </c>
      <c r="H257" t="str">
        <f>IF(IFERROR(VLOOKUP(A257,ARR!$F$1:$F$1000,1,FALSE),"")="","","ARR")</f>
        <v>ARR</v>
      </c>
    </row>
    <row r="258" spans="1:8" x14ac:dyDescent="0.25">
      <c r="A258" t="s">
        <v>1113</v>
      </c>
      <c r="B258" t="str">
        <f t="shared" ref="B258:B321" si="4">C258&amp;D258&amp;E258&amp;F258&amp;G258&amp;H258&amp;I258</f>
        <v>ARR</v>
      </c>
      <c r="C258" t="str">
        <f>IF(IFERROR(VLOOKUP(A258,Orfã!$A$1:$A$10,1,FALSE),"")="","","Orfã")</f>
        <v/>
      </c>
      <c r="D258" t="str">
        <f>IF(IFERROR(VLOOKUP(A258,SIS!$F$1:$F$1000,1,FALSE),"")="","","SIS")</f>
        <v/>
      </c>
      <c r="E258" t="str">
        <f>IF(IFERROR(VLOOKUP(A258,USU!$F$1:$F$1000,1,FALSE),"")="","","USU")</f>
        <v/>
      </c>
      <c r="F258" t="str">
        <f>IF(IFERROR(VLOOKUP(A258,STR!$F$1:$F$1000,1,FALSE),"")="","","STR")</f>
        <v/>
      </c>
      <c r="G258" t="str">
        <f>IF(IFERROR(VLOOKUP(A258,PAR!$F$1:$F$1000,1,FALSE),"")="","","PAR")</f>
        <v/>
      </c>
      <c r="H258" t="str">
        <f>IF(IFERROR(VLOOKUP(A258,ARR!$F$1:$F$1000,1,FALSE),"")="","","ARR")</f>
        <v>ARR</v>
      </c>
    </row>
    <row r="259" spans="1:8" x14ac:dyDescent="0.25">
      <c r="A259" t="s">
        <v>1114</v>
      </c>
      <c r="B259" t="str">
        <f t="shared" si="4"/>
        <v>ARR</v>
      </c>
      <c r="C259" t="str">
        <f>IF(IFERROR(VLOOKUP(A259,Orfã!$A$1:$A$10,1,FALSE),"")="","","Orfã")</f>
        <v/>
      </c>
      <c r="D259" t="str">
        <f>IF(IFERROR(VLOOKUP(A259,SIS!$F$1:$F$1000,1,FALSE),"")="","","SIS")</f>
        <v/>
      </c>
      <c r="E259" t="str">
        <f>IF(IFERROR(VLOOKUP(A259,USU!$F$1:$F$1000,1,FALSE),"")="","","USU")</f>
        <v/>
      </c>
      <c r="F259" t="str">
        <f>IF(IFERROR(VLOOKUP(A259,STR!$F$1:$F$1000,1,FALSE),"")="","","STR")</f>
        <v/>
      </c>
      <c r="G259" t="str">
        <f>IF(IFERROR(VLOOKUP(A259,PAR!$F$1:$F$1000,1,FALSE),"")="","","PAR")</f>
        <v/>
      </c>
      <c r="H259" t="str">
        <f>IF(IFERROR(VLOOKUP(A259,ARR!$F$1:$F$1000,1,FALSE),"")="","","ARR")</f>
        <v>ARR</v>
      </c>
    </row>
    <row r="260" spans="1:8" x14ac:dyDescent="0.25">
      <c r="A260" t="s">
        <v>1115</v>
      </c>
      <c r="B260" t="str">
        <f t="shared" si="4"/>
        <v>ARR</v>
      </c>
      <c r="C260" t="str">
        <f>IF(IFERROR(VLOOKUP(A260,Orfã!$A$1:$A$10,1,FALSE),"")="","","Orfã")</f>
        <v/>
      </c>
      <c r="D260" t="str">
        <f>IF(IFERROR(VLOOKUP(A260,SIS!$F$1:$F$1000,1,FALSE),"")="","","SIS")</f>
        <v/>
      </c>
      <c r="E260" t="str">
        <f>IF(IFERROR(VLOOKUP(A260,USU!$F$1:$F$1000,1,FALSE),"")="","","USU")</f>
        <v/>
      </c>
      <c r="F260" t="str">
        <f>IF(IFERROR(VLOOKUP(A260,STR!$F$1:$F$1000,1,FALSE),"")="","","STR")</f>
        <v/>
      </c>
      <c r="G260" t="str">
        <f>IF(IFERROR(VLOOKUP(A260,PAR!$F$1:$F$1000,1,FALSE),"")="","","PAR")</f>
        <v/>
      </c>
      <c r="H260" t="str">
        <f>IF(IFERROR(VLOOKUP(A260,ARR!$F$1:$F$1000,1,FALSE),"")="","","ARR")</f>
        <v>ARR</v>
      </c>
    </row>
    <row r="261" spans="1:8" x14ac:dyDescent="0.25">
      <c r="A261" t="s">
        <v>1116</v>
      </c>
      <c r="B261" t="str">
        <f t="shared" si="4"/>
        <v>ARR</v>
      </c>
      <c r="C261" t="str">
        <f>IF(IFERROR(VLOOKUP(A261,Orfã!$A$1:$A$10,1,FALSE),"")="","","Orfã")</f>
        <v/>
      </c>
      <c r="D261" t="str">
        <f>IF(IFERROR(VLOOKUP(A261,SIS!$F$1:$F$1000,1,FALSE),"")="","","SIS")</f>
        <v/>
      </c>
      <c r="E261" t="str">
        <f>IF(IFERROR(VLOOKUP(A261,USU!$F$1:$F$1000,1,FALSE),"")="","","USU")</f>
        <v/>
      </c>
      <c r="F261" t="str">
        <f>IF(IFERROR(VLOOKUP(A261,STR!$F$1:$F$1000,1,FALSE),"")="","","STR")</f>
        <v/>
      </c>
      <c r="G261" t="str">
        <f>IF(IFERROR(VLOOKUP(A261,PAR!$F$1:$F$1000,1,FALSE),"")="","","PAR")</f>
        <v/>
      </c>
      <c r="H261" t="str">
        <f>IF(IFERROR(VLOOKUP(A261,ARR!$F$1:$F$1000,1,FALSE),"")="","","ARR")</f>
        <v>ARR</v>
      </c>
    </row>
    <row r="262" spans="1:8" x14ac:dyDescent="0.25">
      <c r="A262" t="s">
        <v>1117</v>
      </c>
      <c r="B262" t="str">
        <f t="shared" si="4"/>
        <v>ARR</v>
      </c>
      <c r="C262" t="str">
        <f>IF(IFERROR(VLOOKUP(A262,Orfã!$A$1:$A$10,1,FALSE),"")="","","Orfã")</f>
        <v/>
      </c>
      <c r="D262" t="str">
        <f>IF(IFERROR(VLOOKUP(A262,SIS!$F$1:$F$1000,1,FALSE),"")="","","SIS")</f>
        <v/>
      </c>
      <c r="E262" t="str">
        <f>IF(IFERROR(VLOOKUP(A262,USU!$F$1:$F$1000,1,FALSE),"")="","","USU")</f>
        <v/>
      </c>
      <c r="F262" t="str">
        <f>IF(IFERROR(VLOOKUP(A262,STR!$F$1:$F$1000,1,FALSE),"")="","","STR")</f>
        <v/>
      </c>
      <c r="G262" t="str">
        <f>IF(IFERROR(VLOOKUP(A262,PAR!$F$1:$F$1000,1,FALSE),"")="","","PAR")</f>
        <v/>
      </c>
      <c r="H262" t="str">
        <f>IF(IFERROR(VLOOKUP(A262,ARR!$F$1:$F$1000,1,FALSE),"")="","","ARR")</f>
        <v>ARR</v>
      </c>
    </row>
    <row r="263" spans="1:8" x14ac:dyDescent="0.25">
      <c r="A263" t="s">
        <v>1118</v>
      </c>
      <c r="B263" t="str">
        <f t="shared" si="4"/>
        <v>ARR</v>
      </c>
      <c r="C263" t="str">
        <f>IF(IFERROR(VLOOKUP(A263,Orfã!$A$1:$A$10,1,FALSE),"")="","","Orfã")</f>
        <v/>
      </c>
      <c r="D263" t="str">
        <f>IF(IFERROR(VLOOKUP(A263,SIS!$F$1:$F$1000,1,FALSE),"")="","","SIS")</f>
        <v/>
      </c>
      <c r="E263" t="str">
        <f>IF(IFERROR(VLOOKUP(A263,USU!$F$1:$F$1000,1,FALSE),"")="","","USU")</f>
        <v/>
      </c>
      <c r="F263" t="str">
        <f>IF(IFERROR(VLOOKUP(A263,STR!$F$1:$F$1000,1,FALSE),"")="","","STR")</f>
        <v/>
      </c>
      <c r="G263" t="str">
        <f>IF(IFERROR(VLOOKUP(A263,PAR!$F$1:$F$1000,1,FALSE),"")="","","PAR")</f>
        <v/>
      </c>
      <c r="H263" t="str">
        <f>IF(IFERROR(VLOOKUP(A263,ARR!$F$1:$F$1000,1,FALSE),"")="","","ARR")</f>
        <v>ARR</v>
      </c>
    </row>
    <row r="264" spans="1:8" x14ac:dyDescent="0.25">
      <c r="A264" t="s">
        <v>1119</v>
      </c>
      <c r="B264" t="str">
        <f t="shared" si="4"/>
        <v>ARR</v>
      </c>
      <c r="C264" t="str">
        <f>IF(IFERROR(VLOOKUP(A264,Orfã!$A$1:$A$10,1,FALSE),"")="","","Orfã")</f>
        <v/>
      </c>
      <c r="D264" t="str">
        <f>IF(IFERROR(VLOOKUP(A264,SIS!$F$1:$F$1000,1,FALSE),"")="","","SIS")</f>
        <v/>
      </c>
      <c r="E264" t="str">
        <f>IF(IFERROR(VLOOKUP(A264,USU!$F$1:$F$1000,1,FALSE),"")="","","USU")</f>
        <v/>
      </c>
      <c r="F264" t="str">
        <f>IF(IFERROR(VLOOKUP(A264,STR!$F$1:$F$1000,1,FALSE),"")="","","STR")</f>
        <v/>
      </c>
      <c r="G264" t="str">
        <f>IF(IFERROR(VLOOKUP(A264,PAR!$F$1:$F$1000,1,FALSE),"")="","","PAR")</f>
        <v/>
      </c>
      <c r="H264" t="str">
        <f>IF(IFERROR(VLOOKUP(A264,ARR!$F$1:$F$1000,1,FALSE),"")="","","ARR")</f>
        <v>ARR</v>
      </c>
    </row>
    <row r="265" spans="1:8" x14ac:dyDescent="0.25">
      <c r="A265" t="s">
        <v>1120</v>
      </c>
      <c r="B265" t="str">
        <f t="shared" si="4"/>
        <v>ARR</v>
      </c>
      <c r="C265" t="str">
        <f>IF(IFERROR(VLOOKUP(A265,Orfã!$A$1:$A$10,1,FALSE),"")="","","Orfã")</f>
        <v/>
      </c>
      <c r="D265" t="str">
        <f>IF(IFERROR(VLOOKUP(A265,SIS!$F$1:$F$1000,1,FALSE),"")="","","SIS")</f>
        <v/>
      </c>
      <c r="E265" t="str">
        <f>IF(IFERROR(VLOOKUP(A265,USU!$F$1:$F$1000,1,FALSE),"")="","","USU")</f>
        <v/>
      </c>
      <c r="F265" t="str">
        <f>IF(IFERROR(VLOOKUP(A265,STR!$F$1:$F$1000,1,FALSE),"")="","","STR")</f>
        <v/>
      </c>
      <c r="G265" t="str">
        <f>IF(IFERROR(VLOOKUP(A265,PAR!$F$1:$F$1000,1,FALSE),"")="","","PAR")</f>
        <v/>
      </c>
      <c r="H265" t="str">
        <f>IF(IFERROR(VLOOKUP(A265,ARR!$F$1:$F$1000,1,FALSE),"")="","","ARR")</f>
        <v>ARR</v>
      </c>
    </row>
    <row r="266" spans="1:8" x14ac:dyDescent="0.25">
      <c r="A266" t="s">
        <v>1127</v>
      </c>
      <c r="B266" t="str">
        <f t="shared" si="4"/>
        <v>ARR</v>
      </c>
      <c r="C266" t="str">
        <f>IF(IFERROR(VLOOKUP(A266,Orfã!$A$1:$A$10,1,FALSE),"")="","","Orfã")</f>
        <v/>
      </c>
      <c r="D266" t="str">
        <f>IF(IFERROR(VLOOKUP(A266,SIS!$F$1:$F$1000,1,FALSE),"")="","","SIS")</f>
        <v/>
      </c>
      <c r="E266" t="str">
        <f>IF(IFERROR(VLOOKUP(A266,USU!$F$1:$F$1000,1,FALSE),"")="","","USU")</f>
        <v/>
      </c>
      <c r="F266" t="str">
        <f>IF(IFERROR(VLOOKUP(A266,STR!$F$1:$F$1000,1,FALSE),"")="","","STR")</f>
        <v/>
      </c>
      <c r="G266" t="str">
        <f>IF(IFERROR(VLOOKUP(A266,PAR!$F$1:$F$1000,1,FALSE),"")="","","PAR")</f>
        <v/>
      </c>
      <c r="H266" t="str">
        <f>IF(IFERROR(VLOOKUP(A266,ARR!$F$1:$F$1000,1,FALSE),"")="","","ARR")</f>
        <v>ARR</v>
      </c>
    </row>
    <row r="267" spans="1:8" x14ac:dyDescent="0.25">
      <c r="A267" t="s">
        <v>1128</v>
      </c>
      <c r="B267" t="str">
        <f t="shared" si="4"/>
        <v>ARR</v>
      </c>
      <c r="C267" t="str">
        <f>IF(IFERROR(VLOOKUP(A267,Orfã!$A$1:$A$10,1,FALSE),"")="","","Orfã")</f>
        <v/>
      </c>
      <c r="D267" t="str">
        <f>IF(IFERROR(VLOOKUP(A267,SIS!$F$1:$F$1000,1,FALSE),"")="","","SIS")</f>
        <v/>
      </c>
      <c r="E267" t="str">
        <f>IF(IFERROR(VLOOKUP(A267,USU!$F$1:$F$1000,1,FALSE),"")="","","USU")</f>
        <v/>
      </c>
      <c r="F267" t="str">
        <f>IF(IFERROR(VLOOKUP(A267,STR!$F$1:$F$1000,1,FALSE),"")="","","STR")</f>
        <v/>
      </c>
      <c r="G267" t="str">
        <f>IF(IFERROR(VLOOKUP(A267,PAR!$F$1:$F$1000,1,FALSE),"")="","","PAR")</f>
        <v/>
      </c>
      <c r="H267" t="str">
        <f>IF(IFERROR(VLOOKUP(A267,ARR!$F$1:$F$1000,1,FALSE),"")="","","ARR")</f>
        <v>ARR</v>
      </c>
    </row>
    <row r="268" spans="1:8" x14ac:dyDescent="0.25">
      <c r="A268" t="s">
        <v>1129</v>
      </c>
      <c r="B268" t="str">
        <f t="shared" si="4"/>
        <v>ARR</v>
      </c>
      <c r="C268" t="str">
        <f>IF(IFERROR(VLOOKUP(A268,Orfã!$A$1:$A$10,1,FALSE),"")="","","Orfã")</f>
        <v/>
      </c>
      <c r="D268" t="str">
        <f>IF(IFERROR(VLOOKUP(A268,SIS!$F$1:$F$1000,1,FALSE),"")="","","SIS")</f>
        <v/>
      </c>
      <c r="E268" t="str">
        <f>IF(IFERROR(VLOOKUP(A268,USU!$F$1:$F$1000,1,FALSE),"")="","","USU")</f>
        <v/>
      </c>
      <c r="F268" t="str">
        <f>IF(IFERROR(VLOOKUP(A268,STR!$F$1:$F$1000,1,FALSE),"")="","","STR")</f>
        <v/>
      </c>
      <c r="G268" t="str">
        <f>IF(IFERROR(VLOOKUP(A268,PAR!$F$1:$F$1000,1,FALSE),"")="","","PAR")</f>
        <v/>
      </c>
      <c r="H268" t="str">
        <f>IF(IFERROR(VLOOKUP(A268,ARR!$F$1:$F$1000,1,FALSE),"")="","","ARR")</f>
        <v>ARR</v>
      </c>
    </row>
    <row r="269" spans="1:8" x14ac:dyDescent="0.25">
      <c r="A269" t="s">
        <v>1130</v>
      </c>
      <c r="B269" t="str">
        <f t="shared" si="4"/>
        <v>ARR</v>
      </c>
      <c r="C269" t="str">
        <f>IF(IFERROR(VLOOKUP(A269,Orfã!$A$1:$A$10,1,FALSE),"")="","","Orfã")</f>
        <v/>
      </c>
      <c r="D269" t="str">
        <f>IF(IFERROR(VLOOKUP(A269,SIS!$F$1:$F$1000,1,FALSE),"")="","","SIS")</f>
        <v/>
      </c>
      <c r="E269" t="str">
        <f>IF(IFERROR(VLOOKUP(A269,USU!$F$1:$F$1000,1,FALSE),"")="","","USU")</f>
        <v/>
      </c>
      <c r="F269" t="str">
        <f>IF(IFERROR(VLOOKUP(A269,STR!$F$1:$F$1000,1,FALSE),"")="","","STR")</f>
        <v/>
      </c>
      <c r="G269" t="str">
        <f>IF(IFERROR(VLOOKUP(A269,PAR!$F$1:$F$1000,1,FALSE),"")="","","PAR")</f>
        <v/>
      </c>
      <c r="H269" t="str">
        <f>IF(IFERROR(VLOOKUP(A269,ARR!$F$1:$F$1000,1,FALSE),"")="","","ARR")</f>
        <v>ARR</v>
      </c>
    </row>
    <row r="270" spans="1:8" x14ac:dyDescent="0.25">
      <c r="A270" t="s">
        <v>1131</v>
      </c>
      <c r="B270" t="str">
        <f t="shared" si="4"/>
        <v>ARR</v>
      </c>
      <c r="C270" t="str">
        <f>IF(IFERROR(VLOOKUP(A270,Orfã!$A$1:$A$10,1,FALSE),"")="","","Orfã")</f>
        <v/>
      </c>
      <c r="D270" t="str">
        <f>IF(IFERROR(VLOOKUP(A270,SIS!$F$1:$F$1000,1,FALSE),"")="","","SIS")</f>
        <v/>
      </c>
      <c r="E270" t="str">
        <f>IF(IFERROR(VLOOKUP(A270,USU!$F$1:$F$1000,1,FALSE),"")="","","USU")</f>
        <v/>
      </c>
      <c r="F270" t="str">
        <f>IF(IFERROR(VLOOKUP(A270,STR!$F$1:$F$1000,1,FALSE),"")="","","STR")</f>
        <v/>
      </c>
      <c r="G270" t="str">
        <f>IF(IFERROR(VLOOKUP(A270,PAR!$F$1:$F$1000,1,FALSE),"")="","","PAR")</f>
        <v/>
      </c>
      <c r="H270" t="str">
        <f>IF(IFERROR(VLOOKUP(A270,ARR!$F$1:$F$1000,1,FALSE),"")="","","ARR")</f>
        <v>ARR</v>
      </c>
    </row>
    <row r="271" spans="1:8" x14ac:dyDescent="0.25">
      <c r="A271" t="s">
        <v>1132</v>
      </c>
      <c r="B271" t="str">
        <f t="shared" si="4"/>
        <v>ARR</v>
      </c>
      <c r="C271" t="str">
        <f>IF(IFERROR(VLOOKUP(A271,Orfã!$A$1:$A$10,1,FALSE),"")="","","Orfã")</f>
        <v/>
      </c>
      <c r="D271" t="str">
        <f>IF(IFERROR(VLOOKUP(A271,SIS!$F$1:$F$1000,1,FALSE),"")="","","SIS")</f>
        <v/>
      </c>
      <c r="E271" t="str">
        <f>IF(IFERROR(VLOOKUP(A271,USU!$F$1:$F$1000,1,FALSE),"")="","","USU")</f>
        <v/>
      </c>
      <c r="F271" t="str">
        <f>IF(IFERROR(VLOOKUP(A271,STR!$F$1:$F$1000,1,FALSE),"")="","","STR")</f>
        <v/>
      </c>
      <c r="G271" t="str">
        <f>IF(IFERROR(VLOOKUP(A271,PAR!$F$1:$F$1000,1,FALSE),"")="","","PAR")</f>
        <v/>
      </c>
      <c r="H271" t="str">
        <f>IF(IFERROR(VLOOKUP(A271,ARR!$F$1:$F$1000,1,FALSE),"")="","","ARR")</f>
        <v>ARR</v>
      </c>
    </row>
    <row r="272" spans="1:8" x14ac:dyDescent="0.25">
      <c r="A272" t="s">
        <v>1133</v>
      </c>
      <c r="B272" t="str">
        <f t="shared" si="4"/>
        <v>ARR</v>
      </c>
      <c r="C272" t="str">
        <f>IF(IFERROR(VLOOKUP(A272,Orfã!$A$1:$A$10,1,FALSE),"")="","","Orfã")</f>
        <v/>
      </c>
      <c r="D272" t="str">
        <f>IF(IFERROR(VLOOKUP(A272,SIS!$F$1:$F$1000,1,FALSE),"")="","","SIS")</f>
        <v/>
      </c>
      <c r="E272" t="str">
        <f>IF(IFERROR(VLOOKUP(A272,USU!$F$1:$F$1000,1,FALSE),"")="","","USU")</f>
        <v/>
      </c>
      <c r="F272" t="str">
        <f>IF(IFERROR(VLOOKUP(A272,STR!$F$1:$F$1000,1,FALSE),"")="","","STR")</f>
        <v/>
      </c>
      <c r="G272" t="str">
        <f>IF(IFERROR(VLOOKUP(A272,PAR!$F$1:$F$1000,1,FALSE),"")="","","PAR")</f>
        <v/>
      </c>
      <c r="H272" t="str">
        <f>IF(IFERROR(VLOOKUP(A272,ARR!$F$1:$F$1000,1,FALSE),"")="","","ARR")</f>
        <v>ARR</v>
      </c>
    </row>
    <row r="273" spans="1:8" x14ac:dyDescent="0.25">
      <c r="A273" t="s">
        <v>1134</v>
      </c>
      <c r="B273" t="str">
        <f t="shared" si="4"/>
        <v>ARR</v>
      </c>
      <c r="C273" t="str">
        <f>IF(IFERROR(VLOOKUP(A273,Orfã!$A$1:$A$10,1,FALSE),"")="","","Orfã")</f>
        <v/>
      </c>
      <c r="D273" t="str">
        <f>IF(IFERROR(VLOOKUP(A273,SIS!$F$1:$F$1000,1,FALSE),"")="","","SIS")</f>
        <v/>
      </c>
      <c r="E273" t="str">
        <f>IF(IFERROR(VLOOKUP(A273,USU!$F$1:$F$1000,1,FALSE),"")="","","USU")</f>
        <v/>
      </c>
      <c r="F273" t="str">
        <f>IF(IFERROR(VLOOKUP(A273,STR!$F$1:$F$1000,1,FALSE),"")="","","STR")</f>
        <v/>
      </c>
      <c r="G273" t="str">
        <f>IF(IFERROR(VLOOKUP(A273,PAR!$F$1:$F$1000,1,FALSE),"")="","","PAR")</f>
        <v/>
      </c>
      <c r="H273" t="str">
        <f>IF(IFERROR(VLOOKUP(A273,ARR!$F$1:$F$1000,1,FALSE),"")="","","ARR")</f>
        <v>ARR</v>
      </c>
    </row>
    <row r="274" spans="1:8" x14ac:dyDescent="0.25">
      <c r="A274" t="s">
        <v>1135</v>
      </c>
      <c r="B274" t="str">
        <f t="shared" si="4"/>
        <v>ARR</v>
      </c>
      <c r="C274" t="str">
        <f>IF(IFERROR(VLOOKUP(A274,Orfã!$A$1:$A$10,1,FALSE),"")="","","Orfã")</f>
        <v/>
      </c>
      <c r="D274" t="str">
        <f>IF(IFERROR(VLOOKUP(A274,SIS!$F$1:$F$1000,1,FALSE),"")="","","SIS")</f>
        <v/>
      </c>
      <c r="E274" t="str">
        <f>IF(IFERROR(VLOOKUP(A274,USU!$F$1:$F$1000,1,FALSE),"")="","","USU")</f>
        <v/>
      </c>
      <c r="F274" t="str">
        <f>IF(IFERROR(VLOOKUP(A274,STR!$F$1:$F$1000,1,FALSE),"")="","","STR")</f>
        <v/>
      </c>
      <c r="G274" t="str">
        <f>IF(IFERROR(VLOOKUP(A274,PAR!$F$1:$F$1000,1,FALSE),"")="","","PAR")</f>
        <v/>
      </c>
      <c r="H274" t="str">
        <f>IF(IFERROR(VLOOKUP(A274,ARR!$F$1:$F$1000,1,FALSE),"")="","","ARR")</f>
        <v>ARR</v>
      </c>
    </row>
    <row r="275" spans="1:8" x14ac:dyDescent="0.25">
      <c r="A275" t="s">
        <v>999</v>
      </c>
      <c r="B275" t="str">
        <f t="shared" si="4"/>
        <v>STR</v>
      </c>
      <c r="C275" t="str">
        <f>IF(IFERROR(VLOOKUP(A275,Orfã!$A$1:$A$10,1,FALSE),"")="","","Orfã")</f>
        <v/>
      </c>
      <c r="D275" t="str">
        <f>IF(IFERROR(VLOOKUP(A275,SIS!$F$1:$F$1000,1,FALSE),"")="","","SIS")</f>
        <v/>
      </c>
      <c r="E275" t="str">
        <f>IF(IFERROR(VLOOKUP(A275,USU!$F$1:$F$1000,1,FALSE),"")="","","USU")</f>
        <v/>
      </c>
      <c r="F275" t="str">
        <f>IF(IFERROR(VLOOKUP(A275,STR!$F$1:$F$1000,1,FALSE),"")="","","STR")</f>
        <v>STR</v>
      </c>
      <c r="G275" t="str">
        <f>IF(IFERROR(VLOOKUP(A275,PAR!$F$1:$F$1000,1,FALSE),"")="","","PAR")</f>
        <v/>
      </c>
      <c r="H275" t="str">
        <f>IF(IFERROR(VLOOKUP(A275,ARR!$F$1:$F$1000,1,FALSE),"")="","","ARR")</f>
        <v/>
      </c>
    </row>
    <row r="276" spans="1:8" x14ac:dyDescent="0.25">
      <c r="A276" t="s">
        <v>1000</v>
      </c>
      <c r="B276" t="str">
        <f t="shared" si="4"/>
        <v>STR</v>
      </c>
      <c r="C276" t="str">
        <f>IF(IFERROR(VLOOKUP(A276,Orfã!$A$1:$A$10,1,FALSE),"")="","","Orfã")</f>
        <v/>
      </c>
      <c r="D276" t="str">
        <f>IF(IFERROR(VLOOKUP(A276,SIS!$F$1:$F$1000,1,FALSE),"")="","","SIS")</f>
        <v/>
      </c>
      <c r="E276" t="str">
        <f>IF(IFERROR(VLOOKUP(A276,USU!$F$1:$F$1000,1,FALSE),"")="","","USU")</f>
        <v/>
      </c>
      <c r="F276" t="str">
        <f>IF(IFERROR(VLOOKUP(A276,STR!$F$1:$F$1000,1,FALSE),"")="","","STR")</f>
        <v>STR</v>
      </c>
      <c r="G276" t="str">
        <f>IF(IFERROR(VLOOKUP(A276,PAR!$F$1:$F$1000,1,FALSE),"")="","","PAR")</f>
        <v/>
      </c>
      <c r="H276" t="str">
        <f>IF(IFERROR(VLOOKUP(A276,ARR!$F$1:$F$1000,1,FALSE),"")="","","ARR")</f>
        <v/>
      </c>
    </row>
    <row r="277" spans="1:8" x14ac:dyDescent="0.25">
      <c r="A277" t="s">
        <v>1001</v>
      </c>
      <c r="B277" t="str">
        <f t="shared" si="4"/>
        <v>STR</v>
      </c>
      <c r="C277" t="str">
        <f>IF(IFERROR(VLOOKUP(A277,Orfã!$A$1:$A$10,1,FALSE),"")="","","Orfã")</f>
        <v/>
      </c>
      <c r="D277" t="str">
        <f>IF(IFERROR(VLOOKUP(A277,SIS!$F$1:$F$1000,1,FALSE),"")="","","SIS")</f>
        <v/>
      </c>
      <c r="E277" t="str">
        <f>IF(IFERROR(VLOOKUP(A277,USU!$F$1:$F$1000,1,FALSE),"")="","","USU")</f>
        <v/>
      </c>
      <c r="F277" t="str">
        <f>IF(IFERROR(VLOOKUP(A277,STR!$F$1:$F$1000,1,FALSE),"")="","","STR")</f>
        <v>STR</v>
      </c>
      <c r="G277" t="str">
        <f>IF(IFERROR(VLOOKUP(A277,PAR!$F$1:$F$1000,1,FALSE),"")="","","PAR")</f>
        <v/>
      </c>
      <c r="H277" t="str">
        <f>IF(IFERROR(VLOOKUP(A277,ARR!$F$1:$F$1000,1,FALSE),"")="","","ARR")</f>
        <v/>
      </c>
    </row>
    <row r="278" spans="1:8" x14ac:dyDescent="0.25">
      <c r="A278" t="s">
        <v>1002</v>
      </c>
      <c r="B278" t="str">
        <f t="shared" si="4"/>
        <v>STR</v>
      </c>
      <c r="C278" t="str">
        <f>IF(IFERROR(VLOOKUP(A278,Orfã!$A$1:$A$10,1,FALSE),"")="","","Orfã")</f>
        <v/>
      </c>
      <c r="D278" t="str">
        <f>IF(IFERROR(VLOOKUP(A278,SIS!$F$1:$F$1000,1,FALSE),"")="","","SIS")</f>
        <v/>
      </c>
      <c r="E278" t="str">
        <f>IF(IFERROR(VLOOKUP(A278,USU!$F$1:$F$1000,1,FALSE),"")="","","USU")</f>
        <v/>
      </c>
      <c r="F278" t="str">
        <f>IF(IFERROR(VLOOKUP(A278,STR!$F$1:$F$1000,1,FALSE),"")="","","STR")</f>
        <v>STR</v>
      </c>
      <c r="G278" t="str">
        <f>IF(IFERROR(VLOOKUP(A278,PAR!$F$1:$F$1000,1,FALSE),"")="","","PAR")</f>
        <v/>
      </c>
      <c r="H278" t="str">
        <f>IF(IFERROR(VLOOKUP(A278,ARR!$F$1:$F$1000,1,FALSE),"")="","","ARR")</f>
        <v/>
      </c>
    </row>
    <row r="279" spans="1:8" x14ac:dyDescent="0.25">
      <c r="A279" t="s">
        <v>1003</v>
      </c>
      <c r="B279" t="str">
        <f t="shared" si="4"/>
        <v>STR</v>
      </c>
      <c r="C279" t="str">
        <f>IF(IFERROR(VLOOKUP(A279,Orfã!$A$1:$A$10,1,FALSE),"")="","","Orfã")</f>
        <v/>
      </c>
      <c r="D279" t="str">
        <f>IF(IFERROR(VLOOKUP(A279,SIS!$F$1:$F$1000,1,FALSE),"")="","","SIS")</f>
        <v/>
      </c>
      <c r="E279" t="str">
        <f>IF(IFERROR(VLOOKUP(A279,USU!$F$1:$F$1000,1,FALSE),"")="","","USU")</f>
        <v/>
      </c>
      <c r="F279" t="str">
        <f>IF(IFERROR(VLOOKUP(A279,STR!$F$1:$F$1000,1,FALSE),"")="","","STR")</f>
        <v>STR</v>
      </c>
      <c r="G279" t="str">
        <f>IF(IFERROR(VLOOKUP(A279,PAR!$F$1:$F$1000,1,FALSE),"")="","","PAR")</f>
        <v/>
      </c>
      <c r="H279" t="str">
        <f>IF(IFERROR(VLOOKUP(A279,ARR!$F$1:$F$1000,1,FALSE),"")="","","ARR")</f>
        <v/>
      </c>
    </row>
    <row r="280" spans="1:8" x14ac:dyDescent="0.25">
      <c r="A280" t="s">
        <v>1004</v>
      </c>
      <c r="B280" t="str">
        <f t="shared" si="4"/>
        <v>STR</v>
      </c>
      <c r="C280" t="str">
        <f>IF(IFERROR(VLOOKUP(A280,Orfã!$A$1:$A$10,1,FALSE),"")="","","Orfã")</f>
        <v/>
      </c>
      <c r="D280" t="str">
        <f>IF(IFERROR(VLOOKUP(A280,SIS!$F$1:$F$1000,1,FALSE),"")="","","SIS")</f>
        <v/>
      </c>
      <c r="E280" t="str">
        <f>IF(IFERROR(VLOOKUP(A280,USU!$F$1:$F$1000,1,FALSE),"")="","","USU")</f>
        <v/>
      </c>
      <c r="F280" t="str">
        <f>IF(IFERROR(VLOOKUP(A280,STR!$F$1:$F$1000,1,FALSE),"")="","","STR")</f>
        <v>STR</v>
      </c>
      <c r="G280" t="str">
        <f>IF(IFERROR(VLOOKUP(A280,PAR!$F$1:$F$1000,1,FALSE),"")="","","PAR")</f>
        <v/>
      </c>
      <c r="H280" t="str">
        <f>IF(IFERROR(VLOOKUP(A280,ARR!$F$1:$F$1000,1,FALSE),"")="","","ARR")</f>
        <v/>
      </c>
    </row>
    <row r="281" spans="1:8" x14ac:dyDescent="0.25">
      <c r="A281" t="s">
        <v>1005</v>
      </c>
      <c r="B281" t="str">
        <f t="shared" si="4"/>
        <v>STR</v>
      </c>
      <c r="C281" t="str">
        <f>IF(IFERROR(VLOOKUP(A281,Orfã!$A$1:$A$10,1,FALSE),"")="","","Orfã")</f>
        <v/>
      </c>
      <c r="D281" t="str">
        <f>IF(IFERROR(VLOOKUP(A281,SIS!$F$1:$F$1000,1,FALSE),"")="","","SIS")</f>
        <v/>
      </c>
      <c r="E281" t="str">
        <f>IF(IFERROR(VLOOKUP(A281,USU!$F$1:$F$1000,1,FALSE),"")="","","USU")</f>
        <v/>
      </c>
      <c r="F281" t="str">
        <f>IF(IFERROR(VLOOKUP(A281,STR!$F$1:$F$1000,1,FALSE),"")="","","STR")</f>
        <v>STR</v>
      </c>
      <c r="G281" t="str">
        <f>IF(IFERROR(VLOOKUP(A281,PAR!$F$1:$F$1000,1,FALSE),"")="","","PAR")</f>
        <v/>
      </c>
      <c r="H281" t="str">
        <f>IF(IFERROR(VLOOKUP(A281,ARR!$F$1:$F$1000,1,FALSE),"")="","","ARR")</f>
        <v/>
      </c>
    </row>
    <row r="282" spans="1:8" x14ac:dyDescent="0.25">
      <c r="A282" t="s">
        <v>1006</v>
      </c>
      <c r="B282" t="str">
        <f t="shared" si="4"/>
        <v>STR</v>
      </c>
      <c r="C282" t="str">
        <f>IF(IFERROR(VLOOKUP(A282,Orfã!$A$1:$A$10,1,FALSE),"")="","","Orfã")</f>
        <v/>
      </c>
      <c r="D282" t="str">
        <f>IF(IFERROR(VLOOKUP(A282,SIS!$F$1:$F$1000,1,FALSE),"")="","","SIS")</f>
        <v/>
      </c>
      <c r="E282" t="str">
        <f>IF(IFERROR(VLOOKUP(A282,USU!$F$1:$F$1000,1,FALSE),"")="","","USU")</f>
        <v/>
      </c>
      <c r="F282" t="str">
        <f>IF(IFERROR(VLOOKUP(A282,STR!$F$1:$F$1000,1,FALSE),"")="","","STR")</f>
        <v>STR</v>
      </c>
      <c r="G282" t="str">
        <f>IF(IFERROR(VLOOKUP(A282,PAR!$F$1:$F$1000,1,FALSE),"")="","","PAR")</f>
        <v/>
      </c>
      <c r="H282" t="str">
        <f>IF(IFERROR(VLOOKUP(A282,ARR!$F$1:$F$1000,1,FALSE),"")="","","ARR")</f>
        <v/>
      </c>
    </row>
    <row r="283" spans="1:8" x14ac:dyDescent="0.25">
      <c r="A283" t="s">
        <v>1136</v>
      </c>
      <c r="B283" t="str">
        <f t="shared" si="4"/>
        <v>ARR</v>
      </c>
      <c r="C283" t="str">
        <f>IF(IFERROR(VLOOKUP(A283,Orfã!$A$1:$A$10,1,FALSE),"")="","","Orfã")</f>
        <v/>
      </c>
      <c r="D283" t="str">
        <f>IF(IFERROR(VLOOKUP(A283,SIS!$F$1:$F$1000,1,FALSE),"")="","","SIS")</f>
        <v/>
      </c>
      <c r="E283" t="str">
        <f>IF(IFERROR(VLOOKUP(A283,USU!$F$1:$F$1000,1,FALSE),"")="","","USU")</f>
        <v/>
      </c>
      <c r="F283" t="str">
        <f>IF(IFERROR(VLOOKUP(A283,STR!$F$1:$F$1000,1,FALSE),"")="","","STR")</f>
        <v/>
      </c>
      <c r="G283" t="str">
        <f>IF(IFERROR(VLOOKUP(A283,PAR!$F$1:$F$1000,1,FALSE),"")="","","PAR")</f>
        <v/>
      </c>
      <c r="H283" t="str">
        <f>IF(IFERROR(VLOOKUP(A283,ARR!$F$1:$F$1000,1,FALSE),"")="","","ARR")</f>
        <v>ARR</v>
      </c>
    </row>
    <row r="284" spans="1:8" x14ac:dyDescent="0.25">
      <c r="A284" t="s">
        <v>1145</v>
      </c>
      <c r="B284" t="str">
        <f t="shared" si="4"/>
        <v>ARR</v>
      </c>
      <c r="C284" t="str">
        <f>IF(IFERROR(VLOOKUP(A284,Orfã!$A$1:$A$10,1,FALSE),"")="","","Orfã")</f>
        <v/>
      </c>
      <c r="D284" t="str">
        <f>IF(IFERROR(VLOOKUP(A284,SIS!$F$1:$F$1000,1,FALSE),"")="","","SIS")</f>
        <v/>
      </c>
      <c r="E284" t="str">
        <f>IF(IFERROR(VLOOKUP(A284,USU!$F$1:$F$1000,1,FALSE),"")="","","USU")</f>
        <v/>
      </c>
      <c r="F284" t="str">
        <f>IF(IFERROR(VLOOKUP(A284,STR!$F$1:$F$1000,1,FALSE),"")="","","STR")</f>
        <v/>
      </c>
      <c r="G284" t="str">
        <f>IF(IFERROR(VLOOKUP(A284,PAR!$F$1:$F$1000,1,FALSE),"")="","","PAR")</f>
        <v/>
      </c>
      <c r="H284" t="str">
        <f>IF(IFERROR(VLOOKUP(A284,ARR!$F$1:$F$1000,1,FALSE),"")="","","ARR")</f>
        <v>ARR</v>
      </c>
    </row>
    <row r="285" spans="1:8" x14ac:dyDescent="0.25">
      <c r="A285" t="s">
        <v>1146</v>
      </c>
      <c r="B285" t="str">
        <f t="shared" si="4"/>
        <v>ARR</v>
      </c>
      <c r="C285" t="str">
        <f>IF(IFERROR(VLOOKUP(A285,Orfã!$A$1:$A$10,1,FALSE),"")="","","Orfã")</f>
        <v/>
      </c>
      <c r="D285" t="str">
        <f>IF(IFERROR(VLOOKUP(A285,SIS!$F$1:$F$1000,1,FALSE),"")="","","SIS")</f>
        <v/>
      </c>
      <c r="E285" t="str">
        <f>IF(IFERROR(VLOOKUP(A285,USU!$F$1:$F$1000,1,FALSE),"")="","","USU")</f>
        <v/>
      </c>
      <c r="F285" t="str">
        <f>IF(IFERROR(VLOOKUP(A285,STR!$F$1:$F$1000,1,FALSE),"")="","","STR")</f>
        <v/>
      </c>
      <c r="G285" t="str">
        <f>IF(IFERROR(VLOOKUP(A285,PAR!$F$1:$F$1000,1,FALSE),"")="","","PAR")</f>
        <v/>
      </c>
      <c r="H285" t="str">
        <f>IF(IFERROR(VLOOKUP(A285,ARR!$F$1:$F$1000,1,FALSE),"")="","","ARR")</f>
        <v>ARR</v>
      </c>
    </row>
    <row r="286" spans="1:8" x14ac:dyDescent="0.25">
      <c r="A286" t="s">
        <v>1147</v>
      </c>
      <c r="B286" t="str">
        <f t="shared" si="4"/>
        <v>ARR</v>
      </c>
      <c r="C286" t="str">
        <f>IF(IFERROR(VLOOKUP(A286,Orfã!$A$1:$A$10,1,FALSE),"")="","","Orfã")</f>
        <v/>
      </c>
      <c r="D286" t="str">
        <f>IF(IFERROR(VLOOKUP(A286,SIS!$F$1:$F$1000,1,FALSE),"")="","","SIS")</f>
        <v/>
      </c>
      <c r="E286" t="str">
        <f>IF(IFERROR(VLOOKUP(A286,USU!$F$1:$F$1000,1,FALSE),"")="","","USU")</f>
        <v/>
      </c>
      <c r="F286" t="str">
        <f>IF(IFERROR(VLOOKUP(A286,STR!$F$1:$F$1000,1,FALSE),"")="","","STR")</f>
        <v/>
      </c>
      <c r="G286" t="str">
        <f>IF(IFERROR(VLOOKUP(A286,PAR!$F$1:$F$1000,1,FALSE),"")="","","PAR")</f>
        <v/>
      </c>
      <c r="H286" t="str">
        <f>IF(IFERROR(VLOOKUP(A286,ARR!$F$1:$F$1000,1,FALSE),"")="","","ARR")</f>
        <v>ARR</v>
      </c>
    </row>
    <row r="287" spans="1:8" x14ac:dyDescent="0.25">
      <c r="A287" t="s">
        <v>1148</v>
      </c>
      <c r="B287" t="str">
        <f t="shared" si="4"/>
        <v>ARR</v>
      </c>
      <c r="C287" t="str">
        <f>IF(IFERROR(VLOOKUP(A287,Orfã!$A$1:$A$10,1,FALSE),"")="","","Orfã")</f>
        <v/>
      </c>
      <c r="D287" t="str">
        <f>IF(IFERROR(VLOOKUP(A287,SIS!$F$1:$F$1000,1,FALSE),"")="","","SIS")</f>
        <v/>
      </c>
      <c r="E287" t="str">
        <f>IF(IFERROR(VLOOKUP(A287,USU!$F$1:$F$1000,1,FALSE),"")="","","USU")</f>
        <v/>
      </c>
      <c r="F287" t="str">
        <f>IF(IFERROR(VLOOKUP(A287,STR!$F$1:$F$1000,1,FALSE),"")="","","STR")</f>
        <v/>
      </c>
      <c r="G287" t="str">
        <f>IF(IFERROR(VLOOKUP(A287,PAR!$F$1:$F$1000,1,FALSE),"")="","","PAR")</f>
        <v/>
      </c>
      <c r="H287" t="str">
        <f>IF(IFERROR(VLOOKUP(A287,ARR!$F$1:$F$1000,1,FALSE),"")="","","ARR")</f>
        <v>ARR</v>
      </c>
    </row>
    <row r="288" spans="1:8" x14ac:dyDescent="0.25">
      <c r="A288" t="s">
        <v>1149</v>
      </c>
      <c r="B288" t="str">
        <f t="shared" si="4"/>
        <v>ARR</v>
      </c>
      <c r="C288" t="str">
        <f>IF(IFERROR(VLOOKUP(A288,Orfã!$A$1:$A$10,1,FALSE),"")="","","Orfã")</f>
        <v/>
      </c>
      <c r="D288" t="str">
        <f>IF(IFERROR(VLOOKUP(A288,SIS!$F$1:$F$1000,1,FALSE),"")="","","SIS")</f>
        <v/>
      </c>
      <c r="E288" t="str">
        <f>IF(IFERROR(VLOOKUP(A288,USU!$F$1:$F$1000,1,FALSE),"")="","","USU")</f>
        <v/>
      </c>
      <c r="F288" t="str">
        <f>IF(IFERROR(VLOOKUP(A288,STR!$F$1:$F$1000,1,FALSE),"")="","","STR")</f>
        <v/>
      </c>
      <c r="G288" t="str">
        <f>IF(IFERROR(VLOOKUP(A288,PAR!$F$1:$F$1000,1,FALSE),"")="","","PAR")</f>
        <v/>
      </c>
      <c r="H288" t="str">
        <f>IF(IFERROR(VLOOKUP(A288,ARR!$F$1:$F$1000,1,FALSE),"")="","","ARR")</f>
        <v>ARR</v>
      </c>
    </row>
    <row r="289" spans="1:8" x14ac:dyDescent="0.25">
      <c r="A289" t="s">
        <v>1150</v>
      </c>
      <c r="B289" t="str">
        <f t="shared" si="4"/>
        <v>ARR</v>
      </c>
      <c r="C289" t="str">
        <f>IF(IFERROR(VLOOKUP(A289,Orfã!$A$1:$A$10,1,FALSE),"")="","","Orfã")</f>
        <v/>
      </c>
      <c r="D289" t="str">
        <f>IF(IFERROR(VLOOKUP(A289,SIS!$F$1:$F$1000,1,FALSE),"")="","","SIS")</f>
        <v/>
      </c>
      <c r="E289" t="str">
        <f>IF(IFERROR(VLOOKUP(A289,USU!$F$1:$F$1000,1,FALSE),"")="","","USU")</f>
        <v/>
      </c>
      <c r="F289" t="str">
        <f>IF(IFERROR(VLOOKUP(A289,STR!$F$1:$F$1000,1,FALSE),"")="","","STR")</f>
        <v/>
      </c>
      <c r="G289" t="str">
        <f>IF(IFERROR(VLOOKUP(A289,PAR!$F$1:$F$1000,1,FALSE),"")="","","PAR")</f>
        <v/>
      </c>
      <c r="H289" t="str">
        <f>IF(IFERROR(VLOOKUP(A289,ARR!$F$1:$F$1000,1,FALSE),"")="","","ARR")</f>
        <v>ARR</v>
      </c>
    </row>
    <row r="290" spans="1:8" x14ac:dyDescent="0.25">
      <c r="A290" t="s">
        <v>1151</v>
      </c>
      <c r="B290" t="str">
        <f t="shared" si="4"/>
        <v>ARR</v>
      </c>
      <c r="C290" t="str">
        <f>IF(IFERROR(VLOOKUP(A290,Orfã!$A$1:$A$10,1,FALSE),"")="","","Orfã")</f>
        <v/>
      </c>
      <c r="D290" t="str">
        <f>IF(IFERROR(VLOOKUP(A290,SIS!$F$1:$F$1000,1,FALSE),"")="","","SIS")</f>
        <v/>
      </c>
      <c r="E290" t="str">
        <f>IF(IFERROR(VLOOKUP(A290,USU!$F$1:$F$1000,1,FALSE),"")="","","USU")</f>
        <v/>
      </c>
      <c r="F290" t="str">
        <f>IF(IFERROR(VLOOKUP(A290,STR!$F$1:$F$1000,1,FALSE),"")="","","STR")</f>
        <v/>
      </c>
      <c r="G290" t="str">
        <f>IF(IFERROR(VLOOKUP(A290,PAR!$F$1:$F$1000,1,FALSE),"")="","","PAR")</f>
        <v/>
      </c>
      <c r="H290" t="str">
        <f>IF(IFERROR(VLOOKUP(A290,ARR!$F$1:$F$1000,1,FALSE),"")="","","ARR")</f>
        <v>ARR</v>
      </c>
    </row>
    <row r="291" spans="1:8" x14ac:dyDescent="0.25">
      <c r="A291" t="s">
        <v>1152</v>
      </c>
      <c r="B291" t="str">
        <f t="shared" si="4"/>
        <v>ARR</v>
      </c>
      <c r="C291" t="str">
        <f>IF(IFERROR(VLOOKUP(A291,Orfã!$A$1:$A$10,1,FALSE),"")="","","Orfã")</f>
        <v/>
      </c>
      <c r="D291" t="str">
        <f>IF(IFERROR(VLOOKUP(A291,SIS!$F$1:$F$1000,1,FALSE),"")="","","SIS")</f>
        <v/>
      </c>
      <c r="E291" t="str">
        <f>IF(IFERROR(VLOOKUP(A291,USU!$F$1:$F$1000,1,FALSE),"")="","","USU")</f>
        <v/>
      </c>
      <c r="F291" t="str">
        <f>IF(IFERROR(VLOOKUP(A291,STR!$F$1:$F$1000,1,FALSE),"")="","","STR")</f>
        <v/>
      </c>
      <c r="G291" t="str">
        <f>IF(IFERROR(VLOOKUP(A291,PAR!$F$1:$F$1000,1,FALSE),"")="","","PAR")</f>
        <v/>
      </c>
      <c r="H291" t="str">
        <f>IF(IFERROR(VLOOKUP(A291,ARR!$F$1:$F$1000,1,FALSE),"")="","","ARR")</f>
        <v>ARR</v>
      </c>
    </row>
    <row r="292" spans="1:8" x14ac:dyDescent="0.25">
      <c r="A292" t="s">
        <v>1153</v>
      </c>
      <c r="B292" t="str">
        <f t="shared" si="4"/>
        <v>ARR</v>
      </c>
      <c r="C292" t="str">
        <f>IF(IFERROR(VLOOKUP(A292,Orfã!$A$1:$A$10,1,FALSE),"")="","","Orfã")</f>
        <v/>
      </c>
      <c r="D292" t="str">
        <f>IF(IFERROR(VLOOKUP(A292,SIS!$F$1:$F$1000,1,FALSE),"")="","","SIS")</f>
        <v/>
      </c>
      <c r="E292" t="str">
        <f>IF(IFERROR(VLOOKUP(A292,USU!$F$1:$F$1000,1,FALSE),"")="","","USU")</f>
        <v/>
      </c>
      <c r="F292" t="str">
        <f>IF(IFERROR(VLOOKUP(A292,STR!$F$1:$F$1000,1,FALSE),"")="","","STR")</f>
        <v/>
      </c>
      <c r="G292" t="str">
        <f>IF(IFERROR(VLOOKUP(A292,PAR!$F$1:$F$1000,1,FALSE),"")="","","PAR")</f>
        <v/>
      </c>
      <c r="H292" t="str">
        <f>IF(IFERROR(VLOOKUP(A292,ARR!$F$1:$F$1000,1,FALSE),"")="","","ARR")</f>
        <v>ARR</v>
      </c>
    </row>
    <row r="293" spans="1:8" x14ac:dyDescent="0.25">
      <c r="A293" t="s">
        <v>1154</v>
      </c>
      <c r="B293" t="str">
        <f t="shared" si="4"/>
        <v>ARR</v>
      </c>
      <c r="C293" t="str">
        <f>IF(IFERROR(VLOOKUP(A293,Orfã!$A$1:$A$10,1,FALSE),"")="","","Orfã")</f>
        <v/>
      </c>
      <c r="D293" t="str">
        <f>IF(IFERROR(VLOOKUP(A293,SIS!$F$1:$F$1000,1,FALSE),"")="","","SIS")</f>
        <v/>
      </c>
      <c r="E293" t="str">
        <f>IF(IFERROR(VLOOKUP(A293,USU!$F$1:$F$1000,1,FALSE),"")="","","USU")</f>
        <v/>
      </c>
      <c r="F293" t="str">
        <f>IF(IFERROR(VLOOKUP(A293,STR!$F$1:$F$1000,1,FALSE),"")="","","STR")</f>
        <v/>
      </c>
      <c r="G293" t="str">
        <f>IF(IFERROR(VLOOKUP(A293,PAR!$F$1:$F$1000,1,FALSE),"")="","","PAR")</f>
        <v/>
      </c>
      <c r="H293" t="str">
        <f>IF(IFERROR(VLOOKUP(A293,ARR!$F$1:$F$1000,1,FALSE),"")="","","ARR")</f>
        <v>ARR</v>
      </c>
    </row>
    <row r="294" spans="1:8" x14ac:dyDescent="0.25">
      <c r="A294" t="s">
        <v>1137</v>
      </c>
      <c r="B294" t="str">
        <f t="shared" si="4"/>
        <v>ARR</v>
      </c>
      <c r="C294" t="str">
        <f>IF(IFERROR(VLOOKUP(A294,Orfã!$A$1:$A$10,1,FALSE),"")="","","Orfã")</f>
        <v/>
      </c>
      <c r="D294" t="str">
        <f>IF(IFERROR(VLOOKUP(A294,SIS!$F$1:$F$1000,1,FALSE),"")="","","SIS")</f>
        <v/>
      </c>
      <c r="E294" t="str">
        <f>IF(IFERROR(VLOOKUP(A294,USU!$F$1:$F$1000,1,FALSE),"")="","","USU")</f>
        <v/>
      </c>
      <c r="F294" t="str">
        <f>IF(IFERROR(VLOOKUP(A294,STR!$F$1:$F$1000,1,FALSE),"")="","","STR")</f>
        <v/>
      </c>
      <c r="G294" t="str">
        <f>IF(IFERROR(VLOOKUP(A294,PAR!$F$1:$F$1000,1,FALSE),"")="","","PAR")</f>
        <v/>
      </c>
      <c r="H294" t="str">
        <f>IF(IFERROR(VLOOKUP(A294,ARR!$F$1:$F$1000,1,FALSE),"")="","","ARR")</f>
        <v>ARR</v>
      </c>
    </row>
    <row r="295" spans="1:8" x14ac:dyDescent="0.25">
      <c r="A295" t="s">
        <v>1155</v>
      </c>
      <c r="B295" t="str">
        <f t="shared" si="4"/>
        <v>ARR</v>
      </c>
      <c r="C295" t="str">
        <f>IF(IFERROR(VLOOKUP(A295,Orfã!$A$1:$A$10,1,FALSE),"")="","","Orfã")</f>
        <v/>
      </c>
      <c r="D295" t="str">
        <f>IF(IFERROR(VLOOKUP(A295,SIS!$F$1:$F$1000,1,FALSE),"")="","","SIS")</f>
        <v/>
      </c>
      <c r="E295" t="str">
        <f>IF(IFERROR(VLOOKUP(A295,USU!$F$1:$F$1000,1,FALSE),"")="","","USU")</f>
        <v/>
      </c>
      <c r="F295" t="str">
        <f>IF(IFERROR(VLOOKUP(A295,STR!$F$1:$F$1000,1,FALSE),"")="","","STR")</f>
        <v/>
      </c>
      <c r="G295" t="str">
        <f>IF(IFERROR(VLOOKUP(A295,PAR!$F$1:$F$1000,1,FALSE),"")="","","PAR")</f>
        <v/>
      </c>
      <c r="H295" t="str">
        <f>IF(IFERROR(VLOOKUP(A295,ARR!$F$1:$F$1000,1,FALSE),"")="","","ARR")</f>
        <v>ARR</v>
      </c>
    </row>
    <row r="296" spans="1:8" x14ac:dyDescent="0.25">
      <c r="A296" t="s">
        <v>1156</v>
      </c>
      <c r="B296" t="str">
        <f t="shared" si="4"/>
        <v>ARR</v>
      </c>
      <c r="C296" t="str">
        <f>IF(IFERROR(VLOOKUP(A296,Orfã!$A$1:$A$10,1,FALSE),"")="","","Orfã")</f>
        <v/>
      </c>
      <c r="D296" t="str">
        <f>IF(IFERROR(VLOOKUP(A296,SIS!$F$1:$F$1000,1,FALSE),"")="","","SIS")</f>
        <v/>
      </c>
      <c r="E296" t="str">
        <f>IF(IFERROR(VLOOKUP(A296,USU!$F$1:$F$1000,1,FALSE),"")="","","USU")</f>
        <v/>
      </c>
      <c r="F296" t="str">
        <f>IF(IFERROR(VLOOKUP(A296,STR!$F$1:$F$1000,1,FALSE),"")="","","STR")</f>
        <v/>
      </c>
      <c r="G296" t="str">
        <f>IF(IFERROR(VLOOKUP(A296,PAR!$F$1:$F$1000,1,FALSE),"")="","","PAR")</f>
        <v/>
      </c>
      <c r="H296" t="str">
        <f>IF(IFERROR(VLOOKUP(A296,ARR!$F$1:$F$1000,1,FALSE),"")="","","ARR")</f>
        <v>ARR</v>
      </c>
    </row>
    <row r="297" spans="1:8" x14ac:dyDescent="0.25">
      <c r="A297" t="s">
        <v>1157</v>
      </c>
      <c r="B297" t="str">
        <f t="shared" si="4"/>
        <v>ARR</v>
      </c>
      <c r="C297" t="str">
        <f>IF(IFERROR(VLOOKUP(A297,Orfã!$A$1:$A$10,1,FALSE),"")="","","Orfã")</f>
        <v/>
      </c>
      <c r="D297" t="str">
        <f>IF(IFERROR(VLOOKUP(A297,SIS!$F$1:$F$1000,1,FALSE),"")="","","SIS")</f>
        <v/>
      </c>
      <c r="E297" t="str">
        <f>IF(IFERROR(VLOOKUP(A297,USU!$F$1:$F$1000,1,FALSE),"")="","","USU")</f>
        <v/>
      </c>
      <c r="F297" t="str">
        <f>IF(IFERROR(VLOOKUP(A297,STR!$F$1:$F$1000,1,FALSE),"")="","","STR")</f>
        <v/>
      </c>
      <c r="G297" t="str">
        <f>IF(IFERROR(VLOOKUP(A297,PAR!$F$1:$F$1000,1,FALSE),"")="","","PAR")</f>
        <v/>
      </c>
      <c r="H297" t="str">
        <f>IF(IFERROR(VLOOKUP(A297,ARR!$F$1:$F$1000,1,FALSE),"")="","","ARR")</f>
        <v>ARR</v>
      </c>
    </row>
    <row r="298" spans="1:8" x14ac:dyDescent="0.25">
      <c r="A298" t="s">
        <v>1158</v>
      </c>
      <c r="B298" t="str">
        <f t="shared" si="4"/>
        <v>ARR</v>
      </c>
      <c r="C298" t="str">
        <f>IF(IFERROR(VLOOKUP(A298,Orfã!$A$1:$A$10,1,FALSE),"")="","","Orfã")</f>
        <v/>
      </c>
      <c r="D298" t="str">
        <f>IF(IFERROR(VLOOKUP(A298,SIS!$F$1:$F$1000,1,FALSE),"")="","","SIS")</f>
        <v/>
      </c>
      <c r="E298" t="str">
        <f>IF(IFERROR(VLOOKUP(A298,USU!$F$1:$F$1000,1,FALSE),"")="","","USU")</f>
        <v/>
      </c>
      <c r="F298" t="str">
        <f>IF(IFERROR(VLOOKUP(A298,STR!$F$1:$F$1000,1,FALSE),"")="","","STR")</f>
        <v/>
      </c>
      <c r="G298" t="str">
        <f>IF(IFERROR(VLOOKUP(A298,PAR!$F$1:$F$1000,1,FALSE),"")="","","PAR")</f>
        <v/>
      </c>
      <c r="H298" t="str">
        <f>IF(IFERROR(VLOOKUP(A298,ARR!$F$1:$F$1000,1,FALSE),"")="","","ARR")</f>
        <v>ARR</v>
      </c>
    </row>
    <row r="299" spans="1:8" x14ac:dyDescent="0.25">
      <c r="A299" t="s">
        <v>1159</v>
      </c>
      <c r="B299" t="str">
        <f t="shared" si="4"/>
        <v>ARR</v>
      </c>
      <c r="C299" t="str">
        <f>IF(IFERROR(VLOOKUP(A299,Orfã!$A$1:$A$10,1,FALSE),"")="","","Orfã")</f>
        <v/>
      </c>
      <c r="D299" t="str">
        <f>IF(IFERROR(VLOOKUP(A299,SIS!$F$1:$F$1000,1,FALSE),"")="","","SIS")</f>
        <v/>
      </c>
      <c r="E299" t="str">
        <f>IF(IFERROR(VLOOKUP(A299,USU!$F$1:$F$1000,1,FALSE),"")="","","USU")</f>
        <v/>
      </c>
      <c r="F299" t="str">
        <f>IF(IFERROR(VLOOKUP(A299,STR!$F$1:$F$1000,1,FALSE),"")="","","STR")</f>
        <v/>
      </c>
      <c r="G299" t="str">
        <f>IF(IFERROR(VLOOKUP(A299,PAR!$F$1:$F$1000,1,FALSE),"")="","","PAR")</f>
        <v/>
      </c>
      <c r="H299" t="str">
        <f>IF(IFERROR(VLOOKUP(A299,ARR!$F$1:$F$1000,1,FALSE),"")="","","ARR")</f>
        <v>ARR</v>
      </c>
    </row>
    <row r="300" spans="1:8" x14ac:dyDescent="0.25">
      <c r="A300" t="s">
        <v>1160</v>
      </c>
      <c r="B300" t="str">
        <f t="shared" si="4"/>
        <v>ARR</v>
      </c>
      <c r="C300" t="str">
        <f>IF(IFERROR(VLOOKUP(A300,Orfã!$A$1:$A$10,1,FALSE),"")="","","Orfã")</f>
        <v/>
      </c>
      <c r="D300" t="str">
        <f>IF(IFERROR(VLOOKUP(A300,SIS!$F$1:$F$1000,1,FALSE),"")="","","SIS")</f>
        <v/>
      </c>
      <c r="E300" t="str">
        <f>IF(IFERROR(VLOOKUP(A300,USU!$F$1:$F$1000,1,FALSE),"")="","","USU")</f>
        <v/>
      </c>
      <c r="F300" t="str">
        <f>IF(IFERROR(VLOOKUP(A300,STR!$F$1:$F$1000,1,FALSE),"")="","","STR")</f>
        <v/>
      </c>
      <c r="G300" t="str">
        <f>IF(IFERROR(VLOOKUP(A300,PAR!$F$1:$F$1000,1,FALSE),"")="","","PAR")</f>
        <v/>
      </c>
      <c r="H300" t="str">
        <f>IF(IFERROR(VLOOKUP(A300,ARR!$F$1:$F$1000,1,FALSE),"")="","","ARR")</f>
        <v>ARR</v>
      </c>
    </row>
    <row r="301" spans="1:8" x14ac:dyDescent="0.25">
      <c r="A301" t="s">
        <v>1161</v>
      </c>
      <c r="B301" t="str">
        <f t="shared" si="4"/>
        <v>ARR</v>
      </c>
      <c r="C301" t="str">
        <f>IF(IFERROR(VLOOKUP(A301,Orfã!$A$1:$A$10,1,FALSE),"")="","","Orfã")</f>
        <v/>
      </c>
      <c r="D301" t="str">
        <f>IF(IFERROR(VLOOKUP(A301,SIS!$F$1:$F$1000,1,FALSE),"")="","","SIS")</f>
        <v/>
      </c>
      <c r="E301" t="str">
        <f>IF(IFERROR(VLOOKUP(A301,USU!$F$1:$F$1000,1,FALSE),"")="","","USU")</f>
        <v/>
      </c>
      <c r="F301" t="str">
        <f>IF(IFERROR(VLOOKUP(A301,STR!$F$1:$F$1000,1,FALSE),"")="","","STR")</f>
        <v/>
      </c>
      <c r="G301" t="str">
        <f>IF(IFERROR(VLOOKUP(A301,PAR!$F$1:$F$1000,1,FALSE),"")="","","PAR")</f>
        <v/>
      </c>
      <c r="H301" t="str">
        <f>IF(IFERROR(VLOOKUP(A301,ARR!$F$1:$F$1000,1,FALSE),"")="","","ARR")</f>
        <v>ARR</v>
      </c>
    </row>
    <row r="302" spans="1:8" x14ac:dyDescent="0.25">
      <c r="A302" t="s">
        <v>1162</v>
      </c>
      <c r="B302" t="str">
        <f t="shared" si="4"/>
        <v>ARR</v>
      </c>
      <c r="C302" t="str">
        <f>IF(IFERROR(VLOOKUP(A302,Orfã!$A$1:$A$10,1,FALSE),"")="","","Orfã")</f>
        <v/>
      </c>
      <c r="D302" t="str">
        <f>IF(IFERROR(VLOOKUP(A302,SIS!$F$1:$F$1000,1,FALSE),"")="","","SIS")</f>
        <v/>
      </c>
      <c r="E302" t="str">
        <f>IF(IFERROR(VLOOKUP(A302,USU!$F$1:$F$1000,1,FALSE),"")="","","USU")</f>
        <v/>
      </c>
      <c r="F302" t="str">
        <f>IF(IFERROR(VLOOKUP(A302,STR!$F$1:$F$1000,1,FALSE),"")="","","STR")</f>
        <v/>
      </c>
      <c r="G302" t="str">
        <f>IF(IFERROR(VLOOKUP(A302,PAR!$F$1:$F$1000,1,FALSE),"")="","","PAR")</f>
        <v/>
      </c>
      <c r="H302" t="str">
        <f>IF(IFERROR(VLOOKUP(A302,ARR!$F$1:$F$1000,1,FALSE),"")="","","ARR")</f>
        <v>ARR</v>
      </c>
    </row>
    <row r="303" spans="1:8" x14ac:dyDescent="0.25">
      <c r="A303" t="s">
        <v>1163</v>
      </c>
      <c r="B303" t="str">
        <f t="shared" si="4"/>
        <v>ARR</v>
      </c>
      <c r="C303" t="str">
        <f>IF(IFERROR(VLOOKUP(A303,Orfã!$A$1:$A$10,1,FALSE),"")="","","Orfã")</f>
        <v/>
      </c>
      <c r="D303" t="str">
        <f>IF(IFERROR(VLOOKUP(A303,SIS!$F$1:$F$1000,1,FALSE),"")="","","SIS")</f>
        <v/>
      </c>
      <c r="E303" t="str">
        <f>IF(IFERROR(VLOOKUP(A303,USU!$F$1:$F$1000,1,FALSE),"")="","","USU")</f>
        <v/>
      </c>
      <c r="F303" t="str">
        <f>IF(IFERROR(VLOOKUP(A303,STR!$F$1:$F$1000,1,FALSE),"")="","","STR")</f>
        <v/>
      </c>
      <c r="G303" t="str">
        <f>IF(IFERROR(VLOOKUP(A303,PAR!$F$1:$F$1000,1,FALSE),"")="","","PAR")</f>
        <v/>
      </c>
      <c r="H303" t="str">
        <f>IF(IFERROR(VLOOKUP(A303,ARR!$F$1:$F$1000,1,FALSE),"")="","","ARR")</f>
        <v>ARR</v>
      </c>
    </row>
    <row r="304" spans="1:8" x14ac:dyDescent="0.25">
      <c r="A304" t="s">
        <v>1164</v>
      </c>
      <c r="B304" t="str">
        <f t="shared" si="4"/>
        <v>ARR</v>
      </c>
      <c r="C304" t="str">
        <f>IF(IFERROR(VLOOKUP(A304,Orfã!$A$1:$A$10,1,FALSE),"")="","","Orfã")</f>
        <v/>
      </c>
      <c r="D304" t="str">
        <f>IF(IFERROR(VLOOKUP(A304,SIS!$F$1:$F$1000,1,FALSE),"")="","","SIS")</f>
        <v/>
      </c>
      <c r="E304" t="str">
        <f>IF(IFERROR(VLOOKUP(A304,USU!$F$1:$F$1000,1,FALSE),"")="","","USU")</f>
        <v/>
      </c>
      <c r="F304" t="str">
        <f>IF(IFERROR(VLOOKUP(A304,STR!$F$1:$F$1000,1,FALSE),"")="","","STR")</f>
        <v/>
      </c>
      <c r="G304" t="str">
        <f>IF(IFERROR(VLOOKUP(A304,PAR!$F$1:$F$1000,1,FALSE),"")="","","PAR")</f>
        <v/>
      </c>
      <c r="H304" t="str">
        <f>IF(IFERROR(VLOOKUP(A304,ARR!$F$1:$F$1000,1,FALSE),"")="","","ARR")</f>
        <v>ARR</v>
      </c>
    </row>
    <row r="305" spans="1:8" x14ac:dyDescent="0.25">
      <c r="A305" t="s">
        <v>1138</v>
      </c>
      <c r="B305" t="str">
        <f t="shared" si="4"/>
        <v>ARR</v>
      </c>
      <c r="C305" t="str">
        <f>IF(IFERROR(VLOOKUP(A305,Orfã!$A$1:$A$10,1,FALSE),"")="","","Orfã")</f>
        <v/>
      </c>
      <c r="D305" t="str">
        <f>IF(IFERROR(VLOOKUP(A305,SIS!$F$1:$F$1000,1,FALSE),"")="","","SIS")</f>
        <v/>
      </c>
      <c r="E305" t="str">
        <f>IF(IFERROR(VLOOKUP(A305,USU!$F$1:$F$1000,1,FALSE),"")="","","USU")</f>
        <v/>
      </c>
      <c r="F305" t="str">
        <f>IF(IFERROR(VLOOKUP(A305,STR!$F$1:$F$1000,1,FALSE),"")="","","STR")</f>
        <v/>
      </c>
      <c r="G305" t="str">
        <f>IF(IFERROR(VLOOKUP(A305,PAR!$F$1:$F$1000,1,FALSE),"")="","","PAR")</f>
        <v/>
      </c>
      <c r="H305" t="str">
        <f>IF(IFERROR(VLOOKUP(A305,ARR!$F$1:$F$1000,1,FALSE),"")="","","ARR")</f>
        <v>ARR</v>
      </c>
    </row>
    <row r="306" spans="1:8" x14ac:dyDescent="0.25">
      <c r="A306" t="s">
        <v>1139</v>
      </c>
      <c r="B306" t="str">
        <f t="shared" si="4"/>
        <v>ARR</v>
      </c>
      <c r="C306" t="str">
        <f>IF(IFERROR(VLOOKUP(A306,Orfã!$A$1:$A$10,1,FALSE),"")="","","Orfã")</f>
        <v/>
      </c>
      <c r="D306" t="str">
        <f>IF(IFERROR(VLOOKUP(A306,SIS!$F$1:$F$1000,1,FALSE),"")="","","SIS")</f>
        <v/>
      </c>
      <c r="E306" t="str">
        <f>IF(IFERROR(VLOOKUP(A306,USU!$F$1:$F$1000,1,FALSE),"")="","","USU")</f>
        <v/>
      </c>
      <c r="F306" t="str">
        <f>IF(IFERROR(VLOOKUP(A306,STR!$F$1:$F$1000,1,FALSE),"")="","","STR")</f>
        <v/>
      </c>
      <c r="G306" t="str">
        <f>IF(IFERROR(VLOOKUP(A306,PAR!$F$1:$F$1000,1,FALSE),"")="","","PAR")</f>
        <v/>
      </c>
      <c r="H306" t="str">
        <f>IF(IFERROR(VLOOKUP(A306,ARR!$F$1:$F$1000,1,FALSE),"")="","","ARR")</f>
        <v>ARR</v>
      </c>
    </row>
    <row r="307" spans="1:8" x14ac:dyDescent="0.25">
      <c r="A307" t="s">
        <v>1140</v>
      </c>
      <c r="B307" t="str">
        <f t="shared" si="4"/>
        <v>ARR</v>
      </c>
      <c r="C307" t="str">
        <f>IF(IFERROR(VLOOKUP(A307,Orfã!$A$1:$A$10,1,FALSE),"")="","","Orfã")</f>
        <v/>
      </c>
      <c r="D307" t="str">
        <f>IF(IFERROR(VLOOKUP(A307,SIS!$F$1:$F$1000,1,FALSE),"")="","","SIS")</f>
        <v/>
      </c>
      <c r="E307" t="str">
        <f>IF(IFERROR(VLOOKUP(A307,USU!$F$1:$F$1000,1,FALSE),"")="","","USU")</f>
        <v/>
      </c>
      <c r="F307" t="str">
        <f>IF(IFERROR(VLOOKUP(A307,STR!$F$1:$F$1000,1,FALSE),"")="","","STR")</f>
        <v/>
      </c>
      <c r="G307" t="str">
        <f>IF(IFERROR(VLOOKUP(A307,PAR!$F$1:$F$1000,1,FALSE),"")="","","PAR")</f>
        <v/>
      </c>
      <c r="H307" t="str">
        <f>IF(IFERROR(VLOOKUP(A307,ARR!$F$1:$F$1000,1,FALSE),"")="","","ARR")</f>
        <v>ARR</v>
      </c>
    </row>
    <row r="308" spans="1:8" x14ac:dyDescent="0.25">
      <c r="A308" t="s">
        <v>1141</v>
      </c>
      <c r="B308" t="str">
        <f t="shared" si="4"/>
        <v>ARR</v>
      </c>
      <c r="C308" t="str">
        <f>IF(IFERROR(VLOOKUP(A308,Orfã!$A$1:$A$10,1,FALSE),"")="","","Orfã")</f>
        <v/>
      </c>
      <c r="D308" t="str">
        <f>IF(IFERROR(VLOOKUP(A308,SIS!$F$1:$F$1000,1,FALSE),"")="","","SIS")</f>
        <v/>
      </c>
      <c r="E308" t="str">
        <f>IF(IFERROR(VLOOKUP(A308,USU!$F$1:$F$1000,1,FALSE),"")="","","USU")</f>
        <v/>
      </c>
      <c r="F308" t="str">
        <f>IF(IFERROR(VLOOKUP(A308,STR!$F$1:$F$1000,1,FALSE),"")="","","STR")</f>
        <v/>
      </c>
      <c r="G308" t="str">
        <f>IF(IFERROR(VLOOKUP(A308,PAR!$F$1:$F$1000,1,FALSE),"")="","","PAR")</f>
        <v/>
      </c>
      <c r="H308" t="str">
        <f>IF(IFERROR(VLOOKUP(A308,ARR!$F$1:$F$1000,1,FALSE),"")="","","ARR")</f>
        <v>ARR</v>
      </c>
    </row>
    <row r="309" spans="1:8" x14ac:dyDescent="0.25">
      <c r="A309" t="s">
        <v>1142</v>
      </c>
      <c r="B309" t="str">
        <f t="shared" si="4"/>
        <v>ARR</v>
      </c>
      <c r="C309" t="str">
        <f>IF(IFERROR(VLOOKUP(A309,Orfã!$A$1:$A$10,1,FALSE),"")="","","Orfã")</f>
        <v/>
      </c>
      <c r="D309" t="str">
        <f>IF(IFERROR(VLOOKUP(A309,SIS!$F$1:$F$1000,1,FALSE),"")="","","SIS")</f>
        <v/>
      </c>
      <c r="E309" t="str">
        <f>IF(IFERROR(VLOOKUP(A309,USU!$F$1:$F$1000,1,FALSE),"")="","","USU")</f>
        <v/>
      </c>
      <c r="F309" t="str">
        <f>IF(IFERROR(VLOOKUP(A309,STR!$F$1:$F$1000,1,FALSE),"")="","","STR")</f>
        <v/>
      </c>
      <c r="G309" t="str">
        <f>IF(IFERROR(VLOOKUP(A309,PAR!$F$1:$F$1000,1,FALSE),"")="","","PAR")</f>
        <v/>
      </c>
      <c r="H309" t="str">
        <f>IF(IFERROR(VLOOKUP(A309,ARR!$F$1:$F$1000,1,FALSE),"")="","","ARR")</f>
        <v>ARR</v>
      </c>
    </row>
    <row r="310" spans="1:8" x14ac:dyDescent="0.25">
      <c r="A310" t="s">
        <v>1143</v>
      </c>
      <c r="B310" t="str">
        <f t="shared" si="4"/>
        <v>ARR</v>
      </c>
      <c r="C310" t="str">
        <f>IF(IFERROR(VLOOKUP(A310,Orfã!$A$1:$A$10,1,FALSE),"")="","","Orfã")</f>
        <v/>
      </c>
      <c r="D310" t="str">
        <f>IF(IFERROR(VLOOKUP(A310,SIS!$F$1:$F$1000,1,FALSE),"")="","","SIS")</f>
        <v/>
      </c>
      <c r="E310" t="str">
        <f>IF(IFERROR(VLOOKUP(A310,USU!$F$1:$F$1000,1,FALSE),"")="","","USU")</f>
        <v/>
      </c>
      <c r="F310" t="str">
        <f>IF(IFERROR(VLOOKUP(A310,STR!$F$1:$F$1000,1,FALSE),"")="","","STR")</f>
        <v/>
      </c>
      <c r="G310" t="str">
        <f>IF(IFERROR(VLOOKUP(A310,PAR!$F$1:$F$1000,1,FALSE),"")="","","PAR")</f>
        <v/>
      </c>
      <c r="H310" t="str">
        <f>IF(IFERROR(VLOOKUP(A310,ARR!$F$1:$F$1000,1,FALSE),"")="","","ARR")</f>
        <v>ARR</v>
      </c>
    </row>
    <row r="311" spans="1:8" x14ac:dyDescent="0.25">
      <c r="A311" t="s">
        <v>1144</v>
      </c>
      <c r="B311" t="str">
        <f t="shared" si="4"/>
        <v>ARR</v>
      </c>
      <c r="C311" t="str">
        <f>IF(IFERROR(VLOOKUP(A311,Orfã!$A$1:$A$10,1,FALSE),"")="","","Orfã")</f>
        <v/>
      </c>
      <c r="D311" t="str">
        <f>IF(IFERROR(VLOOKUP(A311,SIS!$F$1:$F$1000,1,FALSE),"")="","","SIS")</f>
        <v/>
      </c>
      <c r="E311" t="str">
        <f>IF(IFERROR(VLOOKUP(A311,USU!$F$1:$F$1000,1,FALSE),"")="","","USU")</f>
        <v/>
      </c>
      <c r="F311" t="str">
        <f>IF(IFERROR(VLOOKUP(A311,STR!$F$1:$F$1000,1,FALSE),"")="","","STR")</f>
        <v/>
      </c>
      <c r="G311" t="str">
        <f>IF(IFERROR(VLOOKUP(A311,PAR!$F$1:$F$1000,1,FALSE),"")="","","PAR")</f>
        <v/>
      </c>
      <c r="H311" t="str">
        <f>IF(IFERROR(VLOOKUP(A311,ARR!$F$1:$F$1000,1,FALSE),"")="","","ARR")</f>
        <v>ARR</v>
      </c>
    </row>
    <row r="312" spans="1:8" x14ac:dyDescent="0.25">
      <c r="A312" t="s">
        <v>1165</v>
      </c>
      <c r="B312" t="str">
        <f t="shared" si="4"/>
        <v>ARR</v>
      </c>
      <c r="C312" t="str">
        <f>IF(IFERROR(VLOOKUP(A312,Orfã!$A$1:$A$10,1,FALSE),"")="","","Orfã")</f>
        <v/>
      </c>
      <c r="D312" t="str">
        <f>IF(IFERROR(VLOOKUP(A312,SIS!$F$1:$F$1000,1,FALSE),"")="","","SIS")</f>
        <v/>
      </c>
      <c r="E312" t="str">
        <f>IF(IFERROR(VLOOKUP(A312,USU!$F$1:$F$1000,1,FALSE),"")="","","USU")</f>
        <v/>
      </c>
      <c r="F312" t="str">
        <f>IF(IFERROR(VLOOKUP(A312,STR!$F$1:$F$1000,1,FALSE),"")="","","STR")</f>
        <v/>
      </c>
      <c r="G312" t="str">
        <f>IF(IFERROR(VLOOKUP(A312,PAR!$F$1:$F$1000,1,FALSE),"")="","","PAR")</f>
        <v/>
      </c>
      <c r="H312" t="str">
        <f>IF(IFERROR(VLOOKUP(A312,ARR!$F$1:$F$1000,1,FALSE),"")="","","ARR")</f>
        <v>ARR</v>
      </c>
    </row>
    <row r="313" spans="1:8" x14ac:dyDescent="0.25">
      <c r="A313" t="s">
        <v>1174</v>
      </c>
      <c r="B313" t="str">
        <f t="shared" si="4"/>
        <v>ARR</v>
      </c>
      <c r="C313" t="str">
        <f>IF(IFERROR(VLOOKUP(A313,Orfã!$A$1:$A$10,1,FALSE),"")="","","Orfã")</f>
        <v/>
      </c>
      <c r="D313" t="str">
        <f>IF(IFERROR(VLOOKUP(A313,SIS!$F$1:$F$1000,1,FALSE),"")="","","SIS")</f>
        <v/>
      </c>
      <c r="E313" t="str">
        <f>IF(IFERROR(VLOOKUP(A313,USU!$F$1:$F$1000,1,FALSE),"")="","","USU")</f>
        <v/>
      </c>
      <c r="F313" t="str">
        <f>IF(IFERROR(VLOOKUP(A313,STR!$F$1:$F$1000,1,FALSE),"")="","","STR")</f>
        <v/>
      </c>
      <c r="G313" t="str">
        <f>IF(IFERROR(VLOOKUP(A313,PAR!$F$1:$F$1000,1,FALSE),"")="","","PAR")</f>
        <v/>
      </c>
      <c r="H313" t="str">
        <f>IF(IFERROR(VLOOKUP(A313,ARR!$F$1:$F$1000,1,FALSE),"")="","","ARR")</f>
        <v>ARR</v>
      </c>
    </row>
    <row r="314" spans="1:8" x14ac:dyDescent="0.25">
      <c r="A314" t="s">
        <v>1175</v>
      </c>
      <c r="B314" t="str">
        <f t="shared" si="4"/>
        <v>ARR</v>
      </c>
      <c r="C314" t="str">
        <f>IF(IFERROR(VLOOKUP(A314,Orfã!$A$1:$A$10,1,FALSE),"")="","","Orfã")</f>
        <v/>
      </c>
      <c r="D314" t="str">
        <f>IF(IFERROR(VLOOKUP(A314,SIS!$F$1:$F$1000,1,FALSE),"")="","","SIS")</f>
        <v/>
      </c>
      <c r="E314" t="str">
        <f>IF(IFERROR(VLOOKUP(A314,USU!$F$1:$F$1000,1,FALSE),"")="","","USU")</f>
        <v/>
      </c>
      <c r="F314" t="str">
        <f>IF(IFERROR(VLOOKUP(A314,STR!$F$1:$F$1000,1,FALSE),"")="","","STR")</f>
        <v/>
      </c>
      <c r="G314" t="str">
        <f>IF(IFERROR(VLOOKUP(A314,PAR!$F$1:$F$1000,1,FALSE),"")="","","PAR")</f>
        <v/>
      </c>
      <c r="H314" t="str">
        <f>IF(IFERROR(VLOOKUP(A314,ARR!$F$1:$F$1000,1,FALSE),"")="","","ARR")</f>
        <v>ARR</v>
      </c>
    </row>
    <row r="315" spans="1:8" x14ac:dyDescent="0.25">
      <c r="A315" t="s">
        <v>1176</v>
      </c>
      <c r="B315" t="str">
        <f t="shared" si="4"/>
        <v>ARR</v>
      </c>
      <c r="C315" t="str">
        <f>IF(IFERROR(VLOOKUP(A315,Orfã!$A$1:$A$10,1,FALSE),"")="","","Orfã")</f>
        <v/>
      </c>
      <c r="D315" t="str">
        <f>IF(IFERROR(VLOOKUP(A315,SIS!$F$1:$F$1000,1,FALSE),"")="","","SIS")</f>
        <v/>
      </c>
      <c r="E315" t="str">
        <f>IF(IFERROR(VLOOKUP(A315,USU!$F$1:$F$1000,1,FALSE),"")="","","USU")</f>
        <v/>
      </c>
      <c r="F315" t="str">
        <f>IF(IFERROR(VLOOKUP(A315,STR!$F$1:$F$1000,1,FALSE),"")="","","STR")</f>
        <v/>
      </c>
      <c r="G315" t="str">
        <f>IF(IFERROR(VLOOKUP(A315,PAR!$F$1:$F$1000,1,FALSE),"")="","","PAR")</f>
        <v/>
      </c>
      <c r="H315" t="str">
        <f>IF(IFERROR(VLOOKUP(A315,ARR!$F$1:$F$1000,1,FALSE),"")="","","ARR")</f>
        <v>ARR</v>
      </c>
    </row>
    <row r="316" spans="1:8" x14ac:dyDescent="0.25">
      <c r="A316" t="s">
        <v>1177</v>
      </c>
      <c r="B316" t="str">
        <f t="shared" si="4"/>
        <v>ARR</v>
      </c>
      <c r="C316" t="str">
        <f>IF(IFERROR(VLOOKUP(A316,Orfã!$A$1:$A$10,1,FALSE),"")="","","Orfã")</f>
        <v/>
      </c>
      <c r="D316" t="str">
        <f>IF(IFERROR(VLOOKUP(A316,SIS!$F$1:$F$1000,1,FALSE),"")="","","SIS")</f>
        <v/>
      </c>
      <c r="E316" t="str">
        <f>IF(IFERROR(VLOOKUP(A316,USU!$F$1:$F$1000,1,FALSE),"")="","","USU")</f>
        <v/>
      </c>
      <c r="F316" t="str">
        <f>IF(IFERROR(VLOOKUP(A316,STR!$F$1:$F$1000,1,FALSE),"")="","","STR")</f>
        <v/>
      </c>
      <c r="G316" t="str">
        <f>IF(IFERROR(VLOOKUP(A316,PAR!$F$1:$F$1000,1,FALSE),"")="","","PAR")</f>
        <v/>
      </c>
      <c r="H316" t="str">
        <f>IF(IFERROR(VLOOKUP(A316,ARR!$F$1:$F$1000,1,FALSE),"")="","","ARR")</f>
        <v>ARR</v>
      </c>
    </row>
    <row r="317" spans="1:8" x14ac:dyDescent="0.25">
      <c r="A317" t="s">
        <v>1178</v>
      </c>
      <c r="B317" t="str">
        <f t="shared" si="4"/>
        <v>ARR</v>
      </c>
      <c r="C317" t="str">
        <f>IF(IFERROR(VLOOKUP(A317,Orfã!$A$1:$A$10,1,FALSE),"")="","","Orfã")</f>
        <v/>
      </c>
      <c r="D317" t="str">
        <f>IF(IFERROR(VLOOKUP(A317,SIS!$F$1:$F$1000,1,FALSE),"")="","","SIS")</f>
        <v/>
      </c>
      <c r="E317" t="str">
        <f>IF(IFERROR(VLOOKUP(A317,USU!$F$1:$F$1000,1,FALSE),"")="","","USU")</f>
        <v/>
      </c>
      <c r="F317" t="str">
        <f>IF(IFERROR(VLOOKUP(A317,STR!$F$1:$F$1000,1,FALSE),"")="","","STR")</f>
        <v/>
      </c>
      <c r="G317" t="str">
        <f>IF(IFERROR(VLOOKUP(A317,PAR!$F$1:$F$1000,1,FALSE),"")="","","PAR")</f>
        <v/>
      </c>
      <c r="H317" t="str">
        <f>IF(IFERROR(VLOOKUP(A317,ARR!$F$1:$F$1000,1,FALSE),"")="","","ARR")</f>
        <v>ARR</v>
      </c>
    </row>
    <row r="318" spans="1:8" x14ac:dyDescent="0.25">
      <c r="A318" t="s">
        <v>1179</v>
      </c>
      <c r="B318" t="str">
        <f t="shared" si="4"/>
        <v>ARR</v>
      </c>
      <c r="C318" t="str">
        <f>IF(IFERROR(VLOOKUP(A318,Orfã!$A$1:$A$10,1,FALSE),"")="","","Orfã")</f>
        <v/>
      </c>
      <c r="D318" t="str">
        <f>IF(IFERROR(VLOOKUP(A318,SIS!$F$1:$F$1000,1,FALSE),"")="","","SIS")</f>
        <v/>
      </c>
      <c r="E318" t="str">
        <f>IF(IFERROR(VLOOKUP(A318,USU!$F$1:$F$1000,1,FALSE),"")="","","USU")</f>
        <v/>
      </c>
      <c r="F318" t="str">
        <f>IF(IFERROR(VLOOKUP(A318,STR!$F$1:$F$1000,1,FALSE),"")="","","STR")</f>
        <v/>
      </c>
      <c r="G318" t="str">
        <f>IF(IFERROR(VLOOKUP(A318,PAR!$F$1:$F$1000,1,FALSE),"")="","","PAR")</f>
        <v/>
      </c>
      <c r="H318" t="str">
        <f>IF(IFERROR(VLOOKUP(A318,ARR!$F$1:$F$1000,1,FALSE),"")="","","ARR")</f>
        <v>ARR</v>
      </c>
    </row>
    <row r="319" spans="1:8" x14ac:dyDescent="0.25">
      <c r="A319" t="s">
        <v>1180</v>
      </c>
      <c r="B319" t="str">
        <f t="shared" si="4"/>
        <v>ARR</v>
      </c>
      <c r="C319" t="str">
        <f>IF(IFERROR(VLOOKUP(A319,Orfã!$A$1:$A$10,1,FALSE),"")="","","Orfã")</f>
        <v/>
      </c>
      <c r="D319" t="str">
        <f>IF(IFERROR(VLOOKUP(A319,SIS!$F$1:$F$1000,1,FALSE),"")="","","SIS")</f>
        <v/>
      </c>
      <c r="E319" t="str">
        <f>IF(IFERROR(VLOOKUP(A319,USU!$F$1:$F$1000,1,FALSE),"")="","","USU")</f>
        <v/>
      </c>
      <c r="F319" t="str">
        <f>IF(IFERROR(VLOOKUP(A319,STR!$F$1:$F$1000,1,FALSE),"")="","","STR")</f>
        <v/>
      </c>
      <c r="G319" t="str">
        <f>IF(IFERROR(VLOOKUP(A319,PAR!$F$1:$F$1000,1,FALSE),"")="","","PAR")</f>
        <v/>
      </c>
      <c r="H319" t="str">
        <f>IF(IFERROR(VLOOKUP(A319,ARR!$F$1:$F$1000,1,FALSE),"")="","","ARR")</f>
        <v>ARR</v>
      </c>
    </row>
    <row r="320" spans="1:8" x14ac:dyDescent="0.25">
      <c r="A320" t="s">
        <v>1181</v>
      </c>
      <c r="B320" t="str">
        <f t="shared" si="4"/>
        <v>ARR</v>
      </c>
      <c r="C320" t="str">
        <f>IF(IFERROR(VLOOKUP(A320,Orfã!$A$1:$A$10,1,FALSE),"")="","","Orfã")</f>
        <v/>
      </c>
      <c r="D320" t="str">
        <f>IF(IFERROR(VLOOKUP(A320,SIS!$F$1:$F$1000,1,FALSE),"")="","","SIS")</f>
        <v/>
      </c>
      <c r="E320" t="str">
        <f>IF(IFERROR(VLOOKUP(A320,USU!$F$1:$F$1000,1,FALSE),"")="","","USU")</f>
        <v/>
      </c>
      <c r="F320" t="str">
        <f>IF(IFERROR(VLOOKUP(A320,STR!$F$1:$F$1000,1,FALSE),"")="","","STR")</f>
        <v/>
      </c>
      <c r="G320" t="str">
        <f>IF(IFERROR(VLOOKUP(A320,PAR!$F$1:$F$1000,1,FALSE),"")="","","PAR")</f>
        <v/>
      </c>
      <c r="H320" t="str">
        <f>IF(IFERROR(VLOOKUP(A320,ARR!$F$1:$F$1000,1,FALSE),"")="","","ARR")</f>
        <v>ARR</v>
      </c>
    </row>
    <row r="321" spans="1:8" x14ac:dyDescent="0.25">
      <c r="A321" t="s">
        <v>1182</v>
      </c>
      <c r="B321" t="str">
        <f t="shared" si="4"/>
        <v>ARR</v>
      </c>
      <c r="C321" t="str">
        <f>IF(IFERROR(VLOOKUP(A321,Orfã!$A$1:$A$10,1,FALSE),"")="","","Orfã")</f>
        <v/>
      </c>
      <c r="D321" t="str">
        <f>IF(IFERROR(VLOOKUP(A321,SIS!$F$1:$F$1000,1,FALSE),"")="","","SIS")</f>
        <v/>
      </c>
      <c r="E321" t="str">
        <f>IF(IFERROR(VLOOKUP(A321,USU!$F$1:$F$1000,1,FALSE),"")="","","USU")</f>
        <v/>
      </c>
      <c r="F321" t="str">
        <f>IF(IFERROR(VLOOKUP(A321,STR!$F$1:$F$1000,1,FALSE),"")="","","STR")</f>
        <v/>
      </c>
      <c r="G321" t="str">
        <f>IF(IFERROR(VLOOKUP(A321,PAR!$F$1:$F$1000,1,FALSE),"")="","","PAR")</f>
        <v/>
      </c>
      <c r="H321" t="str">
        <f>IF(IFERROR(VLOOKUP(A321,ARR!$F$1:$F$1000,1,FALSE),"")="","","ARR")</f>
        <v>ARR</v>
      </c>
    </row>
    <row r="322" spans="1:8" x14ac:dyDescent="0.25">
      <c r="A322" t="s">
        <v>1183</v>
      </c>
      <c r="B322" t="str">
        <f t="shared" ref="B322:B385" si="5">C322&amp;D322&amp;E322&amp;F322&amp;G322&amp;H322&amp;I322</f>
        <v>ARR</v>
      </c>
      <c r="C322" t="str">
        <f>IF(IFERROR(VLOOKUP(A322,Orfã!$A$1:$A$10,1,FALSE),"")="","","Orfã")</f>
        <v/>
      </c>
      <c r="D322" t="str">
        <f>IF(IFERROR(VLOOKUP(A322,SIS!$F$1:$F$1000,1,FALSE),"")="","","SIS")</f>
        <v/>
      </c>
      <c r="E322" t="str">
        <f>IF(IFERROR(VLOOKUP(A322,USU!$F$1:$F$1000,1,FALSE),"")="","","USU")</f>
        <v/>
      </c>
      <c r="F322" t="str">
        <f>IF(IFERROR(VLOOKUP(A322,STR!$F$1:$F$1000,1,FALSE),"")="","","STR")</f>
        <v/>
      </c>
      <c r="G322" t="str">
        <f>IF(IFERROR(VLOOKUP(A322,PAR!$F$1:$F$1000,1,FALSE),"")="","","PAR")</f>
        <v/>
      </c>
      <c r="H322" t="str">
        <f>IF(IFERROR(VLOOKUP(A322,ARR!$F$1:$F$1000,1,FALSE),"")="","","ARR")</f>
        <v>ARR</v>
      </c>
    </row>
    <row r="323" spans="1:8" x14ac:dyDescent="0.25">
      <c r="A323" t="s">
        <v>1166</v>
      </c>
      <c r="B323" t="str">
        <f t="shared" si="5"/>
        <v>ARR</v>
      </c>
      <c r="C323" t="str">
        <f>IF(IFERROR(VLOOKUP(A323,Orfã!$A$1:$A$10,1,FALSE),"")="","","Orfã")</f>
        <v/>
      </c>
      <c r="D323" t="str">
        <f>IF(IFERROR(VLOOKUP(A323,SIS!$F$1:$F$1000,1,FALSE),"")="","","SIS")</f>
        <v/>
      </c>
      <c r="E323" t="str">
        <f>IF(IFERROR(VLOOKUP(A323,USU!$F$1:$F$1000,1,FALSE),"")="","","USU")</f>
        <v/>
      </c>
      <c r="F323" t="str">
        <f>IF(IFERROR(VLOOKUP(A323,STR!$F$1:$F$1000,1,FALSE),"")="","","STR")</f>
        <v/>
      </c>
      <c r="G323" t="str">
        <f>IF(IFERROR(VLOOKUP(A323,PAR!$F$1:$F$1000,1,FALSE),"")="","","PAR")</f>
        <v/>
      </c>
      <c r="H323" t="str">
        <f>IF(IFERROR(VLOOKUP(A323,ARR!$F$1:$F$1000,1,FALSE),"")="","","ARR")</f>
        <v>ARR</v>
      </c>
    </row>
    <row r="324" spans="1:8" x14ac:dyDescent="0.25">
      <c r="A324" t="s">
        <v>1184</v>
      </c>
      <c r="B324" t="str">
        <f t="shared" si="5"/>
        <v>ARR</v>
      </c>
      <c r="C324" t="str">
        <f>IF(IFERROR(VLOOKUP(A324,Orfã!$A$1:$A$10,1,FALSE),"")="","","Orfã")</f>
        <v/>
      </c>
      <c r="D324" t="str">
        <f>IF(IFERROR(VLOOKUP(A324,SIS!$F$1:$F$1000,1,FALSE),"")="","","SIS")</f>
        <v/>
      </c>
      <c r="E324" t="str">
        <f>IF(IFERROR(VLOOKUP(A324,USU!$F$1:$F$1000,1,FALSE),"")="","","USU")</f>
        <v/>
      </c>
      <c r="F324" t="str">
        <f>IF(IFERROR(VLOOKUP(A324,STR!$F$1:$F$1000,1,FALSE),"")="","","STR")</f>
        <v/>
      </c>
      <c r="G324" t="str">
        <f>IF(IFERROR(VLOOKUP(A324,PAR!$F$1:$F$1000,1,FALSE),"")="","","PAR")</f>
        <v/>
      </c>
      <c r="H324" t="str">
        <f>IF(IFERROR(VLOOKUP(A324,ARR!$F$1:$F$1000,1,FALSE),"")="","","ARR")</f>
        <v>ARR</v>
      </c>
    </row>
    <row r="325" spans="1:8" x14ac:dyDescent="0.25">
      <c r="A325" t="s">
        <v>1185</v>
      </c>
      <c r="B325" t="str">
        <f t="shared" si="5"/>
        <v>ARR</v>
      </c>
      <c r="C325" t="str">
        <f>IF(IFERROR(VLOOKUP(A325,Orfã!$A$1:$A$10,1,FALSE),"")="","","Orfã")</f>
        <v/>
      </c>
      <c r="D325" t="str">
        <f>IF(IFERROR(VLOOKUP(A325,SIS!$F$1:$F$1000,1,FALSE),"")="","","SIS")</f>
        <v/>
      </c>
      <c r="E325" t="str">
        <f>IF(IFERROR(VLOOKUP(A325,USU!$F$1:$F$1000,1,FALSE),"")="","","USU")</f>
        <v/>
      </c>
      <c r="F325" t="str">
        <f>IF(IFERROR(VLOOKUP(A325,STR!$F$1:$F$1000,1,FALSE),"")="","","STR")</f>
        <v/>
      </c>
      <c r="G325" t="str">
        <f>IF(IFERROR(VLOOKUP(A325,PAR!$F$1:$F$1000,1,FALSE),"")="","","PAR")</f>
        <v/>
      </c>
      <c r="H325" t="str">
        <f>IF(IFERROR(VLOOKUP(A325,ARR!$F$1:$F$1000,1,FALSE),"")="","","ARR")</f>
        <v>ARR</v>
      </c>
    </row>
    <row r="326" spans="1:8" x14ac:dyDescent="0.25">
      <c r="A326" t="s">
        <v>1167</v>
      </c>
      <c r="B326" t="str">
        <f t="shared" si="5"/>
        <v>ARR</v>
      </c>
      <c r="C326" t="str">
        <f>IF(IFERROR(VLOOKUP(A326,Orfã!$A$1:$A$10,1,FALSE),"")="","","Orfã")</f>
        <v/>
      </c>
      <c r="D326" t="str">
        <f>IF(IFERROR(VLOOKUP(A326,SIS!$F$1:$F$1000,1,FALSE),"")="","","SIS")</f>
        <v/>
      </c>
      <c r="E326" t="str">
        <f>IF(IFERROR(VLOOKUP(A326,USU!$F$1:$F$1000,1,FALSE),"")="","","USU")</f>
        <v/>
      </c>
      <c r="F326" t="str">
        <f>IF(IFERROR(VLOOKUP(A326,STR!$F$1:$F$1000,1,FALSE),"")="","","STR")</f>
        <v/>
      </c>
      <c r="G326" t="str">
        <f>IF(IFERROR(VLOOKUP(A326,PAR!$F$1:$F$1000,1,FALSE),"")="","","PAR")</f>
        <v/>
      </c>
      <c r="H326" t="str">
        <f>IF(IFERROR(VLOOKUP(A326,ARR!$F$1:$F$1000,1,FALSE),"")="","","ARR")</f>
        <v>ARR</v>
      </c>
    </row>
    <row r="327" spans="1:8" x14ac:dyDescent="0.25">
      <c r="A327" t="s">
        <v>1168</v>
      </c>
      <c r="B327" t="str">
        <f t="shared" si="5"/>
        <v>ARR</v>
      </c>
      <c r="C327" t="str">
        <f>IF(IFERROR(VLOOKUP(A327,Orfã!$A$1:$A$10,1,FALSE),"")="","","Orfã")</f>
        <v/>
      </c>
      <c r="D327" t="str">
        <f>IF(IFERROR(VLOOKUP(A327,SIS!$F$1:$F$1000,1,FALSE),"")="","","SIS")</f>
        <v/>
      </c>
      <c r="E327" t="str">
        <f>IF(IFERROR(VLOOKUP(A327,USU!$F$1:$F$1000,1,FALSE),"")="","","USU")</f>
        <v/>
      </c>
      <c r="F327" t="str">
        <f>IF(IFERROR(VLOOKUP(A327,STR!$F$1:$F$1000,1,FALSE),"")="","","STR")</f>
        <v/>
      </c>
      <c r="G327" t="str">
        <f>IF(IFERROR(VLOOKUP(A327,PAR!$F$1:$F$1000,1,FALSE),"")="","","PAR")</f>
        <v/>
      </c>
      <c r="H327" t="str">
        <f>IF(IFERROR(VLOOKUP(A327,ARR!$F$1:$F$1000,1,FALSE),"")="","","ARR")</f>
        <v>ARR</v>
      </c>
    </row>
    <row r="328" spans="1:8" x14ac:dyDescent="0.25">
      <c r="A328" t="s">
        <v>1169</v>
      </c>
      <c r="B328" t="str">
        <f t="shared" si="5"/>
        <v>ARR</v>
      </c>
      <c r="C328" t="str">
        <f>IF(IFERROR(VLOOKUP(A328,Orfã!$A$1:$A$10,1,FALSE),"")="","","Orfã")</f>
        <v/>
      </c>
      <c r="D328" t="str">
        <f>IF(IFERROR(VLOOKUP(A328,SIS!$F$1:$F$1000,1,FALSE),"")="","","SIS")</f>
        <v/>
      </c>
      <c r="E328" t="str">
        <f>IF(IFERROR(VLOOKUP(A328,USU!$F$1:$F$1000,1,FALSE),"")="","","USU")</f>
        <v/>
      </c>
      <c r="F328" t="str">
        <f>IF(IFERROR(VLOOKUP(A328,STR!$F$1:$F$1000,1,FALSE),"")="","","STR")</f>
        <v/>
      </c>
      <c r="G328" t="str">
        <f>IF(IFERROR(VLOOKUP(A328,PAR!$F$1:$F$1000,1,FALSE),"")="","","PAR")</f>
        <v/>
      </c>
      <c r="H328" t="str">
        <f>IF(IFERROR(VLOOKUP(A328,ARR!$F$1:$F$1000,1,FALSE),"")="","","ARR")</f>
        <v>ARR</v>
      </c>
    </row>
    <row r="329" spans="1:8" x14ac:dyDescent="0.25">
      <c r="A329" t="s">
        <v>1170</v>
      </c>
      <c r="B329" t="str">
        <f t="shared" si="5"/>
        <v>ARR</v>
      </c>
      <c r="C329" t="str">
        <f>IF(IFERROR(VLOOKUP(A329,Orfã!$A$1:$A$10,1,FALSE),"")="","","Orfã")</f>
        <v/>
      </c>
      <c r="D329" t="str">
        <f>IF(IFERROR(VLOOKUP(A329,SIS!$F$1:$F$1000,1,FALSE),"")="","","SIS")</f>
        <v/>
      </c>
      <c r="E329" t="str">
        <f>IF(IFERROR(VLOOKUP(A329,USU!$F$1:$F$1000,1,FALSE),"")="","","USU")</f>
        <v/>
      </c>
      <c r="F329" t="str">
        <f>IF(IFERROR(VLOOKUP(A329,STR!$F$1:$F$1000,1,FALSE),"")="","","STR")</f>
        <v/>
      </c>
      <c r="G329" t="str">
        <f>IF(IFERROR(VLOOKUP(A329,PAR!$F$1:$F$1000,1,FALSE),"")="","","PAR")</f>
        <v/>
      </c>
      <c r="H329" t="str">
        <f>IF(IFERROR(VLOOKUP(A329,ARR!$F$1:$F$1000,1,FALSE),"")="","","ARR")</f>
        <v>ARR</v>
      </c>
    </row>
    <row r="330" spans="1:8" x14ac:dyDescent="0.25">
      <c r="A330" t="s">
        <v>1171</v>
      </c>
      <c r="B330" t="str">
        <f t="shared" si="5"/>
        <v>ARR</v>
      </c>
      <c r="C330" t="str">
        <f>IF(IFERROR(VLOOKUP(A330,Orfã!$A$1:$A$10,1,FALSE),"")="","","Orfã")</f>
        <v/>
      </c>
      <c r="D330" t="str">
        <f>IF(IFERROR(VLOOKUP(A330,SIS!$F$1:$F$1000,1,FALSE),"")="","","SIS")</f>
        <v/>
      </c>
      <c r="E330" t="str">
        <f>IF(IFERROR(VLOOKUP(A330,USU!$F$1:$F$1000,1,FALSE),"")="","","USU")</f>
        <v/>
      </c>
      <c r="F330" t="str">
        <f>IF(IFERROR(VLOOKUP(A330,STR!$F$1:$F$1000,1,FALSE),"")="","","STR")</f>
        <v/>
      </c>
      <c r="G330" t="str">
        <f>IF(IFERROR(VLOOKUP(A330,PAR!$F$1:$F$1000,1,FALSE),"")="","","PAR")</f>
        <v/>
      </c>
      <c r="H330" t="str">
        <f>IF(IFERROR(VLOOKUP(A330,ARR!$F$1:$F$1000,1,FALSE),"")="","","ARR")</f>
        <v>ARR</v>
      </c>
    </row>
    <row r="331" spans="1:8" x14ac:dyDescent="0.25">
      <c r="A331" t="s">
        <v>1172</v>
      </c>
      <c r="B331" t="str">
        <f t="shared" si="5"/>
        <v>ARR</v>
      </c>
      <c r="C331" t="str">
        <f>IF(IFERROR(VLOOKUP(A331,Orfã!$A$1:$A$10,1,FALSE),"")="","","Orfã")</f>
        <v/>
      </c>
      <c r="D331" t="str">
        <f>IF(IFERROR(VLOOKUP(A331,SIS!$F$1:$F$1000,1,FALSE),"")="","","SIS")</f>
        <v/>
      </c>
      <c r="E331" t="str">
        <f>IF(IFERROR(VLOOKUP(A331,USU!$F$1:$F$1000,1,FALSE),"")="","","USU")</f>
        <v/>
      </c>
      <c r="F331" t="str">
        <f>IF(IFERROR(VLOOKUP(A331,STR!$F$1:$F$1000,1,FALSE),"")="","","STR")</f>
        <v/>
      </c>
      <c r="G331" t="str">
        <f>IF(IFERROR(VLOOKUP(A331,PAR!$F$1:$F$1000,1,FALSE),"")="","","PAR")</f>
        <v/>
      </c>
      <c r="H331" t="str">
        <f>IF(IFERROR(VLOOKUP(A331,ARR!$F$1:$F$1000,1,FALSE),"")="","","ARR")</f>
        <v>ARR</v>
      </c>
    </row>
    <row r="332" spans="1:8" x14ac:dyDescent="0.25">
      <c r="A332" t="s">
        <v>1173</v>
      </c>
      <c r="B332" t="str">
        <f t="shared" si="5"/>
        <v>ARR</v>
      </c>
      <c r="C332" t="str">
        <f>IF(IFERROR(VLOOKUP(A332,Orfã!$A$1:$A$10,1,FALSE),"")="","","Orfã")</f>
        <v/>
      </c>
      <c r="D332" t="str">
        <f>IF(IFERROR(VLOOKUP(A332,SIS!$F$1:$F$1000,1,FALSE),"")="","","SIS")</f>
        <v/>
      </c>
      <c r="E332" t="str">
        <f>IF(IFERROR(VLOOKUP(A332,USU!$F$1:$F$1000,1,FALSE),"")="","","USU")</f>
        <v/>
      </c>
      <c r="F332" t="str">
        <f>IF(IFERROR(VLOOKUP(A332,STR!$F$1:$F$1000,1,FALSE),"")="","","STR")</f>
        <v/>
      </c>
      <c r="G332" t="str">
        <f>IF(IFERROR(VLOOKUP(A332,PAR!$F$1:$F$1000,1,FALSE),"")="","","PAR")</f>
        <v/>
      </c>
      <c r="H332" t="str">
        <f>IF(IFERROR(VLOOKUP(A332,ARR!$F$1:$F$1000,1,FALSE),"")="","","ARR")</f>
        <v>ARR</v>
      </c>
    </row>
    <row r="333" spans="1:8" x14ac:dyDescent="0.25">
      <c r="A333" t="s">
        <v>1007</v>
      </c>
      <c r="B333" t="str">
        <f t="shared" si="5"/>
        <v>STR</v>
      </c>
      <c r="C333" t="str">
        <f>IF(IFERROR(VLOOKUP(A333,Orfã!$A$1:$A$10,1,FALSE),"")="","","Orfã")</f>
        <v/>
      </c>
      <c r="D333" t="str">
        <f>IF(IFERROR(VLOOKUP(A333,SIS!$F$1:$F$1000,1,FALSE),"")="","","SIS")</f>
        <v/>
      </c>
      <c r="E333" t="str">
        <f>IF(IFERROR(VLOOKUP(A333,USU!$F$1:$F$1000,1,FALSE),"")="","","USU")</f>
        <v/>
      </c>
      <c r="F333" t="str">
        <f>IF(IFERROR(VLOOKUP(A333,STR!$F$1:$F$1000,1,FALSE),"")="","","STR")</f>
        <v>STR</v>
      </c>
      <c r="G333" t="str">
        <f>IF(IFERROR(VLOOKUP(A333,PAR!$F$1:$F$1000,1,FALSE),"")="","","PAR")</f>
        <v/>
      </c>
      <c r="H333" t="str">
        <f>IF(IFERROR(VLOOKUP(A333,ARR!$F$1:$F$1000,1,FALSE),"")="","","ARR")</f>
        <v/>
      </c>
    </row>
    <row r="334" spans="1:8" x14ac:dyDescent="0.25">
      <c r="A334" t="s">
        <v>1008</v>
      </c>
      <c r="B334" t="str">
        <f t="shared" si="5"/>
        <v>STR</v>
      </c>
      <c r="C334" t="str">
        <f>IF(IFERROR(VLOOKUP(A334,Orfã!$A$1:$A$10,1,FALSE),"")="","","Orfã")</f>
        <v/>
      </c>
      <c r="D334" t="str">
        <f>IF(IFERROR(VLOOKUP(A334,SIS!$F$1:$F$1000,1,FALSE),"")="","","SIS")</f>
        <v/>
      </c>
      <c r="E334" t="str">
        <f>IF(IFERROR(VLOOKUP(A334,USU!$F$1:$F$1000,1,FALSE),"")="","","USU")</f>
        <v/>
      </c>
      <c r="F334" t="str">
        <f>IF(IFERROR(VLOOKUP(A334,STR!$F$1:$F$1000,1,FALSE),"")="","","STR")</f>
        <v>STR</v>
      </c>
      <c r="G334" t="str">
        <f>IF(IFERROR(VLOOKUP(A334,PAR!$F$1:$F$1000,1,FALSE),"")="","","PAR")</f>
        <v/>
      </c>
      <c r="H334" t="str">
        <f>IF(IFERROR(VLOOKUP(A334,ARR!$F$1:$F$1000,1,FALSE),"")="","","ARR")</f>
        <v/>
      </c>
    </row>
    <row r="335" spans="1:8" x14ac:dyDescent="0.25">
      <c r="A335" t="s">
        <v>1009</v>
      </c>
      <c r="B335" t="str">
        <f t="shared" si="5"/>
        <v>STR</v>
      </c>
      <c r="C335" t="str">
        <f>IF(IFERROR(VLOOKUP(A335,Orfã!$A$1:$A$10,1,FALSE),"")="","","Orfã")</f>
        <v/>
      </c>
      <c r="D335" t="str">
        <f>IF(IFERROR(VLOOKUP(A335,SIS!$F$1:$F$1000,1,FALSE),"")="","","SIS")</f>
        <v/>
      </c>
      <c r="E335" t="str">
        <f>IF(IFERROR(VLOOKUP(A335,USU!$F$1:$F$1000,1,FALSE),"")="","","USU")</f>
        <v/>
      </c>
      <c r="F335" t="str">
        <f>IF(IFERROR(VLOOKUP(A335,STR!$F$1:$F$1000,1,FALSE),"")="","","STR")</f>
        <v>STR</v>
      </c>
      <c r="G335" t="str">
        <f>IF(IFERROR(VLOOKUP(A335,PAR!$F$1:$F$1000,1,FALSE),"")="","","PAR")</f>
        <v/>
      </c>
      <c r="H335" t="str">
        <f>IF(IFERROR(VLOOKUP(A335,ARR!$F$1:$F$1000,1,FALSE),"")="","","ARR")</f>
        <v/>
      </c>
    </row>
    <row r="336" spans="1:8" x14ac:dyDescent="0.25">
      <c r="A336" t="s">
        <v>1010</v>
      </c>
      <c r="B336" t="str">
        <f t="shared" si="5"/>
        <v>STR</v>
      </c>
      <c r="C336" t="str">
        <f>IF(IFERROR(VLOOKUP(A336,Orfã!$A$1:$A$10,1,FALSE),"")="","","Orfã")</f>
        <v/>
      </c>
      <c r="D336" t="str">
        <f>IF(IFERROR(VLOOKUP(A336,SIS!$F$1:$F$1000,1,FALSE),"")="","","SIS")</f>
        <v/>
      </c>
      <c r="E336" t="str">
        <f>IF(IFERROR(VLOOKUP(A336,USU!$F$1:$F$1000,1,FALSE),"")="","","USU")</f>
        <v/>
      </c>
      <c r="F336" t="str">
        <f>IF(IFERROR(VLOOKUP(A336,STR!$F$1:$F$1000,1,FALSE),"")="","","STR")</f>
        <v>STR</v>
      </c>
      <c r="G336" t="str">
        <f>IF(IFERROR(VLOOKUP(A336,PAR!$F$1:$F$1000,1,FALSE),"")="","","PAR")</f>
        <v/>
      </c>
      <c r="H336" t="str">
        <f>IF(IFERROR(VLOOKUP(A336,ARR!$F$1:$F$1000,1,FALSE),"")="","","ARR")</f>
        <v/>
      </c>
    </row>
    <row r="337" spans="1:8" x14ac:dyDescent="0.25">
      <c r="A337" t="s">
        <v>1011</v>
      </c>
      <c r="B337" t="str">
        <f t="shared" si="5"/>
        <v>STR</v>
      </c>
      <c r="C337" t="str">
        <f>IF(IFERROR(VLOOKUP(A337,Orfã!$A$1:$A$10,1,FALSE),"")="","","Orfã")</f>
        <v/>
      </c>
      <c r="D337" t="str">
        <f>IF(IFERROR(VLOOKUP(A337,SIS!$F$1:$F$1000,1,FALSE),"")="","","SIS")</f>
        <v/>
      </c>
      <c r="E337" t="str">
        <f>IF(IFERROR(VLOOKUP(A337,USU!$F$1:$F$1000,1,FALSE),"")="","","USU")</f>
        <v/>
      </c>
      <c r="F337" t="str">
        <f>IF(IFERROR(VLOOKUP(A337,STR!$F$1:$F$1000,1,FALSE),"")="","","STR")</f>
        <v>STR</v>
      </c>
      <c r="G337" t="str">
        <f>IF(IFERROR(VLOOKUP(A337,PAR!$F$1:$F$1000,1,FALSE),"")="","","PAR")</f>
        <v/>
      </c>
      <c r="H337" t="str">
        <f>IF(IFERROR(VLOOKUP(A337,ARR!$F$1:$F$1000,1,FALSE),"")="","","ARR")</f>
        <v/>
      </c>
    </row>
    <row r="338" spans="1:8" x14ac:dyDescent="0.25">
      <c r="A338" t="s">
        <v>1012</v>
      </c>
      <c r="B338" t="str">
        <f t="shared" si="5"/>
        <v>STR</v>
      </c>
      <c r="C338" t="str">
        <f>IF(IFERROR(VLOOKUP(A338,Orfã!$A$1:$A$10,1,FALSE),"")="","","Orfã")</f>
        <v/>
      </c>
      <c r="D338" t="str">
        <f>IF(IFERROR(VLOOKUP(A338,SIS!$F$1:$F$1000,1,FALSE),"")="","","SIS")</f>
        <v/>
      </c>
      <c r="E338" t="str">
        <f>IF(IFERROR(VLOOKUP(A338,USU!$F$1:$F$1000,1,FALSE),"")="","","USU")</f>
        <v/>
      </c>
      <c r="F338" t="str">
        <f>IF(IFERROR(VLOOKUP(A338,STR!$F$1:$F$1000,1,FALSE),"")="","","STR")</f>
        <v>STR</v>
      </c>
      <c r="G338" t="str">
        <f>IF(IFERROR(VLOOKUP(A338,PAR!$F$1:$F$1000,1,FALSE),"")="","","PAR")</f>
        <v/>
      </c>
      <c r="H338" t="str">
        <f>IF(IFERROR(VLOOKUP(A338,ARR!$F$1:$F$1000,1,FALSE),"")="","","ARR")</f>
        <v/>
      </c>
    </row>
    <row r="339" spans="1:8" x14ac:dyDescent="0.25">
      <c r="A339" t="s">
        <v>1013</v>
      </c>
      <c r="B339" t="str">
        <f t="shared" si="5"/>
        <v>STR</v>
      </c>
      <c r="C339" t="str">
        <f>IF(IFERROR(VLOOKUP(A339,Orfã!$A$1:$A$10,1,FALSE),"")="","","Orfã")</f>
        <v/>
      </c>
      <c r="D339" t="str">
        <f>IF(IFERROR(VLOOKUP(A339,SIS!$F$1:$F$1000,1,FALSE),"")="","","SIS")</f>
        <v/>
      </c>
      <c r="E339" t="str">
        <f>IF(IFERROR(VLOOKUP(A339,USU!$F$1:$F$1000,1,FALSE),"")="","","USU")</f>
        <v/>
      </c>
      <c r="F339" t="str">
        <f>IF(IFERROR(VLOOKUP(A339,STR!$F$1:$F$1000,1,FALSE),"")="","","STR")</f>
        <v>STR</v>
      </c>
      <c r="G339" t="str">
        <f>IF(IFERROR(VLOOKUP(A339,PAR!$F$1:$F$1000,1,FALSE),"")="","","PAR")</f>
        <v/>
      </c>
      <c r="H339" t="str">
        <f>IF(IFERROR(VLOOKUP(A339,ARR!$F$1:$F$1000,1,FALSE),"")="","","ARR")</f>
        <v/>
      </c>
    </row>
    <row r="340" spans="1:8" x14ac:dyDescent="0.25">
      <c r="A340" t="s">
        <v>1014</v>
      </c>
      <c r="B340" t="str">
        <f t="shared" si="5"/>
        <v>STR</v>
      </c>
      <c r="C340" t="str">
        <f>IF(IFERROR(VLOOKUP(A340,Orfã!$A$1:$A$10,1,FALSE),"")="","","Orfã")</f>
        <v/>
      </c>
      <c r="D340" t="str">
        <f>IF(IFERROR(VLOOKUP(A340,SIS!$F$1:$F$1000,1,FALSE),"")="","","SIS")</f>
        <v/>
      </c>
      <c r="E340" t="str">
        <f>IF(IFERROR(VLOOKUP(A340,USU!$F$1:$F$1000,1,FALSE),"")="","","USU")</f>
        <v/>
      </c>
      <c r="F340" t="str">
        <f>IF(IFERROR(VLOOKUP(A340,STR!$F$1:$F$1000,1,FALSE),"")="","","STR")</f>
        <v>STR</v>
      </c>
      <c r="G340" t="str">
        <f>IF(IFERROR(VLOOKUP(A340,PAR!$F$1:$F$1000,1,FALSE),"")="","","PAR")</f>
        <v/>
      </c>
      <c r="H340" t="str">
        <f>IF(IFERROR(VLOOKUP(A340,ARR!$F$1:$F$1000,1,FALSE),"")="","","ARR")</f>
        <v/>
      </c>
    </row>
    <row r="341" spans="1:8" x14ac:dyDescent="0.25">
      <c r="A341" t="s">
        <v>1015</v>
      </c>
      <c r="B341" t="str">
        <f t="shared" si="5"/>
        <v>STR</v>
      </c>
      <c r="C341" t="str">
        <f>IF(IFERROR(VLOOKUP(A341,Orfã!$A$1:$A$10,1,FALSE),"")="","","Orfã")</f>
        <v/>
      </c>
      <c r="D341" t="str">
        <f>IF(IFERROR(VLOOKUP(A341,SIS!$F$1:$F$1000,1,FALSE),"")="","","SIS")</f>
        <v/>
      </c>
      <c r="E341" t="str">
        <f>IF(IFERROR(VLOOKUP(A341,USU!$F$1:$F$1000,1,FALSE),"")="","","USU")</f>
        <v/>
      </c>
      <c r="F341" t="str">
        <f>IF(IFERROR(VLOOKUP(A341,STR!$F$1:$F$1000,1,FALSE),"")="","","STR")</f>
        <v>STR</v>
      </c>
      <c r="G341" t="str">
        <f>IF(IFERROR(VLOOKUP(A341,PAR!$F$1:$F$1000,1,FALSE),"")="","","PAR")</f>
        <v/>
      </c>
      <c r="H341" t="str">
        <f>IF(IFERROR(VLOOKUP(A341,ARR!$F$1:$F$1000,1,FALSE),"")="","","ARR")</f>
        <v/>
      </c>
    </row>
    <row r="342" spans="1:8" x14ac:dyDescent="0.25">
      <c r="A342" t="s">
        <v>1016</v>
      </c>
      <c r="B342" t="str">
        <f t="shared" si="5"/>
        <v>STR</v>
      </c>
      <c r="C342" t="str">
        <f>IF(IFERROR(VLOOKUP(A342,Orfã!$A$1:$A$10,1,FALSE),"")="","","Orfã")</f>
        <v/>
      </c>
      <c r="D342" t="str">
        <f>IF(IFERROR(VLOOKUP(A342,SIS!$F$1:$F$1000,1,FALSE),"")="","","SIS")</f>
        <v/>
      </c>
      <c r="E342" t="str">
        <f>IF(IFERROR(VLOOKUP(A342,USU!$F$1:$F$1000,1,FALSE),"")="","","USU")</f>
        <v/>
      </c>
      <c r="F342" t="str">
        <f>IF(IFERROR(VLOOKUP(A342,STR!$F$1:$F$1000,1,FALSE),"")="","","STR")</f>
        <v>STR</v>
      </c>
      <c r="G342" t="str">
        <f>IF(IFERROR(VLOOKUP(A342,PAR!$F$1:$F$1000,1,FALSE),"")="","","PAR")</f>
        <v/>
      </c>
      <c r="H342" t="str">
        <f>IF(IFERROR(VLOOKUP(A342,ARR!$F$1:$F$1000,1,FALSE),"")="","","ARR")</f>
        <v/>
      </c>
    </row>
    <row r="343" spans="1:8" x14ac:dyDescent="0.25">
      <c r="A343" t="s">
        <v>1017</v>
      </c>
      <c r="B343" t="str">
        <f t="shared" si="5"/>
        <v>STR</v>
      </c>
      <c r="C343" t="str">
        <f>IF(IFERROR(VLOOKUP(A343,Orfã!$A$1:$A$10,1,FALSE),"")="","","Orfã")</f>
        <v/>
      </c>
      <c r="D343" t="str">
        <f>IF(IFERROR(VLOOKUP(A343,SIS!$F$1:$F$1000,1,FALSE),"")="","","SIS")</f>
        <v/>
      </c>
      <c r="E343" t="str">
        <f>IF(IFERROR(VLOOKUP(A343,USU!$F$1:$F$1000,1,FALSE),"")="","","USU")</f>
        <v/>
      </c>
      <c r="F343" t="str">
        <f>IF(IFERROR(VLOOKUP(A343,STR!$F$1:$F$1000,1,FALSE),"")="","","STR")</f>
        <v>STR</v>
      </c>
      <c r="G343" t="str">
        <f>IF(IFERROR(VLOOKUP(A343,PAR!$F$1:$F$1000,1,FALSE),"")="","","PAR")</f>
        <v/>
      </c>
      <c r="H343" t="str">
        <f>IF(IFERROR(VLOOKUP(A343,ARR!$F$1:$F$1000,1,FALSE),"")="","","ARR")</f>
        <v/>
      </c>
    </row>
    <row r="344" spans="1:8" x14ac:dyDescent="0.25">
      <c r="A344" t="s">
        <v>1018</v>
      </c>
      <c r="B344" t="str">
        <f t="shared" si="5"/>
        <v>STR</v>
      </c>
      <c r="C344" t="str">
        <f>IF(IFERROR(VLOOKUP(A344,Orfã!$A$1:$A$10,1,FALSE),"")="","","Orfã")</f>
        <v/>
      </c>
      <c r="D344" t="str">
        <f>IF(IFERROR(VLOOKUP(A344,SIS!$F$1:$F$1000,1,FALSE),"")="","","SIS")</f>
        <v/>
      </c>
      <c r="E344" t="str">
        <f>IF(IFERROR(VLOOKUP(A344,USU!$F$1:$F$1000,1,FALSE),"")="","","USU")</f>
        <v/>
      </c>
      <c r="F344" t="str">
        <f>IF(IFERROR(VLOOKUP(A344,STR!$F$1:$F$1000,1,FALSE),"")="","","STR")</f>
        <v>STR</v>
      </c>
      <c r="G344" t="str">
        <f>IF(IFERROR(VLOOKUP(A344,PAR!$F$1:$F$1000,1,FALSE),"")="","","PAR")</f>
        <v/>
      </c>
      <c r="H344" t="str">
        <f>IF(IFERROR(VLOOKUP(A344,ARR!$F$1:$F$1000,1,FALSE),"")="","","ARR")</f>
        <v/>
      </c>
    </row>
    <row r="345" spans="1:8" x14ac:dyDescent="0.25">
      <c r="A345" t="s">
        <v>1019</v>
      </c>
      <c r="B345" t="str">
        <f t="shared" si="5"/>
        <v>STR</v>
      </c>
      <c r="C345" t="str">
        <f>IF(IFERROR(VLOOKUP(A345,Orfã!$A$1:$A$10,1,FALSE),"")="","","Orfã")</f>
        <v/>
      </c>
      <c r="D345" t="str">
        <f>IF(IFERROR(VLOOKUP(A345,SIS!$F$1:$F$1000,1,FALSE),"")="","","SIS")</f>
        <v/>
      </c>
      <c r="E345" t="str">
        <f>IF(IFERROR(VLOOKUP(A345,USU!$F$1:$F$1000,1,FALSE),"")="","","USU")</f>
        <v/>
      </c>
      <c r="F345" t="str">
        <f>IF(IFERROR(VLOOKUP(A345,STR!$F$1:$F$1000,1,FALSE),"")="","","STR")</f>
        <v>STR</v>
      </c>
      <c r="G345" t="str">
        <f>IF(IFERROR(VLOOKUP(A345,PAR!$F$1:$F$1000,1,FALSE),"")="","","PAR")</f>
        <v/>
      </c>
      <c r="H345" t="str">
        <f>IF(IFERROR(VLOOKUP(A345,ARR!$F$1:$F$1000,1,FALSE),"")="","","ARR")</f>
        <v/>
      </c>
    </row>
    <row r="346" spans="1:8" x14ac:dyDescent="0.25">
      <c r="A346" t="s">
        <v>1020</v>
      </c>
      <c r="B346" t="str">
        <f t="shared" si="5"/>
        <v>STR</v>
      </c>
      <c r="C346" t="str">
        <f>IF(IFERROR(VLOOKUP(A346,Orfã!$A$1:$A$10,1,FALSE),"")="","","Orfã")</f>
        <v/>
      </c>
      <c r="D346" t="str">
        <f>IF(IFERROR(VLOOKUP(A346,SIS!$F$1:$F$1000,1,FALSE),"")="","","SIS")</f>
        <v/>
      </c>
      <c r="E346" t="str">
        <f>IF(IFERROR(VLOOKUP(A346,USU!$F$1:$F$1000,1,FALSE),"")="","","USU")</f>
        <v/>
      </c>
      <c r="F346" t="str">
        <f>IF(IFERROR(VLOOKUP(A346,STR!$F$1:$F$1000,1,FALSE),"")="","","STR")</f>
        <v>STR</v>
      </c>
      <c r="G346" t="str">
        <f>IF(IFERROR(VLOOKUP(A346,PAR!$F$1:$F$1000,1,FALSE),"")="","","PAR")</f>
        <v/>
      </c>
      <c r="H346" t="str">
        <f>IF(IFERROR(VLOOKUP(A346,ARR!$F$1:$F$1000,1,FALSE),"")="","","ARR")</f>
        <v/>
      </c>
    </row>
    <row r="347" spans="1:8" x14ac:dyDescent="0.25">
      <c r="A347" t="s">
        <v>1021</v>
      </c>
      <c r="B347" t="str">
        <f t="shared" si="5"/>
        <v>STR</v>
      </c>
      <c r="C347" t="str">
        <f>IF(IFERROR(VLOOKUP(A347,Orfã!$A$1:$A$10,1,FALSE),"")="","","Orfã")</f>
        <v/>
      </c>
      <c r="D347" t="str">
        <f>IF(IFERROR(VLOOKUP(A347,SIS!$F$1:$F$1000,1,FALSE),"")="","","SIS")</f>
        <v/>
      </c>
      <c r="E347" t="str">
        <f>IF(IFERROR(VLOOKUP(A347,USU!$F$1:$F$1000,1,FALSE),"")="","","USU")</f>
        <v/>
      </c>
      <c r="F347" t="str">
        <f>IF(IFERROR(VLOOKUP(A347,STR!$F$1:$F$1000,1,FALSE),"")="","","STR")</f>
        <v>STR</v>
      </c>
      <c r="G347" t="str">
        <f>IF(IFERROR(VLOOKUP(A347,PAR!$F$1:$F$1000,1,FALSE),"")="","","PAR")</f>
        <v/>
      </c>
      <c r="H347" t="str">
        <f>IF(IFERROR(VLOOKUP(A347,ARR!$F$1:$F$1000,1,FALSE),"")="","","ARR")</f>
        <v/>
      </c>
    </row>
    <row r="348" spans="1:8" x14ac:dyDescent="0.25">
      <c r="A348" t="s">
        <v>1022</v>
      </c>
      <c r="B348" t="str">
        <f t="shared" si="5"/>
        <v>STR</v>
      </c>
      <c r="C348" t="str">
        <f>IF(IFERROR(VLOOKUP(A348,Orfã!$A$1:$A$10,1,FALSE),"")="","","Orfã")</f>
        <v/>
      </c>
      <c r="D348" t="str">
        <f>IF(IFERROR(VLOOKUP(A348,SIS!$F$1:$F$1000,1,FALSE),"")="","","SIS")</f>
        <v/>
      </c>
      <c r="E348" t="str">
        <f>IF(IFERROR(VLOOKUP(A348,USU!$F$1:$F$1000,1,FALSE),"")="","","USU")</f>
        <v/>
      </c>
      <c r="F348" t="str">
        <f>IF(IFERROR(VLOOKUP(A348,STR!$F$1:$F$1000,1,FALSE),"")="","","STR")</f>
        <v>STR</v>
      </c>
      <c r="G348" t="str">
        <f>IF(IFERROR(VLOOKUP(A348,PAR!$F$1:$F$1000,1,FALSE),"")="","","PAR")</f>
        <v/>
      </c>
      <c r="H348" t="str">
        <f>IF(IFERROR(VLOOKUP(A348,ARR!$F$1:$F$1000,1,FALSE),"")="","","ARR")</f>
        <v/>
      </c>
    </row>
    <row r="349" spans="1:8" x14ac:dyDescent="0.25">
      <c r="A349" t="s">
        <v>1023</v>
      </c>
      <c r="B349" t="str">
        <f t="shared" si="5"/>
        <v>STR</v>
      </c>
      <c r="C349" t="str">
        <f>IF(IFERROR(VLOOKUP(A349,Orfã!$A$1:$A$10,1,FALSE),"")="","","Orfã")</f>
        <v/>
      </c>
      <c r="D349" t="str">
        <f>IF(IFERROR(VLOOKUP(A349,SIS!$F$1:$F$1000,1,FALSE),"")="","","SIS")</f>
        <v/>
      </c>
      <c r="E349" t="str">
        <f>IF(IFERROR(VLOOKUP(A349,USU!$F$1:$F$1000,1,FALSE),"")="","","USU")</f>
        <v/>
      </c>
      <c r="F349" t="str">
        <f>IF(IFERROR(VLOOKUP(A349,STR!$F$1:$F$1000,1,FALSE),"")="","","STR")</f>
        <v>STR</v>
      </c>
      <c r="G349" t="str">
        <f>IF(IFERROR(VLOOKUP(A349,PAR!$F$1:$F$1000,1,FALSE),"")="","","PAR")</f>
        <v/>
      </c>
      <c r="H349" t="str">
        <f>IF(IFERROR(VLOOKUP(A349,ARR!$F$1:$F$1000,1,FALSE),"")="","","ARR")</f>
        <v/>
      </c>
    </row>
    <row r="350" spans="1:8" x14ac:dyDescent="0.25">
      <c r="A350" t="s">
        <v>983</v>
      </c>
      <c r="B350" t="str">
        <f t="shared" si="5"/>
        <v>SIS</v>
      </c>
      <c r="C350" t="str">
        <f>IF(IFERROR(VLOOKUP(A350,Orfã!$A$1:$A$10,1,FALSE),"")="","","Orfã")</f>
        <v/>
      </c>
      <c r="D350" t="str">
        <f>IF(IFERROR(VLOOKUP(A350,SIS!$F$1:$F$1000,1,FALSE),"")="","","SIS")</f>
        <v>SIS</v>
      </c>
      <c r="E350" t="str">
        <f>IF(IFERROR(VLOOKUP(A350,USU!$F$1:$F$1000,1,FALSE),"")="","","USU")</f>
        <v/>
      </c>
      <c r="F350" t="str">
        <f>IF(IFERROR(VLOOKUP(A350,STR!$F$1:$F$1000,1,FALSE),"")="","","STR")</f>
        <v/>
      </c>
      <c r="G350" t="str">
        <f>IF(IFERROR(VLOOKUP(A350,PAR!$F$1:$F$1000,1,FALSE),"")="","","PAR")</f>
        <v/>
      </c>
      <c r="H350" t="str">
        <f>IF(IFERROR(VLOOKUP(A350,ARR!$F$1:$F$1000,1,FALSE),"")="","","ARR")</f>
        <v/>
      </c>
    </row>
    <row r="351" spans="1:8" x14ac:dyDescent="0.25">
      <c r="A351" t="s">
        <v>951</v>
      </c>
      <c r="B351" t="str">
        <f t="shared" si="5"/>
        <v>SIS</v>
      </c>
      <c r="C351" t="str">
        <f>IF(IFERROR(VLOOKUP(A351,Orfã!$A$1:$A$10,1,FALSE),"")="","","Orfã")</f>
        <v/>
      </c>
      <c r="D351" t="str">
        <f>IF(IFERROR(VLOOKUP(A351,SIS!$F$1:$F$1000,1,FALSE),"")="","","SIS")</f>
        <v>SIS</v>
      </c>
      <c r="E351" t="str">
        <f>IF(IFERROR(VLOOKUP(A351,USU!$F$1:$F$1000,1,FALSE),"")="","","USU")</f>
        <v/>
      </c>
      <c r="F351" t="str">
        <f>IF(IFERROR(VLOOKUP(A351,STR!$F$1:$F$1000,1,FALSE),"")="","","STR")</f>
        <v/>
      </c>
      <c r="G351" t="str">
        <f>IF(IFERROR(VLOOKUP(A351,PAR!$F$1:$F$1000,1,FALSE),"")="","","PAR")</f>
        <v/>
      </c>
      <c r="H351" t="str">
        <f>IF(IFERROR(VLOOKUP(A351,ARR!$F$1:$F$1000,1,FALSE),"")="","","ARR")</f>
        <v/>
      </c>
    </row>
    <row r="352" spans="1:8" x14ac:dyDescent="0.25">
      <c r="A352" t="s">
        <v>954</v>
      </c>
      <c r="B352" t="str">
        <f t="shared" si="5"/>
        <v>SIS</v>
      </c>
      <c r="C352" t="str">
        <f>IF(IFERROR(VLOOKUP(A352,Orfã!$A$1:$A$10,1,FALSE),"")="","","Orfã")</f>
        <v/>
      </c>
      <c r="D352" t="str">
        <f>IF(IFERROR(VLOOKUP(A352,SIS!$F$1:$F$1000,1,FALSE),"")="","","SIS")</f>
        <v>SIS</v>
      </c>
      <c r="E352" t="str">
        <f>IF(IFERROR(VLOOKUP(A352,USU!$F$1:$F$1000,1,FALSE),"")="","","USU")</f>
        <v/>
      </c>
      <c r="F352" t="str">
        <f>IF(IFERROR(VLOOKUP(A352,STR!$F$1:$F$1000,1,FALSE),"")="","","STR")</f>
        <v/>
      </c>
      <c r="G352" t="str">
        <f>IF(IFERROR(VLOOKUP(A352,PAR!$F$1:$F$1000,1,FALSE),"")="","","PAR")</f>
        <v/>
      </c>
      <c r="H352" t="str">
        <f>IF(IFERROR(VLOOKUP(A352,ARR!$F$1:$F$1000,1,FALSE),"")="","","ARR")</f>
        <v/>
      </c>
    </row>
    <row r="353" spans="1:8" x14ac:dyDescent="0.25">
      <c r="A353" t="s">
        <v>947</v>
      </c>
      <c r="B353" t="str">
        <f t="shared" si="5"/>
        <v>SIS</v>
      </c>
      <c r="C353" t="str">
        <f>IF(IFERROR(VLOOKUP(A353,Orfã!$A$1:$A$10,1,FALSE),"")="","","Orfã")</f>
        <v/>
      </c>
      <c r="D353" t="str">
        <f>IF(IFERROR(VLOOKUP(A353,SIS!$F$1:$F$1000,1,FALSE),"")="","","SIS")</f>
        <v>SIS</v>
      </c>
      <c r="E353" t="str">
        <f>IF(IFERROR(VLOOKUP(A353,USU!$F$1:$F$1000,1,FALSE),"")="","","USU")</f>
        <v/>
      </c>
      <c r="F353" t="str">
        <f>IF(IFERROR(VLOOKUP(A353,STR!$F$1:$F$1000,1,FALSE),"")="","","STR")</f>
        <v/>
      </c>
      <c r="G353" t="str">
        <f>IF(IFERROR(VLOOKUP(A353,PAR!$F$1:$F$1000,1,FALSE),"")="","","PAR")</f>
        <v/>
      </c>
      <c r="H353" t="str">
        <f>IF(IFERROR(VLOOKUP(A353,ARR!$F$1:$F$1000,1,FALSE),"")="","","ARR")</f>
        <v/>
      </c>
    </row>
    <row r="354" spans="1:8" x14ac:dyDescent="0.25">
      <c r="A354" t="s">
        <v>955</v>
      </c>
      <c r="B354" t="str">
        <f t="shared" si="5"/>
        <v>SIS</v>
      </c>
      <c r="C354" t="str">
        <f>IF(IFERROR(VLOOKUP(A354,Orfã!$A$1:$A$10,1,FALSE),"")="","","Orfã")</f>
        <v/>
      </c>
      <c r="D354" t="str">
        <f>IF(IFERROR(VLOOKUP(A354,SIS!$F$1:$F$1000,1,FALSE),"")="","","SIS")</f>
        <v>SIS</v>
      </c>
      <c r="E354" t="str">
        <f>IF(IFERROR(VLOOKUP(A354,USU!$F$1:$F$1000,1,FALSE),"")="","","USU")</f>
        <v/>
      </c>
      <c r="F354" t="str">
        <f>IF(IFERROR(VLOOKUP(A354,STR!$F$1:$F$1000,1,FALSE),"")="","","STR")</f>
        <v/>
      </c>
      <c r="G354" t="str">
        <f>IF(IFERROR(VLOOKUP(A354,PAR!$F$1:$F$1000,1,FALSE),"")="","","PAR")</f>
        <v/>
      </c>
      <c r="H354" t="str">
        <f>IF(IFERROR(VLOOKUP(A354,ARR!$F$1:$F$1000,1,FALSE),"")="","","ARR")</f>
        <v/>
      </c>
    </row>
    <row r="355" spans="1:8" x14ac:dyDescent="0.25">
      <c r="A355" t="s">
        <v>952</v>
      </c>
      <c r="B355" t="str">
        <f t="shared" si="5"/>
        <v>SIS</v>
      </c>
      <c r="C355" t="str">
        <f>IF(IFERROR(VLOOKUP(A355,Orfã!$A$1:$A$10,1,FALSE),"")="","","Orfã")</f>
        <v/>
      </c>
      <c r="D355" t="str">
        <f>IF(IFERROR(VLOOKUP(A355,SIS!$F$1:$F$1000,1,FALSE),"")="","","SIS")</f>
        <v>SIS</v>
      </c>
      <c r="E355" t="str">
        <f>IF(IFERROR(VLOOKUP(A355,USU!$F$1:$F$1000,1,FALSE),"")="","","USU")</f>
        <v/>
      </c>
      <c r="F355" t="str">
        <f>IF(IFERROR(VLOOKUP(A355,STR!$F$1:$F$1000,1,FALSE),"")="","","STR")</f>
        <v/>
      </c>
      <c r="G355" t="str">
        <f>IF(IFERROR(VLOOKUP(A355,PAR!$F$1:$F$1000,1,FALSE),"")="","","PAR")</f>
        <v/>
      </c>
      <c r="H355" t="str">
        <f>IF(IFERROR(VLOOKUP(A355,ARR!$F$1:$F$1000,1,FALSE),"")="","","ARR")</f>
        <v/>
      </c>
    </row>
    <row r="356" spans="1:8" x14ac:dyDescent="0.25">
      <c r="A356" t="s">
        <v>949</v>
      </c>
      <c r="B356" t="str">
        <f t="shared" si="5"/>
        <v>SIS</v>
      </c>
      <c r="C356" t="str">
        <f>IF(IFERROR(VLOOKUP(A356,Orfã!$A$1:$A$10,1,FALSE),"")="","","Orfã")</f>
        <v/>
      </c>
      <c r="D356" t="str">
        <f>IF(IFERROR(VLOOKUP(A356,SIS!$F$1:$F$1000,1,FALSE),"")="","","SIS")</f>
        <v>SIS</v>
      </c>
      <c r="E356" t="str">
        <f>IF(IFERROR(VLOOKUP(A356,USU!$F$1:$F$1000,1,FALSE),"")="","","USU")</f>
        <v/>
      </c>
      <c r="F356" t="str">
        <f>IF(IFERROR(VLOOKUP(A356,STR!$F$1:$F$1000,1,FALSE),"")="","","STR")</f>
        <v/>
      </c>
      <c r="G356" t="str">
        <f>IF(IFERROR(VLOOKUP(A356,PAR!$F$1:$F$1000,1,FALSE),"")="","","PAR")</f>
        <v/>
      </c>
      <c r="H356" t="str">
        <f>IF(IFERROR(VLOOKUP(A356,ARR!$F$1:$F$1000,1,FALSE),"")="","","ARR")</f>
        <v/>
      </c>
    </row>
    <row r="357" spans="1:8" x14ac:dyDescent="0.25">
      <c r="A357" t="s">
        <v>948</v>
      </c>
      <c r="B357" t="str">
        <f t="shared" si="5"/>
        <v>SIS</v>
      </c>
      <c r="C357" t="str">
        <f>IF(IFERROR(VLOOKUP(A357,Orfã!$A$1:$A$10,1,FALSE),"")="","","Orfã")</f>
        <v/>
      </c>
      <c r="D357" t="str">
        <f>IF(IFERROR(VLOOKUP(A357,SIS!$F$1:$F$1000,1,FALSE),"")="","","SIS")</f>
        <v>SIS</v>
      </c>
      <c r="E357" t="str">
        <f>IF(IFERROR(VLOOKUP(A357,USU!$F$1:$F$1000,1,FALSE),"")="","","USU")</f>
        <v/>
      </c>
      <c r="F357" t="str">
        <f>IF(IFERROR(VLOOKUP(A357,STR!$F$1:$F$1000,1,FALSE),"")="","","STR")</f>
        <v/>
      </c>
      <c r="G357" t="str">
        <f>IF(IFERROR(VLOOKUP(A357,PAR!$F$1:$F$1000,1,FALSE),"")="","","PAR")</f>
        <v/>
      </c>
      <c r="H357" t="str">
        <f>IF(IFERROR(VLOOKUP(A357,ARR!$F$1:$F$1000,1,FALSE),"")="","","ARR")</f>
        <v/>
      </c>
    </row>
    <row r="358" spans="1:8" x14ac:dyDescent="0.25">
      <c r="A358" t="s">
        <v>953</v>
      </c>
      <c r="B358" t="str">
        <f t="shared" si="5"/>
        <v>SIS</v>
      </c>
      <c r="C358" t="str">
        <f>IF(IFERROR(VLOOKUP(A358,Orfã!$A$1:$A$10,1,FALSE),"")="","","Orfã")</f>
        <v/>
      </c>
      <c r="D358" t="str">
        <f>IF(IFERROR(VLOOKUP(A358,SIS!$F$1:$F$1000,1,FALSE),"")="","","SIS")</f>
        <v>SIS</v>
      </c>
      <c r="E358" t="str">
        <f>IF(IFERROR(VLOOKUP(A358,USU!$F$1:$F$1000,1,FALSE),"")="","","USU")</f>
        <v/>
      </c>
      <c r="F358" t="str">
        <f>IF(IFERROR(VLOOKUP(A358,STR!$F$1:$F$1000,1,FALSE),"")="","","STR")</f>
        <v/>
      </c>
      <c r="G358" t="str">
        <f>IF(IFERROR(VLOOKUP(A358,PAR!$F$1:$F$1000,1,FALSE),"")="","","PAR")</f>
        <v/>
      </c>
      <c r="H358" t="str">
        <f>IF(IFERROR(VLOOKUP(A358,ARR!$F$1:$F$1000,1,FALSE),"")="","","ARR")</f>
        <v/>
      </c>
    </row>
    <row r="359" spans="1:8" x14ac:dyDescent="0.25">
      <c r="A359" t="s">
        <v>950</v>
      </c>
      <c r="B359" t="str">
        <f t="shared" si="5"/>
        <v>SIS</v>
      </c>
      <c r="C359" t="str">
        <f>IF(IFERROR(VLOOKUP(A359,Orfã!$A$1:$A$10,1,FALSE),"")="","","Orfã")</f>
        <v/>
      </c>
      <c r="D359" t="str">
        <f>IF(IFERROR(VLOOKUP(A359,SIS!$F$1:$F$1000,1,FALSE),"")="","","SIS")</f>
        <v>SIS</v>
      </c>
      <c r="E359" t="str">
        <f>IF(IFERROR(VLOOKUP(A359,USU!$F$1:$F$1000,1,FALSE),"")="","","USU")</f>
        <v/>
      </c>
      <c r="F359" t="str">
        <f>IF(IFERROR(VLOOKUP(A359,STR!$F$1:$F$1000,1,FALSE),"")="","","STR")</f>
        <v/>
      </c>
      <c r="G359" t="str">
        <f>IF(IFERROR(VLOOKUP(A359,PAR!$F$1:$F$1000,1,FALSE),"")="","","PAR")</f>
        <v/>
      </c>
      <c r="H359" t="str">
        <f>IF(IFERROR(VLOOKUP(A359,ARR!$F$1:$F$1000,1,FALSE),"")="","","ARR")</f>
        <v/>
      </c>
    </row>
    <row r="360" spans="1:8" x14ac:dyDescent="0.25">
      <c r="A360" t="s">
        <v>1061</v>
      </c>
      <c r="B360" t="str">
        <f t="shared" si="5"/>
        <v>STR</v>
      </c>
      <c r="C360" t="str">
        <f>IF(IFERROR(VLOOKUP(A360,Orfã!$A$1:$A$10,1,FALSE),"")="","","Orfã")</f>
        <v/>
      </c>
      <c r="D360" t="str">
        <f>IF(IFERROR(VLOOKUP(A360,SIS!$F$1:$F$1000,1,FALSE),"")="","","SIS")</f>
        <v/>
      </c>
      <c r="E360" t="str">
        <f>IF(IFERROR(VLOOKUP(A360,USU!$F$1:$F$1000,1,FALSE),"")="","","USU")</f>
        <v/>
      </c>
      <c r="F360" t="str">
        <f>IF(IFERROR(VLOOKUP(A360,STR!$F$1:$F$1000,1,FALSE),"")="","","STR")</f>
        <v>STR</v>
      </c>
      <c r="G360" t="str">
        <f>IF(IFERROR(VLOOKUP(A360,PAR!$F$1:$F$1000,1,FALSE),"")="","","PAR")</f>
        <v/>
      </c>
      <c r="H360" t="str">
        <f>IF(IFERROR(VLOOKUP(A360,ARR!$F$1:$F$1000,1,FALSE),"")="","","ARR")</f>
        <v/>
      </c>
    </row>
    <row r="361" spans="1:8" x14ac:dyDescent="0.25">
      <c r="A361" t="s">
        <v>1227</v>
      </c>
      <c r="B361" t="str">
        <f t="shared" si="5"/>
        <v>STR</v>
      </c>
      <c r="C361" t="str">
        <f>IF(IFERROR(VLOOKUP(A361,Orfã!$A$1:$A$10,1,FALSE),"")="","","Orfã")</f>
        <v/>
      </c>
      <c r="D361" t="str">
        <f>IF(IFERROR(VLOOKUP(A361,SIS!$F$1:$F$1000,1,FALSE),"")="","","SIS")</f>
        <v/>
      </c>
      <c r="E361" t="str">
        <f>IF(IFERROR(VLOOKUP(A361,USU!$F$1:$F$1000,1,FALSE),"")="","","USU")</f>
        <v/>
      </c>
      <c r="F361" t="str">
        <f>IF(IFERROR(VLOOKUP(A361,STR!$F$1:$F$1000,1,FALSE),"")="","","STR")</f>
        <v>STR</v>
      </c>
      <c r="G361" t="str">
        <f>IF(IFERROR(VLOOKUP(A361,PAR!$F$1:$F$1000,1,FALSE),"")="","","PAR")</f>
        <v/>
      </c>
      <c r="H361" t="str">
        <f>IF(IFERROR(VLOOKUP(A361,ARR!$F$1:$F$1000,1,FALSE),"")="","","ARR")</f>
        <v/>
      </c>
    </row>
    <row r="362" spans="1:8" x14ac:dyDescent="0.25">
      <c r="A362" t="s">
        <v>1060</v>
      </c>
      <c r="B362" t="str">
        <f t="shared" si="5"/>
        <v>STR</v>
      </c>
      <c r="C362" t="str">
        <f>IF(IFERROR(VLOOKUP(A362,Orfã!$A$1:$A$10,1,FALSE),"")="","","Orfã")</f>
        <v/>
      </c>
      <c r="D362" t="str">
        <f>IF(IFERROR(VLOOKUP(A362,SIS!$F$1:$F$1000,1,FALSE),"")="","","SIS")</f>
        <v/>
      </c>
      <c r="E362" t="str">
        <f>IF(IFERROR(VLOOKUP(A362,USU!$F$1:$F$1000,1,FALSE),"")="","","USU")</f>
        <v/>
      </c>
      <c r="F362" t="str">
        <f>IF(IFERROR(VLOOKUP(A362,STR!$F$1:$F$1000,1,FALSE),"")="","","STR")</f>
        <v>STR</v>
      </c>
      <c r="G362" t="str">
        <f>IF(IFERROR(VLOOKUP(A362,PAR!$F$1:$F$1000,1,FALSE),"")="","","PAR")</f>
        <v/>
      </c>
      <c r="H362" t="str">
        <f>IF(IFERROR(VLOOKUP(A362,ARR!$F$1:$F$1000,1,FALSE),"")="","","ARR")</f>
        <v/>
      </c>
    </row>
    <row r="363" spans="1:8" x14ac:dyDescent="0.25">
      <c r="A363" t="s">
        <v>1228</v>
      </c>
      <c r="B363" t="str">
        <f t="shared" si="5"/>
        <v>STR</v>
      </c>
      <c r="C363" t="str">
        <f>IF(IFERROR(VLOOKUP(A363,Orfã!$A$1:$A$10,1,FALSE),"")="","","Orfã")</f>
        <v/>
      </c>
      <c r="D363" t="str">
        <f>IF(IFERROR(VLOOKUP(A363,SIS!$F$1:$F$1000,1,FALSE),"")="","","SIS")</f>
        <v/>
      </c>
      <c r="E363" t="str">
        <f>IF(IFERROR(VLOOKUP(A363,USU!$F$1:$F$1000,1,FALSE),"")="","","USU")</f>
        <v/>
      </c>
      <c r="F363" t="str">
        <f>IF(IFERROR(VLOOKUP(A363,STR!$F$1:$F$1000,1,FALSE),"")="","","STR")</f>
        <v>STR</v>
      </c>
      <c r="G363" t="str">
        <f>IF(IFERROR(VLOOKUP(A363,PAR!$F$1:$F$1000,1,FALSE),"")="","","PAR")</f>
        <v/>
      </c>
      <c r="H363" t="str">
        <f>IF(IFERROR(VLOOKUP(A363,ARR!$F$1:$F$1000,1,FALSE),"")="","","ARR")</f>
        <v/>
      </c>
    </row>
    <row r="364" spans="1:8" x14ac:dyDescent="0.25">
      <c r="A364" t="s">
        <v>1229</v>
      </c>
      <c r="B364" t="str">
        <f t="shared" si="5"/>
        <v>STR</v>
      </c>
      <c r="C364" t="str">
        <f>IF(IFERROR(VLOOKUP(A364,Orfã!$A$1:$A$10,1,FALSE),"")="","","Orfã")</f>
        <v/>
      </c>
      <c r="D364" t="str">
        <f>IF(IFERROR(VLOOKUP(A364,SIS!$F$1:$F$1000,1,FALSE),"")="","","SIS")</f>
        <v/>
      </c>
      <c r="E364" t="str">
        <f>IF(IFERROR(VLOOKUP(A364,USU!$F$1:$F$1000,1,FALSE),"")="","","USU")</f>
        <v/>
      </c>
      <c r="F364" t="str">
        <f>IF(IFERROR(VLOOKUP(A364,STR!$F$1:$F$1000,1,FALSE),"")="","","STR")</f>
        <v>STR</v>
      </c>
      <c r="G364" t="str">
        <f>IF(IFERROR(VLOOKUP(A364,PAR!$F$1:$F$1000,1,FALSE),"")="","","PAR")</f>
        <v/>
      </c>
      <c r="H364" t="str">
        <f>IF(IFERROR(VLOOKUP(A364,ARR!$F$1:$F$1000,1,FALSE),"")="","","ARR")</f>
        <v/>
      </c>
    </row>
    <row r="365" spans="1:8" x14ac:dyDescent="0.25">
      <c r="A365" t="s">
        <v>974</v>
      </c>
      <c r="B365" t="str">
        <f t="shared" si="5"/>
        <v>SIS</v>
      </c>
      <c r="C365" t="str">
        <f>IF(IFERROR(VLOOKUP(A365,Orfã!$A$1:$A$10,1,FALSE),"")="","","Orfã")</f>
        <v/>
      </c>
      <c r="D365" t="str">
        <f>IF(IFERROR(VLOOKUP(A365,SIS!$F$1:$F$1000,1,FALSE),"")="","","SIS")</f>
        <v>SIS</v>
      </c>
      <c r="E365" t="str">
        <f>IF(IFERROR(VLOOKUP(A365,USU!$F$1:$F$1000,1,FALSE),"")="","","USU")</f>
        <v/>
      </c>
      <c r="F365" t="str">
        <f>IF(IFERROR(VLOOKUP(A365,STR!$F$1:$F$1000,1,FALSE),"")="","","STR")</f>
        <v/>
      </c>
      <c r="G365" t="str">
        <f>IF(IFERROR(VLOOKUP(A365,PAR!$F$1:$F$1000,1,FALSE),"")="","","PAR")</f>
        <v/>
      </c>
      <c r="H365" t="str">
        <f>IF(IFERROR(VLOOKUP(A365,ARR!$F$1:$F$1000,1,FALSE),"")="","","ARR")</f>
        <v/>
      </c>
    </row>
    <row r="366" spans="1:8" x14ac:dyDescent="0.25">
      <c r="A366" t="s">
        <v>975</v>
      </c>
      <c r="B366" t="str">
        <f t="shared" si="5"/>
        <v>SIS</v>
      </c>
      <c r="C366" t="str">
        <f>IF(IFERROR(VLOOKUP(A366,Orfã!$A$1:$A$10,1,FALSE),"")="","","Orfã")</f>
        <v/>
      </c>
      <c r="D366" t="str">
        <f>IF(IFERROR(VLOOKUP(A366,SIS!$F$1:$F$1000,1,FALSE),"")="","","SIS")</f>
        <v>SIS</v>
      </c>
      <c r="E366" t="str">
        <f>IF(IFERROR(VLOOKUP(A366,USU!$F$1:$F$1000,1,FALSE),"")="","","USU")</f>
        <v/>
      </c>
      <c r="F366" t="str">
        <f>IF(IFERROR(VLOOKUP(A366,STR!$F$1:$F$1000,1,FALSE),"")="","","STR")</f>
        <v/>
      </c>
      <c r="G366" t="str">
        <f>IF(IFERROR(VLOOKUP(A366,PAR!$F$1:$F$1000,1,FALSE),"")="","","PAR")</f>
        <v/>
      </c>
      <c r="H366" t="str">
        <f>IF(IFERROR(VLOOKUP(A366,ARR!$F$1:$F$1000,1,FALSE),"")="","","ARR")</f>
        <v/>
      </c>
    </row>
    <row r="367" spans="1:8" x14ac:dyDescent="0.25">
      <c r="A367" t="s">
        <v>977</v>
      </c>
      <c r="B367" t="str">
        <f t="shared" si="5"/>
        <v>SIS</v>
      </c>
      <c r="C367" t="str">
        <f>IF(IFERROR(VLOOKUP(A367,Orfã!$A$1:$A$10,1,FALSE),"")="","","Orfã")</f>
        <v/>
      </c>
      <c r="D367" t="str">
        <f>IF(IFERROR(VLOOKUP(A367,SIS!$F$1:$F$1000,1,FALSE),"")="","","SIS")</f>
        <v>SIS</v>
      </c>
      <c r="E367" t="str">
        <f>IF(IFERROR(VLOOKUP(A367,USU!$F$1:$F$1000,1,FALSE),"")="","","USU")</f>
        <v/>
      </c>
      <c r="F367" t="str">
        <f>IF(IFERROR(VLOOKUP(A367,STR!$F$1:$F$1000,1,FALSE),"")="","","STR")</f>
        <v/>
      </c>
      <c r="G367" t="str">
        <f>IF(IFERROR(VLOOKUP(A367,PAR!$F$1:$F$1000,1,FALSE),"")="","","PAR")</f>
        <v/>
      </c>
      <c r="H367" t="str">
        <f>IF(IFERROR(VLOOKUP(A367,ARR!$F$1:$F$1000,1,FALSE),"")="","","ARR")</f>
        <v/>
      </c>
    </row>
    <row r="368" spans="1:8" x14ac:dyDescent="0.25">
      <c r="A368" t="s">
        <v>1072</v>
      </c>
      <c r="B368" t="str">
        <f t="shared" si="5"/>
        <v>ARR</v>
      </c>
      <c r="C368" t="str">
        <f>IF(IFERROR(VLOOKUP(A368,Orfã!$A$1:$A$10,1,FALSE),"")="","","Orfã")</f>
        <v/>
      </c>
      <c r="D368" t="str">
        <f>IF(IFERROR(VLOOKUP(A368,SIS!$F$1:$F$1000,1,FALSE),"")="","","SIS")</f>
        <v/>
      </c>
      <c r="E368" t="str">
        <f>IF(IFERROR(VLOOKUP(A368,USU!$F$1:$F$1000,1,FALSE),"")="","","USU")</f>
        <v/>
      </c>
      <c r="F368" t="str">
        <f>IF(IFERROR(VLOOKUP(A368,STR!$F$1:$F$1000,1,FALSE),"")="","","STR")</f>
        <v/>
      </c>
      <c r="G368" t="str">
        <f>IF(IFERROR(VLOOKUP(A368,PAR!$F$1:$F$1000,1,FALSE),"")="","","PAR")</f>
        <v/>
      </c>
      <c r="H368" t="str">
        <f>IF(IFERROR(VLOOKUP(A368,ARR!$F$1:$F$1000,1,FALSE),"")="","","ARR")</f>
        <v>ARR</v>
      </c>
    </row>
    <row r="369" spans="1:8" x14ac:dyDescent="0.25">
      <c r="A369" t="s">
        <v>1073</v>
      </c>
      <c r="B369" t="str">
        <f t="shared" si="5"/>
        <v>ARR</v>
      </c>
      <c r="C369" t="str">
        <f>IF(IFERROR(VLOOKUP(A369,Orfã!$A$1:$A$10,1,FALSE),"")="","","Orfã")</f>
        <v/>
      </c>
      <c r="D369" t="str">
        <f>IF(IFERROR(VLOOKUP(A369,SIS!$F$1:$F$1000,1,FALSE),"")="","","SIS")</f>
        <v/>
      </c>
      <c r="E369" t="str">
        <f>IF(IFERROR(VLOOKUP(A369,USU!$F$1:$F$1000,1,FALSE),"")="","","USU")</f>
        <v/>
      </c>
      <c r="F369" t="str">
        <f>IF(IFERROR(VLOOKUP(A369,STR!$F$1:$F$1000,1,FALSE),"")="","","STR")</f>
        <v/>
      </c>
      <c r="G369" t="str">
        <f>IF(IFERROR(VLOOKUP(A369,PAR!$F$1:$F$1000,1,FALSE),"")="","","PAR")</f>
        <v/>
      </c>
      <c r="H369" t="str">
        <f>IF(IFERROR(VLOOKUP(A369,ARR!$F$1:$F$1000,1,FALSE),"")="","","ARR")</f>
        <v>ARR</v>
      </c>
    </row>
    <row r="370" spans="1:8" x14ac:dyDescent="0.25">
      <c r="A370" t="s">
        <v>1074</v>
      </c>
      <c r="B370" t="str">
        <f t="shared" si="5"/>
        <v>ARR</v>
      </c>
      <c r="C370" t="str">
        <f>IF(IFERROR(VLOOKUP(A370,Orfã!$A$1:$A$10,1,FALSE),"")="","","Orfã")</f>
        <v/>
      </c>
      <c r="D370" t="str">
        <f>IF(IFERROR(VLOOKUP(A370,SIS!$F$1:$F$1000,1,FALSE),"")="","","SIS")</f>
        <v/>
      </c>
      <c r="E370" t="str">
        <f>IF(IFERROR(VLOOKUP(A370,USU!$F$1:$F$1000,1,FALSE),"")="","","USU")</f>
        <v/>
      </c>
      <c r="F370" t="str">
        <f>IF(IFERROR(VLOOKUP(A370,STR!$F$1:$F$1000,1,FALSE),"")="","","STR")</f>
        <v/>
      </c>
      <c r="G370" t="str">
        <f>IF(IFERROR(VLOOKUP(A370,PAR!$F$1:$F$1000,1,FALSE),"")="","","PAR")</f>
        <v/>
      </c>
      <c r="H370" t="str">
        <f>IF(IFERROR(VLOOKUP(A370,ARR!$F$1:$F$1000,1,FALSE),"")="","","ARR")</f>
        <v>ARR</v>
      </c>
    </row>
    <row r="371" spans="1:8" x14ac:dyDescent="0.25">
      <c r="A371" t="s">
        <v>1075</v>
      </c>
      <c r="B371" t="str">
        <f t="shared" si="5"/>
        <v>ARR</v>
      </c>
      <c r="C371" t="str">
        <f>IF(IFERROR(VLOOKUP(A371,Orfã!$A$1:$A$10,1,FALSE),"")="","","Orfã")</f>
        <v/>
      </c>
      <c r="D371" t="str">
        <f>IF(IFERROR(VLOOKUP(A371,SIS!$F$1:$F$1000,1,FALSE),"")="","","SIS")</f>
        <v/>
      </c>
      <c r="E371" t="str">
        <f>IF(IFERROR(VLOOKUP(A371,USU!$F$1:$F$1000,1,FALSE),"")="","","USU")</f>
        <v/>
      </c>
      <c r="F371" t="str">
        <f>IF(IFERROR(VLOOKUP(A371,STR!$F$1:$F$1000,1,FALSE),"")="","","STR")</f>
        <v/>
      </c>
      <c r="G371" t="str">
        <f>IF(IFERROR(VLOOKUP(A371,PAR!$F$1:$F$1000,1,FALSE),"")="","","PAR")</f>
        <v/>
      </c>
      <c r="H371" t="str">
        <f>IF(IFERROR(VLOOKUP(A371,ARR!$F$1:$F$1000,1,FALSE),"")="","","ARR")</f>
        <v>ARR</v>
      </c>
    </row>
    <row r="372" spans="1:8" x14ac:dyDescent="0.25">
      <c r="A372" t="s">
        <v>1076</v>
      </c>
      <c r="B372" t="str">
        <f t="shared" si="5"/>
        <v>ARR</v>
      </c>
      <c r="C372" t="str">
        <f>IF(IFERROR(VLOOKUP(A372,Orfã!$A$1:$A$10,1,FALSE),"")="","","Orfã")</f>
        <v/>
      </c>
      <c r="D372" t="str">
        <f>IF(IFERROR(VLOOKUP(A372,SIS!$F$1:$F$1000,1,FALSE),"")="","","SIS")</f>
        <v/>
      </c>
      <c r="E372" t="str">
        <f>IF(IFERROR(VLOOKUP(A372,USU!$F$1:$F$1000,1,FALSE),"")="","","USU")</f>
        <v/>
      </c>
      <c r="F372" t="str">
        <f>IF(IFERROR(VLOOKUP(A372,STR!$F$1:$F$1000,1,FALSE),"")="","","STR")</f>
        <v/>
      </c>
      <c r="G372" t="str">
        <f>IF(IFERROR(VLOOKUP(A372,PAR!$F$1:$F$1000,1,FALSE),"")="","","PAR")</f>
        <v/>
      </c>
      <c r="H372" t="str">
        <f>IF(IFERROR(VLOOKUP(A372,ARR!$F$1:$F$1000,1,FALSE),"")="","","ARR")</f>
        <v>ARR</v>
      </c>
    </row>
    <row r="373" spans="1:8" x14ac:dyDescent="0.25">
      <c r="A373" t="s">
        <v>1077</v>
      </c>
      <c r="B373" t="str">
        <f t="shared" si="5"/>
        <v>ARR</v>
      </c>
      <c r="C373" t="str">
        <f>IF(IFERROR(VLOOKUP(A373,Orfã!$A$1:$A$10,1,FALSE),"")="","","Orfã")</f>
        <v/>
      </c>
      <c r="D373" t="str">
        <f>IF(IFERROR(VLOOKUP(A373,SIS!$F$1:$F$1000,1,FALSE),"")="","","SIS")</f>
        <v/>
      </c>
      <c r="E373" t="str">
        <f>IF(IFERROR(VLOOKUP(A373,USU!$F$1:$F$1000,1,FALSE),"")="","","USU")</f>
        <v/>
      </c>
      <c r="F373" t="str">
        <f>IF(IFERROR(VLOOKUP(A373,STR!$F$1:$F$1000,1,FALSE),"")="","","STR")</f>
        <v/>
      </c>
      <c r="G373" t="str">
        <f>IF(IFERROR(VLOOKUP(A373,PAR!$F$1:$F$1000,1,FALSE),"")="","","PAR")</f>
        <v/>
      </c>
      <c r="H373" t="str">
        <f>IF(IFERROR(VLOOKUP(A373,ARR!$F$1:$F$1000,1,FALSE),"")="","","ARR")</f>
        <v>ARR</v>
      </c>
    </row>
    <row r="374" spans="1:8" x14ac:dyDescent="0.25">
      <c r="A374" t="s">
        <v>1078</v>
      </c>
      <c r="B374" t="str">
        <f t="shared" si="5"/>
        <v>ARR</v>
      </c>
      <c r="C374" t="str">
        <f>IF(IFERROR(VLOOKUP(A374,Orfã!$A$1:$A$10,1,FALSE),"")="","","Orfã")</f>
        <v/>
      </c>
      <c r="D374" t="str">
        <f>IF(IFERROR(VLOOKUP(A374,SIS!$F$1:$F$1000,1,FALSE),"")="","","SIS")</f>
        <v/>
      </c>
      <c r="E374" t="str">
        <f>IF(IFERROR(VLOOKUP(A374,USU!$F$1:$F$1000,1,FALSE),"")="","","USU")</f>
        <v/>
      </c>
      <c r="F374" t="str">
        <f>IF(IFERROR(VLOOKUP(A374,STR!$F$1:$F$1000,1,FALSE),"")="","","STR")</f>
        <v/>
      </c>
      <c r="G374" t="str">
        <f>IF(IFERROR(VLOOKUP(A374,PAR!$F$1:$F$1000,1,FALSE),"")="","","PAR")</f>
        <v/>
      </c>
      <c r="H374" t="str">
        <f>IF(IFERROR(VLOOKUP(A374,ARR!$F$1:$F$1000,1,FALSE),"")="","","ARR")</f>
        <v>ARR</v>
      </c>
    </row>
    <row r="375" spans="1:8" x14ac:dyDescent="0.25">
      <c r="A375" t="s">
        <v>1079</v>
      </c>
      <c r="B375" t="str">
        <f t="shared" si="5"/>
        <v>ARR</v>
      </c>
      <c r="C375" t="str">
        <f>IF(IFERROR(VLOOKUP(A375,Orfã!$A$1:$A$10,1,FALSE),"")="","","Orfã")</f>
        <v/>
      </c>
      <c r="D375" t="str">
        <f>IF(IFERROR(VLOOKUP(A375,SIS!$F$1:$F$1000,1,FALSE),"")="","","SIS")</f>
        <v/>
      </c>
      <c r="E375" t="str">
        <f>IF(IFERROR(VLOOKUP(A375,USU!$F$1:$F$1000,1,FALSE),"")="","","USU")</f>
        <v/>
      </c>
      <c r="F375" t="str">
        <f>IF(IFERROR(VLOOKUP(A375,STR!$F$1:$F$1000,1,FALSE),"")="","","STR")</f>
        <v/>
      </c>
      <c r="G375" t="str">
        <f>IF(IFERROR(VLOOKUP(A375,PAR!$F$1:$F$1000,1,FALSE),"")="","","PAR")</f>
        <v/>
      </c>
      <c r="H375" t="str">
        <f>IF(IFERROR(VLOOKUP(A375,ARR!$F$1:$F$1000,1,FALSE),"")="","","ARR")</f>
        <v>ARR</v>
      </c>
    </row>
    <row r="376" spans="1:8" x14ac:dyDescent="0.25">
      <c r="A376" t="s">
        <v>1186</v>
      </c>
      <c r="B376" t="str">
        <f t="shared" si="5"/>
        <v>ARR</v>
      </c>
      <c r="C376" t="str">
        <f>IF(IFERROR(VLOOKUP(A376,Orfã!$A$1:$A$10,1,FALSE),"")="","","Orfã")</f>
        <v/>
      </c>
      <c r="D376" t="str">
        <f>IF(IFERROR(VLOOKUP(A376,SIS!$F$1:$F$1000,1,FALSE),"")="","","SIS")</f>
        <v/>
      </c>
      <c r="E376" t="str">
        <f>IF(IFERROR(VLOOKUP(A376,USU!$F$1:$F$1000,1,FALSE),"")="","","USU")</f>
        <v/>
      </c>
      <c r="F376" t="str">
        <f>IF(IFERROR(VLOOKUP(A376,STR!$F$1:$F$1000,1,FALSE),"")="","","STR")</f>
        <v/>
      </c>
      <c r="G376" t="str">
        <f>IF(IFERROR(VLOOKUP(A376,PAR!$F$1:$F$1000,1,FALSE),"")="","","PAR")</f>
        <v/>
      </c>
      <c r="H376" t="str">
        <f>IF(IFERROR(VLOOKUP(A376,ARR!$F$1:$F$1000,1,FALSE),"")="","","ARR")</f>
        <v>ARR</v>
      </c>
    </row>
    <row r="377" spans="1:8" x14ac:dyDescent="0.25">
      <c r="A377" t="s">
        <v>1187</v>
      </c>
      <c r="B377" t="str">
        <f t="shared" si="5"/>
        <v>ARR</v>
      </c>
      <c r="C377" t="str">
        <f>IF(IFERROR(VLOOKUP(A377,Orfã!$A$1:$A$10,1,FALSE),"")="","","Orfã")</f>
        <v/>
      </c>
      <c r="D377" t="str">
        <f>IF(IFERROR(VLOOKUP(A377,SIS!$F$1:$F$1000,1,FALSE),"")="","","SIS")</f>
        <v/>
      </c>
      <c r="E377" t="str">
        <f>IF(IFERROR(VLOOKUP(A377,USU!$F$1:$F$1000,1,FALSE),"")="","","USU")</f>
        <v/>
      </c>
      <c r="F377" t="str">
        <f>IF(IFERROR(VLOOKUP(A377,STR!$F$1:$F$1000,1,FALSE),"")="","","STR")</f>
        <v/>
      </c>
      <c r="G377" t="str">
        <f>IF(IFERROR(VLOOKUP(A377,PAR!$F$1:$F$1000,1,FALSE),"")="","","PAR")</f>
        <v/>
      </c>
      <c r="H377" t="str">
        <f>IF(IFERROR(VLOOKUP(A377,ARR!$F$1:$F$1000,1,FALSE),"")="","","ARR")</f>
        <v>ARR</v>
      </c>
    </row>
    <row r="378" spans="1:8" x14ac:dyDescent="0.25">
      <c r="A378" t="s">
        <v>1188</v>
      </c>
      <c r="B378" t="str">
        <f t="shared" si="5"/>
        <v>ARR</v>
      </c>
      <c r="C378" t="str">
        <f>IF(IFERROR(VLOOKUP(A378,Orfã!$A$1:$A$10,1,FALSE),"")="","","Orfã")</f>
        <v/>
      </c>
      <c r="D378" t="str">
        <f>IF(IFERROR(VLOOKUP(A378,SIS!$F$1:$F$1000,1,FALSE),"")="","","SIS")</f>
        <v/>
      </c>
      <c r="E378" t="str">
        <f>IF(IFERROR(VLOOKUP(A378,USU!$F$1:$F$1000,1,FALSE),"")="","","USU")</f>
        <v/>
      </c>
      <c r="F378" t="str">
        <f>IF(IFERROR(VLOOKUP(A378,STR!$F$1:$F$1000,1,FALSE),"")="","","STR")</f>
        <v/>
      </c>
      <c r="G378" t="str">
        <f>IF(IFERROR(VLOOKUP(A378,PAR!$F$1:$F$1000,1,FALSE),"")="","","PAR")</f>
        <v/>
      </c>
      <c r="H378" t="str">
        <f>IF(IFERROR(VLOOKUP(A378,ARR!$F$1:$F$1000,1,FALSE),"")="","","ARR")</f>
        <v>ARR</v>
      </c>
    </row>
    <row r="379" spans="1:8" x14ac:dyDescent="0.25">
      <c r="A379" t="s">
        <v>1189</v>
      </c>
      <c r="B379" t="str">
        <f t="shared" si="5"/>
        <v>ARR</v>
      </c>
      <c r="C379" t="str">
        <f>IF(IFERROR(VLOOKUP(A379,Orfã!$A$1:$A$10,1,FALSE),"")="","","Orfã")</f>
        <v/>
      </c>
      <c r="D379" t="str">
        <f>IF(IFERROR(VLOOKUP(A379,SIS!$F$1:$F$1000,1,FALSE),"")="","","SIS")</f>
        <v/>
      </c>
      <c r="E379" t="str">
        <f>IF(IFERROR(VLOOKUP(A379,USU!$F$1:$F$1000,1,FALSE),"")="","","USU")</f>
        <v/>
      </c>
      <c r="F379" t="str">
        <f>IF(IFERROR(VLOOKUP(A379,STR!$F$1:$F$1000,1,FALSE),"")="","","STR")</f>
        <v/>
      </c>
      <c r="G379" t="str">
        <f>IF(IFERROR(VLOOKUP(A379,PAR!$F$1:$F$1000,1,FALSE),"")="","","PAR")</f>
        <v/>
      </c>
      <c r="H379" t="str">
        <f>IF(IFERROR(VLOOKUP(A379,ARR!$F$1:$F$1000,1,FALSE),"")="","","ARR")</f>
        <v>ARR</v>
      </c>
    </row>
    <row r="380" spans="1:8" x14ac:dyDescent="0.25">
      <c r="A380" t="s">
        <v>1190</v>
      </c>
      <c r="B380" t="str">
        <f t="shared" si="5"/>
        <v>ARR</v>
      </c>
      <c r="C380" t="str">
        <f>IF(IFERROR(VLOOKUP(A380,Orfã!$A$1:$A$10,1,FALSE),"")="","","Orfã")</f>
        <v/>
      </c>
      <c r="D380" t="str">
        <f>IF(IFERROR(VLOOKUP(A380,SIS!$F$1:$F$1000,1,FALSE),"")="","","SIS")</f>
        <v/>
      </c>
      <c r="E380" t="str">
        <f>IF(IFERROR(VLOOKUP(A380,USU!$F$1:$F$1000,1,FALSE),"")="","","USU")</f>
        <v/>
      </c>
      <c r="F380" t="str">
        <f>IF(IFERROR(VLOOKUP(A380,STR!$F$1:$F$1000,1,FALSE),"")="","","STR")</f>
        <v/>
      </c>
      <c r="G380" t="str">
        <f>IF(IFERROR(VLOOKUP(A380,PAR!$F$1:$F$1000,1,FALSE),"")="","","PAR")</f>
        <v/>
      </c>
      <c r="H380" t="str">
        <f>IF(IFERROR(VLOOKUP(A380,ARR!$F$1:$F$1000,1,FALSE),"")="","","ARR")</f>
        <v>ARR</v>
      </c>
    </row>
    <row r="381" spans="1:8" x14ac:dyDescent="0.25">
      <c r="A381" t="s">
        <v>1191</v>
      </c>
      <c r="B381" t="str">
        <f t="shared" si="5"/>
        <v>ARR</v>
      </c>
      <c r="C381" t="str">
        <f>IF(IFERROR(VLOOKUP(A381,Orfã!$A$1:$A$10,1,FALSE),"")="","","Orfã")</f>
        <v/>
      </c>
      <c r="D381" t="str">
        <f>IF(IFERROR(VLOOKUP(A381,SIS!$F$1:$F$1000,1,FALSE),"")="","","SIS")</f>
        <v/>
      </c>
      <c r="E381" t="str">
        <f>IF(IFERROR(VLOOKUP(A381,USU!$F$1:$F$1000,1,FALSE),"")="","","USU")</f>
        <v/>
      </c>
      <c r="F381" t="str">
        <f>IF(IFERROR(VLOOKUP(A381,STR!$F$1:$F$1000,1,FALSE),"")="","","STR")</f>
        <v/>
      </c>
      <c r="G381" t="str">
        <f>IF(IFERROR(VLOOKUP(A381,PAR!$F$1:$F$1000,1,FALSE),"")="","","PAR")</f>
        <v/>
      </c>
      <c r="H381" t="str">
        <f>IF(IFERROR(VLOOKUP(A381,ARR!$F$1:$F$1000,1,FALSE),"")="","","ARR")</f>
        <v>ARR</v>
      </c>
    </row>
    <row r="382" spans="1:8" x14ac:dyDescent="0.25">
      <c r="A382" t="s">
        <v>967</v>
      </c>
      <c r="B382" t="str">
        <f t="shared" si="5"/>
        <v>SIS</v>
      </c>
      <c r="C382" t="str">
        <f>IF(IFERROR(VLOOKUP(A382,Orfã!$A$1:$A$10,1,FALSE),"")="","","Orfã")</f>
        <v/>
      </c>
      <c r="D382" t="str">
        <f>IF(IFERROR(VLOOKUP(A382,SIS!$F$1:$F$1000,1,FALSE),"")="","","SIS")</f>
        <v>SIS</v>
      </c>
      <c r="E382" t="str">
        <f>IF(IFERROR(VLOOKUP(A382,USU!$F$1:$F$1000,1,FALSE),"")="","","USU")</f>
        <v/>
      </c>
      <c r="F382" t="str">
        <f>IF(IFERROR(VLOOKUP(A382,STR!$F$1:$F$1000,1,FALSE),"")="","","STR")</f>
        <v/>
      </c>
      <c r="G382" t="str">
        <f>IF(IFERROR(VLOOKUP(A382,PAR!$F$1:$F$1000,1,FALSE),"")="","","PAR")</f>
        <v/>
      </c>
      <c r="H382" t="str">
        <f>IF(IFERROR(VLOOKUP(A382,ARR!$F$1:$F$1000,1,FALSE),"")="","","ARR")</f>
        <v/>
      </c>
    </row>
    <row r="383" spans="1:8" x14ac:dyDescent="0.25">
      <c r="A383" t="s">
        <v>968</v>
      </c>
      <c r="B383" t="str">
        <f t="shared" si="5"/>
        <v>SIS</v>
      </c>
      <c r="C383" t="str">
        <f>IF(IFERROR(VLOOKUP(A383,Orfã!$A$1:$A$10,1,FALSE),"")="","","Orfã")</f>
        <v/>
      </c>
      <c r="D383" t="str">
        <f>IF(IFERROR(VLOOKUP(A383,SIS!$F$1:$F$1000,1,FALSE),"")="","","SIS")</f>
        <v>SIS</v>
      </c>
      <c r="E383" t="str">
        <f>IF(IFERROR(VLOOKUP(A383,USU!$F$1:$F$1000,1,FALSE),"")="","","USU")</f>
        <v/>
      </c>
      <c r="F383" t="str">
        <f>IF(IFERROR(VLOOKUP(A383,STR!$F$1:$F$1000,1,FALSE),"")="","","STR")</f>
        <v/>
      </c>
      <c r="G383" t="str">
        <f>IF(IFERROR(VLOOKUP(A383,PAR!$F$1:$F$1000,1,FALSE),"")="","","PAR")</f>
        <v/>
      </c>
      <c r="H383" t="str">
        <f>IF(IFERROR(VLOOKUP(A383,ARR!$F$1:$F$1000,1,FALSE),"")="","","ARR")</f>
        <v/>
      </c>
    </row>
    <row r="384" spans="1:8" x14ac:dyDescent="0.25">
      <c r="A384" t="s">
        <v>969</v>
      </c>
      <c r="B384" t="str">
        <f t="shared" si="5"/>
        <v>SIS</v>
      </c>
      <c r="C384" t="str">
        <f>IF(IFERROR(VLOOKUP(A384,Orfã!$A$1:$A$10,1,FALSE),"")="","","Orfã")</f>
        <v/>
      </c>
      <c r="D384" t="str">
        <f>IF(IFERROR(VLOOKUP(A384,SIS!$F$1:$F$1000,1,FALSE),"")="","","SIS")</f>
        <v>SIS</v>
      </c>
      <c r="E384" t="str">
        <f>IF(IFERROR(VLOOKUP(A384,USU!$F$1:$F$1000,1,FALSE),"")="","","USU")</f>
        <v/>
      </c>
      <c r="F384" t="str">
        <f>IF(IFERROR(VLOOKUP(A384,STR!$F$1:$F$1000,1,FALSE),"")="","","STR")</f>
        <v/>
      </c>
      <c r="G384" t="str">
        <f>IF(IFERROR(VLOOKUP(A384,PAR!$F$1:$F$1000,1,FALSE),"")="","","PAR")</f>
        <v/>
      </c>
      <c r="H384" t="str">
        <f>IF(IFERROR(VLOOKUP(A384,ARR!$F$1:$F$1000,1,FALSE),"")="","","ARR")</f>
        <v/>
      </c>
    </row>
    <row r="385" spans="1:8" x14ac:dyDescent="0.25">
      <c r="A385" t="s">
        <v>970</v>
      </c>
      <c r="B385" t="str">
        <f t="shared" si="5"/>
        <v>SIS</v>
      </c>
      <c r="C385" t="str">
        <f>IF(IFERROR(VLOOKUP(A385,Orfã!$A$1:$A$10,1,FALSE),"")="","","Orfã")</f>
        <v/>
      </c>
      <c r="D385" t="str">
        <f>IF(IFERROR(VLOOKUP(A385,SIS!$F$1:$F$1000,1,FALSE),"")="","","SIS")</f>
        <v>SIS</v>
      </c>
      <c r="E385" t="str">
        <f>IF(IFERROR(VLOOKUP(A385,USU!$F$1:$F$1000,1,FALSE),"")="","","USU")</f>
        <v/>
      </c>
      <c r="F385" t="str">
        <f>IF(IFERROR(VLOOKUP(A385,STR!$F$1:$F$1000,1,FALSE),"")="","","STR")</f>
        <v/>
      </c>
      <c r="G385" t="str">
        <f>IF(IFERROR(VLOOKUP(A385,PAR!$F$1:$F$1000,1,FALSE),"")="","","PAR")</f>
        <v/>
      </c>
      <c r="H385" t="str">
        <f>IF(IFERROR(VLOOKUP(A385,ARR!$F$1:$F$1000,1,FALSE),"")="","","ARR")</f>
        <v/>
      </c>
    </row>
    <row r="386" spans="1:8" x14ac:dyDescent="0.25">
      <c r="A386" t="s">
        <v>971</v>
      </c>
      <c r="B386" t="str">
        <f t="shared" ref="B386:B449" si="6">C386&amp;D386&amp;E386&amp;F386&amp;G386&amp;H386&amp;I386</f>
        <v>SIS</v>
      </c>
      <c r="C386" t="str">
        <f>IF(IFERROR(VLOOKUP(A386,Orfã!$A$1:$A$10,1,FALSE),"")="","","Orfã")</f>
        <v/>
      </c>
      <c r="D386" t="str">
        <f>IF(IFERROR(VLOOKUP(A386,SIS!$F$1:$F$1000,1,FALSE),"")="","","SIS")</f>
        <v>SIS</v>
      </c>
      <c r="E386" t="str">
        <f>IF(IFERROR(VLOOKUP(A386,USU!$F$1:$F$1000,1,FALSE),"")="","","USU")</f>
        <v/>
      </c>
      <c r="F386" t="str">
        <f>IF(IFERROR(VLOOKUP(A386,STR!$F$1:$F$1000,1,FALSE),"")="","","STR")</f>
        <v/>
      </c>
      <c r="G386" t="str">
        <f>IF(IFERROR(VLOOKUP(A386,PAR!$F$1:$F$1000,1,FALSE),"")="","","PAR")</f>
        <v/>
      </c>
      <c r="H386" t="str">
        <f>IF(IFERROR(VLOOKUP(A386,ARR!$F$1:$F$1000,1,FALSE),"")="","","ARR")</f>
        <v/>
      </c>
    </row>
    <row r="387" spans="1:8" x14ac:dyDescent="0.25">
      <c r="A387" t="s">
        <v>972</v>
      </c>
      <c r="B387" t="str">
        <f t="shared" si="6"/>
        <v>SIS</v>
      </c>
      <c r="C387" t="str">
        <f>IF(IFERROR(VLOOKUP(A387,Orfã!$A$1:$A$10,1,FALSE),"")="","","Orfã")</f>
        <v/>
      </c>
      <c r="D387" t="str">
        <f>IF(IFERROR(VLOOKUP(A387,SIS!$F$1:$F$1000,1,FALSE),"")="","","SIS")</f>
        <v>SIS</v>
      </c>
      <c r="E387" t="str">
        <f>IF(IFERROR(VLOOKUP(A387,USU!$F$1:$F$1000,1,FALSE),"")="","","USU")</f>
        <v/>
      </c>
      <c r="F387" t="str">
        <f>IF(IFERROR(VLOOKUP(A387,STR!$F$1:$F$1000,1,FALSE),"")="","","STR")</f>
        <v/>
      </c>
      <c r="G387" t="str">
        <f>IF(IFERROR(VLOOKUP(A387,PAR!$F$1:$F$1000,1,FALSE),"")="","","PAR")</f>
        <v/>
      </c>
      <c r="H387" t="str">
        <f>IF(IFERROR(VLOOKUP(A387,ARR!$F$1:$F$1000,1,FALSE),"")="","","ARR")</f>
        <v/>
      </c>
    </row>
    <row r="388" spans="1:8" x14ac:dyDescent="0.25">
      <c r="A388" t="s">
        <v>973</v>
      </c>
      <c r="B388" t="str">
        <f t="shared" si="6"/>
        <v>SIS</v>
      </c>
      <c r="C388" t="str">
        <f>IF(IFERROR(VLOOKUP(A388,Orfã!$A$1:$A$10,1,FALSE),"")="","","Orfã")</f>
        <v/>
      </c>
      <c r="D388" t="str">
        <f>IF(IFERROR(VLOOKUP(A388,SIS!$F$1:$F$1000,1,FALSE),"")="","","SIS")</f>
        <v>SIS</v>
      </c>
      <c r="E388" t="str">
        <f>IF(IFERROR(VLOOKUP(A388,USU!$F$1:$F$1000,1,FALSE),"")="","","USU")</f>
        <v/>
      </c>
      <c r="F388" t="str">
        <f>IF(IFERROR(VLOOKUP(A388,STR!$F$1:$F$1000,1,FALSE),"")="","","STR")</f>
        <v/>
      </c>
      <c r="G388" t="str">
        <f>IF(IFERROR(VLOOKUP(A388,PAR!$F$1:$F$1000,1,FALSE),"")="","","PAR")</f>
        <v/>
      </c>
      <c r="H388" t="str">
        <f>IF(IFERROR(VLOOKUP(A388,ARR!$F$1:$F$1000,1,FALSE),"")="","","ARR")</f>
        <v/>
      </c>
    </row>
    <row r="389" spans="1:8" x14ac:dyDescent="0.25">
      <c r="A389" t="s">
        <v>976</v>
      </c>
      <c r="B389" t="str">
        <f t="shared" si="6"/>
        <v>SIS</v>
      </c>
      <c r="C389" t="str">
        <f>IF(IFERROR(VLOOKUP(A389,Orfã!$A$1:$A$10,1,FALSE),"")="","","Orfã")</f>
        <v/>
      </c>
      <c r="D389" t="str">
        <f>IF(IFERROR(VLOOKUP(A389,SIS!$F$1:$F$1000,1,FALSE),"")="","","SIS")</f>
        <v>SIS</v>
      </c>
      <c r="E389" t="str">
        <f>IF(IFERROR(VLOOKUP(A389,USU!$F$1:$F$1000,1,FALSE),"")="","","USU")</f>
        <v/>
      </c>
      <c r="F389" t="str">
        <f>IF(IFERROR(VLOOKUP(A389,STR!$F$1:$F$1000,1,FALSE),"")="","","STR")</f>
        <v/>
      </c>
      <c r="G389" t="str">
        <f>IF(IFERROR(VLOOKUP(A389,PAR!$F$1:$F$1000,1,FALSE),"")="","","PAR")</f>
        <v/>
      </c>
      <c r="H389" t="str">
        <f>IF(IFERROR(VLOOKUP(A389,ARR!$F$1:$F$1000,1,FALSE),"")="","","ARR")</f>
        <v/>
      </c>
    </row>
    <row r="390" spans="1:8" x14ac:dyDescent="0.25">
      <c r="A390" t="s">
        <v>982</v>
      </c>
      <c r="B390" t="str">
        <f t="shared" si="6"/>
        <v>SIS</v>
      </c>
      <c r="C390" t="str">
        <f>IF(IFERROR(VLOOKUP(A390,Orfã!$A$1:$A$10,1,FALSE),"")="","","Orfã")</f>
        <v/>
      </c>
      <c r="D390" t="str">
        <f>IF(IFERROR(VLOOKUP(A390,SIS!$F$1:$F$1000,1,FALSE),"")="","","SIS")</f>
        <v>SIS</v>
      </c>
      <c r="E390" t="str">
        <f>IF(IFERROR(VLOOKUP(A390,USU!$F$1:$F$1000,1,FALSE),"")="","","USU")</f>
        <v/>
      </c>
      <c r="F390" t="str">
        <f>IF(IFERROR(VLOOKUP(A390,STR!$F$1:$F$1000,1,FALSE),"")="","","STR")</f>
        <v/>
      </c>
      <c r="G390" t="str">
        <f>IF(IFERROR(VLOOKUP(A390,PAR!$F$1:$F$1000,1,FALSE),"")="","","PAR")</f>
        <v/>
      </c>
      <c r="H390" t="str">
        <f>IF(IFERROR(VLOOKUP(A390,ARR!$F$1:$F$1000,1,FALSE),"")="","","ARR")</f>
        <v/>
      </c>
    </row>
    <row r="391" spans="1:8" x14ac:dyDescent="0.25">
      <c r="A391" t="s">
        <v>937</v>
      </c>
      <c r="B391" t="str">
        <f t="shared" si="6"/>
        <v>SIS</v>
      </c>
      <c r="C391" t="str">
        <f>IF(IFERROR(VLOOKUP(A391,Orfã!$A$1:$A$10,1,FALSE),"")="","","Orfã")</f>
        <v/>
      </c>
      <c r="D391" t="str">
        <f>IF(IFERROR(VLOOKUP(A391,SIS!$F$1:$F$1000,1,FALSE),"")="","","SIS")</f>
        <v>SIS</v>
      </c>
      <c r="E391" t="str">
        <f>IF(IFERROR(VLOOKUP(A391,USU!$F$1:$F$1000,1,FALSE),"")="","","USU")</f>
        <v/>
      </c>
      <c r="F391" t="str">
        <f>IF(IFERROR(VLOOKUP(A391,STR!$F$1:$F$1000,1,FALSE),"")="","","STR")</f>
        <v/>
      </c>
      <c r="G391" t="str">
        <f>IF(IFERROR(VLOOKUP(A391,PAR!$F$1:$F$1000,1,FALSE),"")="","","PAR")</f>
        <v/>
      </c>
      <c r="H391" t="str">
        <f>IF(IFERROR(VLOOKUP(A391,ARR!$F$1:$F$1000,1,FALSE),"")="","","ARR")</f>
        <v/>
      </c>
    </row>
    <row r="392" spans="1:8" x14ac:dyDescent="0.25">
      <c r="A392" t="s">
        <v>938</v>
      </c>
      <c r="B392" t="str">
        <f t="shared" si="6"/>
        <v>SIS</v>
      </c>
      <c r="C392" t="str">
        <f>IF(IFERROR(VLOOKUP(A392,Orfã!$A$1:$A$10,1,FALSE),"")="","","Orfã")</f>
        <v/>
      </c>
      <c r="D392" t="str">
        <f>IF(IFERROR(VLOOKUP(A392,SIS!$F$1:$F$1000,1,FALSE),"")="","","SIS")</f>
        <v>SIS</v>
      </c>
      <c r="E392" t="str">
        <f>IF(IFERROR(VLOOKUP(A392,USU!$F$1:$F$1000,1,FALSE),"")="","","USU")</f>
        <v/>
      </c>
      <c r="F392" t="str">
        <f>IF(IFERROR(VLOOKUP(A392,STR!$F$1:$F$1000,1,FALSE),"")="","","STR")</f>
        <v/>
      </c>
      <c r="G392" t="str">
        <f>IF(IFERROR(VLOOKUP(A392,PAR!$F$1:$F$1000,1,FALSE),"")="","","PAR")</f>
        <v/>
      </c>
      <c r="H392" t="str">
        <f>IF(IFERROR(VLOOKUP(A392,ARR!$F$1:$F$1000,1,FALSE),"")="","","ARR")</f>
        <v/>
      </c>
    </row>
    <row r="393" spans="1:8" x14ac:dyDescent="0.25">
      <c r="A393" t="s">
        <v>939</v>
      </c>
      <c r="B393" t="str">
        <f t="shared" si="6"/>
        <v>SIS</v>
      </c>
      <c r="C393" t="str">
        <f>IF(IFERROR(VLOOKUP(A393,Orfã!$A$1:$A$10,1,FALSE),"")="","","Orfã")</f>
        <v/>
      </c>
      <c r="D393" t="str">
        <f>IF(IFERROR(VLOOKUP(A393,SIS!$F$1:$F$1000,1,FALSE),"")="","","SIS")</f>
        <v>SIS</v>
      </c>
      <c r="E393" t="str">
        <f>IF(IFERROR(VLOOKUP(A393,USU!$F$1:$F$1000,1,FALSE),"")="","","USU")</f>
        <v/>
      </c>
      <c r="F393" t="str">
        <f>IF(IFERROR(VLOOKUP(A393,STR!$F$1:$F$1000,1,FALSE),"")="","","STR")</f>
        <v/>
      </c>
      <c r="G393" t="str">
        <f>IF(IFERROR(VLOOKUP(A393,PAR!$F$1:$F$1000,1,FALSE),"")="","","PAR")</f>
        <v/>
      </c>
      <c r="H393" t="str">
        <f>IF(IFERROR(VLOOKUP(A393,ARR!$F$1:$F$1000,1,FALSE),"")="","","ARR")</f>
        <v/>
      </c>
    </row>
    <row r="394" spans="1:8" x14ac:dyDescent="0.25">
      <c r="A394" t="s">
        <v>940</v>
      </c>
      <c r="B394" t="str">
        <f t="shared" si="6"/>
        <v>SIS</v>
      </c>
      <c r="C394" t="str">
        <f>IF(IFERROR(VLOOKUP(A394,Orfã!$A$1:$A$10,1,FALSE),"")="","","Orfã")</f>
        <v/>
      </c>
      <c r="D394" t="str">
        <f>IF(IFERROR(VLOOKUP(A394,SIS!$F$1:$F$1000,1,FALSE),"")="","","SIS")</f>
        <v>SIS</v>
      </c>
      <c r="E394" t="str">
        <f>IF(IFERROR(VLOOKUP(A394,USU!$F$1:$F$1000,1,FALSE),"")="","","USU")</f>
        <v/>
      </c>
      <c r="F394" t="str">
        <f>IF(IFERROR(VLOOKUP(A394,STR!$F$1:$F$1000,1,FALSE),"")="","","STR")</f>
        <v/>
      </c>
      <c r="G394" t="str">
        <f>IF(IFERROR(VLOOKUP(A394,PAR!$F$1:$F$1000,1,FALSE),"")="","","PAR")</f>
        <v/>
      </c>
      <c r="H394" t="str">
        <f>IF(IFERROR(VLOOKUP(A394,ARR!$F$1:$F$1000,1,FALSE),"")="","","ARR")</f>
        <v/>
      </c>
    </row>
    <row r="395" spans="1:8" x14ac:dyDescent="0.25">
      <c r="A395" t="s">
        <v>942</v>
      </c>
      <c r="B395" t="str">
        <f t="shared" si="6"/>
        <v>SIS</v>
      </c>
      <c r="C395" t="str">
        <f>IF(IFERROR(VLOOKUP(A395,Orfã!$A$1:$A$10,1,FALSE),"")="","","Orfã")</f>
        <v/>
      </c>
      <c r="D395" t="str">
        <f>IF(IFERROR(VLOOKUP(A395,SIS!$F$1:$F$1000,1,FALSE),"")="","","SIS")</f>
        <v>SIS</v>
      </c>
      <c r="E395" t="str">
        <f>IF(IFERROR(VLOOKUP(A395,USU!$F$1:$F$1000,1,FALSE),"")="","","USU")</f>
        <v/>
      </c>
      <c r="F395" t="str">
        <f>IF(IFERROR(VLOOKUP(A395,STR!$F$1:$F$1000,1,FALSE),"")="","","STR")</f>
        <v/>
      </c>
      <c r="G395" t="str">
        <f>IF(IFERROR(VLOOKUP(A395,PAR!$F$1:$F$1000,1,FALSE),"")="","","PAR")</f>
        <v/>
      </c>
      <c r="H395" t="str">
        <f>IF(IFERROR(VLOOKUP(A395,ARR!$F$1:$F$1000,1,FALSE),"")="","","ARR")</f>
        <v/>
      </c>
    </row>
    <row r="396" spans="1:8" x14ac:dyDescent="0.25">
      <c r="A396" t="s">
        <v>943</v>
      </c>
      <c r="B396" t="str">
        <f t="shared" si="6"/>
        <v>SIS</v>
      </c>
      <c r="C396" t="str">
        <f>IF(IFERROR(VLOOKUP(A396,Orfã!$A$1:$A$10,1,FALSE),"")="","","Orfã")</f>
        <v/>
      </c>
      <c r="D396" t="str">
        <f>IF(IFERROR(VLOOKUP(A396,SIS!$F$1:$F$1000,1,FALSE),"")="","","SIS")</f>
        <v>SIS</v>
      </c>
      <c r="E396" t="str">
        <f>IF(IFERROR(VLOOKUP(A396,USU!$F$1:$F$1000,1,FALSE),"")="","","USU")</f>
        <v/>
      </c>
      <c r="F396" t="str">
        <f>IF(IFERROR(VLOOKUP(A396,STR!$F$1:$F$1000,1,FALSE),"")="","","STR")</f>
        <v/>
      </c>
      <c r="G396" t="str">
        <f>IF(IFERROR(VLOOKUP(A396,PAR!$F$1:$F$1000,1,FALSE),"")="","","PAR")</f>
        <v/>
      </c>
      <c r="H396" t="str">
        <f>IF(IFERROR(VLOOKUP(A396,ARR!$F$1:$F$1000,1,FALSE),"")="","","ARR")</f>
        <v/>
      </c>
    </row>
    <row r="397" spans="1:8" x14ac:dyDescent="0.25">
      <c r="A397" t="s">
        <v>978</v>
      </c>
      <c r="B397" t="str">
        <f t="shared" si="6"/>
        <v>SIS</v>
      </c>
      <c r="C397" t="str">
        <f>IF(IFERROR(VLOOKUP(A397,Orfã!$A$1:$A$10,1,FALSE),"")="","","Orfã")</f>
        <v/>
      </c>
      <c r="D397" t="str">
        <f>IF(IFERROR(VLOOKUP(A397,SIS!$F$1:$F$1000,1,FALSE),"")="","","SIS")</f>
        <v>SIS</v>
      </c>
      <c r="E397" t="str">
        <f>IF(IFERROR(VLOOKUP(A397,USU!$F$1:$F$1000,1,FALSE),"")="","","USU")</f>
        <v/>
      </c>
      <c r="F397" t="str">
        <f>IF(IFERROR(VLOOKUP(A397,STR!$F$1:$F$1000,1,FALSE),"")="","","STR")</f>
        <v/>
      </c>
      <c r="G397" t="str">
        <f>IF(IFERROR(VLOOKUP(A397,PAR!$F$1:$F$1000,1,FALSE),"")="","","PAR")</f>
        <v/>
      </c>
      <c r="H397" t="str">
        <f>IF(IFERROR(VLOOKUP(A397,ARR!$F$1:$F$1000,1,FALSE),"")="","","ARR")</f>
        <v/>
      </c>
    </row>
    <row r="398" spans="1:8" x14ac:dyDescent="0.25">
      <c r="A398" t="s">
        <v>979</v>
      </c>
      <c r="B398" t="str">
        <f t="shared" si="6"/>
        <v>SIS</v>
      </c>
      <c r="C398" t="str">
        <f>IF(IFERROR(VLOOKUP(A398,Orfã!$A$1:$A$10,1,FALSE),"")="","","Orfã")</f>
        <v/>
      </c>
      <c r="D398" t="str">
        <f>IF(IFERROR(VLOOKUP(A398,SIS!$F$1:$F$1000,1,FALSE),"")="","","SIS")</f>
        <v>SIS</v>
      </c>
      <c r="E398" t="str">
        <f>IF(IFERROR(VLOOKUP(A398,USU!$F$1:$F$1000,1,FALSE),"")="","","USU")</f>
        <v/>
      </c>
      <c r="F398" t="str">
        <f>IF(IFERROR(VLOOKUP(A398,STR!$F$1:$F$1000,1,FALSE),"")="","","STR")</f>
        <v/>
      </c>
      <c r="G398" t="str">
        <f>IF(IFERROR(VLOOKUP(A398,PAR!$F$1:$F$1000,1,FALSE),"")="","","PAR")</f>
        <v/>
      </c>
      <c r="H398" t="str">
        <f>IF(IFERROR(VLOOKUP(A398,ARR!$F$1:$F$1000,1,FALSE),"")="","","ARR")</f>
        <v/>
      </c>
    </row>
    <row r="399" spans="1:8" x14ac:dyDescent="0.25">
      <c r="A399" t="s">
        <v>980</v>
      </c>
      <c r="B399" t="str">
        <f t="shared" si="6"/>
        <v>SIS</v>
      </c>
      <c r="C399" t="str">
        <f>IF(IFERROR(VLOOKUP(A399,Orfã!$A$1:$A$10,1,FALSE),"")="","","Orfã")</f>
        <v/>
      </c>
      <c r="D399" t="str">
        <f>IF(IFERROR(VLOOKUP(A399,SIS!$F$1:$F$1000,1,FALSE),"")="","","SIS")</f>
        <v>SIS</v>
      </c>
      <c r="E399" t="str">
        <f>IF(IFERROR(VLOOKUP(A399,USU!$F$1:$F$1000,1,FALSE),"")="","","USU")</f>
        <v/>
      </c>
      <c r="F399" t="str">
        <f>IF(IFERROR(VLOOKUP(A399,STR!$F$1:$F$1000,1,FALSE),"")="","","STR")</f>
        <v/>
      </c>
      <c r="G399" t="str">
        <f>IF(IFERROR(VLOOKUP(A399,PAR!$F$1:$F$1000,1,FALSE),"")="","","PAR")</f>
        <v/>
      </c>
      <c r="H399" t="str">
        <f>IF(IFERROR(VLOOKUP(A399,ARR!$F$1:$F$1000,1,FALSE),"")="","","ARR")</f>
        <v/>
      </c>
    </row>
    <row r="400" spans="1:8" x14ac:dyDescent="0.25">
      <c r="A400" t="s">
        <v>981</v>
      </c>
      <c r="B400" t="str">
        <f t="shared" si="6"/>
        <v>SIS</v>
      </c>
      <c r="C400" t="str">
        <f>IF(IFERROR(VLOOKUP(A400,Orfã!$A$1:$A$10,1,FALSE),"")="","","Orfã")</f>
        <v/>
      </c>
      <c r="D400" t="str">
        <f>IF(IFERROR(VLOOKUP(A400,SIS!$F$1:$F$1000,1,FALSE),"")="","","SIS")</f>
        <v>SIS</v>
      </c>
      <c r="E400" t="str">
        <f>IF(IFERROR(VLOOKUP(A400,USU!$F$1:$F$1000,1,FALSE),"")="","","USU")</f>
        <v/>
      </c>
      <c r="F400" t="str">
        <f>IF(IFERROR(VLOOKUP(A400,STR!$F$1:$F$1000,1,FALSE),"")="","","STR")</f>
        <v/>
      </c>
      <c r="G400" t="str">
        <f>IF(IFERROR(VLOOKUP(A400,PAR!$F$1:$F$1000,1,FALSE),"")="","","PAR")</f>
        <v/>
      </c>
      <c r="H400" t="str">
        <f>IF(IFERROR(VLOOKUP(A400,ARR!$F$1:$F$1000,1,FALSE),"")="","","ARR")</f>
        <v/>
      </c>
    </row>
    <row r="401" spans="1:8" x14ac:dyDescent="0.25">
      <c r="A401" t="s">
        <v>932</v>
      </c>
      <c r="B401" t="str">
        <f t="shared" si="6"/>
        <v>SIS</v>
      </c>
      <c r="C401" t="str">
        <f>IF(IFERROR(VLOOKUP(A401,Orfã!$A$1:$A$10,1,FALSE),"")="","","Orfã")</f>
        <v/>
      </c>
      <c r="D401" t="str">
        <f>IF(IFERROR(VLOOKUP(A401,SIS!$F$1:$F$1000,1,FALSE),"")="","","SIS")</f>
        <v>SIS</v>
      </c>
      <c r="E401" t="str">
        <f>IF(IFERROR(VLOOKUP(A401,USU!$F$1:$F$1000,1,FALSE),"")="","","USU")</f>
        <v/>
      </c>
      <c r="F401" t="str">
        <f>IF(IFERROR(VLOOKUP(A401,STR!$F$1:$F$1000,1,FALSE),"")="","","STR")</f>
        <v/>
      </c>
      <c r="G401" t="str">
        <f>IF(IFERROR(VLOOKUP(A401,PAR!$F$1:$F$1000,1,FALSE),"")="","","PAR")</f>
        <v/>
      </c>
      <c r="H401" t="str">
        <f>IF(IFERROR(VLOOKUP(A401,ARR!$F$1:$F$1000,1,FALSE),"")="","","ARR")</f>
        <v/>
      </c>
    </row>
    <row r="402" spans="1:8" x14ac:dyDescent="0.25">
      <c r="A402" t="s">
        <v>933</v>
      </c>
      <c r="B402" t="str">
        <f t="shared" si="6"/>
        <v>SIS</v>
      </c>
      <c r="C402" t="str">
        <f>IF(IFERROR(VLOOKUP(A402,Orfã!$A$1:$A$10,1,FALSE),"")="","","Orfã")</f>
        <v/>
      </c>
      <c r="D402" t="str">
        <f>IF(IFERROR(VLOOKUP(A402,SIS!$F$1:$F$1000,1,FALSE),"")="","","SIS")</f>
        <v>SIS</v>
      </c>
      <c r="E402" t="str">
        <f>IF(IFERROR(VLOOKUP(A402,USU!$F$1:$F$1000,1,FALSE),"")="","","USU")</f>
        <v/>
      </c>
      <c r="F402" t="str">
        <f>IF(IFERROR(VLOOKUP(A402,STR!$F$1:$F$1000,1,FALSE),"")="","","STR")</f>
        <v/>
      </c>
      <c r="G402" t="str">
        <f>IF(IFERROR(VLOOKUP(A402,PAR!$F$1:$F$1000,1,FALSE),"")="","","PAR")</f>
        <v/>
      </c>
      <c r="H402" t="str">
        <f>IF(IFERROR(VLOOKUP(A402,ARR!$F$1:$F$1000,1,FALSE),"")="","","ARR")</f>
        <v/>
      </c>
    </row>
    <row r="403" spans="1:8" x14ac:dyDescent="0.25">
      <c r="A403" t="s">
        <v>934</v>
      </c>
      <c r="B403" t="str">
        <f t="shared" si="6"/>
        <v>SIS</v>
      </c>
      <c r="C403" t="str">
        <f>IF(IFERROR(VLOOKUP(A403,Orfã!$A$1:$A$10,1,FALSE),"")="","","Orfã")</f>
        <v/>
      </c>
      <c r="D403" t="str">
        <f>IF(IFERROR(VLOOKUP(A403,SIS!$F$1:$F$1000,1,FALSE),"")="","","SIS")</f>
        <v>SIS</v>
      </c>
      <c r="E403" t="str">
        <f>IF(IFERROR(VLOOKUP(A403,USU!$F$1:$F$1000,1,FALSE),"")="","","USU")</f>
        <v/>
      </c>
      <c r="F403" t="str">
        <f>IF(IFERROR(VLOOKUP(A403,STR!$F$1:$F$1000,1,FALSE),"")="","","STR")</f>
        <v/>
      </c>
      <c r="G403" t="str">
        <f>IF(IFERROR(VLOOKUP(A403,PAR!$F$1:$F$1000,1,FALSE),"")="","","PAR")</f>
        <v/>
      </c>
      <c r="H403" t="str">
        <f>IF(IFERROR(VLOOKUP(A403,ARR!$F$1:$F$1000,1,FALSE),"")="","","ARR")</f>
        <v/>
      </c>
    </row>
    <row r="404" spans="1:8" x14ac:dyDescent="0.25">
      <c r="A404" t="s">
        <v>935</v>
      </c>
      <c r="B404" t="str">
        <f t="shared" si="6"/>
        <v>SIS</v>
      </c>
      <c r="C404" t="str">
        <f>IF(IFERROR(VLOOKUP(A404,Orfã!$A$1:$A$10,1,FALSE),"")="","","Orfã")</f>
        <v/>
      </c>
      <c r="D404" t="str">
        <f>IF(IFERROR(VLOOKUP(A404,SIS!$F$1:$F$1000,1,FALSE),"")="","","SIS")</f>
        <v>SIS</v>
      </c>
      <c r="E404" t="str">
        <f>IF(IFERROR(VLOOKUP(A404,USU!$F$1:$F$1000,1,FALSE),"")="","","USU")</f>
        <v/>
      </c>
      <c r="F404" t="str">
        <f>IF(IFERROR(VLOOKUP(A404,STR!$F$1:$F$1000,1,FALSE),"")="","","STR")</f>
        <v/>
      </c>
      <c r="G404" t="str">
        <f>IF(IFERROR(VLOOKUP(A404,PAR!$F$1:$F$1000,1,FALSE),"")="","","PAR")</f>
        <v/>
      </c>
      <c r="H404" t="str">
        <f>IF(IFERROR(VLOOKUP(A404,ARR!$F$1:$F$1000,1,FALSE),"")="","","ARR")</f>
        <v/>
      </c>
    </row>
    <row r="405" spans="1:8" x14ac:dyDescent="0.25">
      <c r="A405" t="s">
        <v>941</v>
      </c>
      <c r="B405" t="str">
        <f t="shared" si="6"/>
        <v>SIS</v>
      </c>
      <c r="C405" t="str">
        <f>IF(IFERROR(VLOOKUP(A405,Orfã!$A$1:$A$10,1,FALSE),"")="","","Orfã")</f>
        <v/>
      </c>
      <c r="D405" t="str">
        <f>IF(IFERROR(VLOOKUP(A405,SIS!$F$1:$F$1000,1,FALSE),"")="","","SIS")</f>
        <v>SIS</v>
      </c>
      <c r="E405" t="str">
        <f>IF(IFERROR(VLOOKUP(A405,USU!$F$1:$F$1000,1,FALSE),"")="","","USU")</f>
        <v/>
      </c>
      <c r="F405" t="str">
        <f>IF(IFERROR(VLOOKUP(A405,STR!$F$1:$F$1000,1,FALSE),"")="","","STR")</f>
        <v/>
      </c>
      <c r="G405" t="str">
        <f>IF(IFERROR(VLOOKUP(A405,PAR!$F$1:$F$1000,1,FALSE),"")="","","PAR")</f>
        <v/>
      </c>
      <c r="H405" t="str">
        <f>IF(IFERROR(VLOOKUP(A405,ARR!$F$1:$F$1000,1,FALSE),"")="","","ARR")</f>
        <v/>
      </c>
    </row>
  </sheetData>
  <autoFilter ref="A1:H405">
    <sortState ref="A2:H405">
      <sortCondition ref="A1:A359"/>
    </sortState>
  </autoFilter>
  <sortState ref="A1:A804">
    <sortCondition ref="A1:A80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workbookViewId="0">
      <selection activeCell="F1" sqref="F1:F312"/>
    </sheetView>
  </sheetViews>
  <sheetFormatPr defaultRowHeight="15" x14ac:dyDescent="0.25"/>
  <cols>
    <col min="5" max="5" width="44" bestFit="1" customWidth="1"/>
  </cols>
  <sheetData>
    <row r="1" spans="1:6" x14ac:dyDescent="0.25">
      <c r="A1" t="s">
        <v>544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545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546</v>
      </c>
      <c r="D3" t="str">
        <f t="shared" si="0"/>
        <v>Instala����o do Ambiente do Sistema</v>
      </c>
      <c r="E3" t="str">
        <f t="shared" si="1"/>
        <v>Instala����o do Ambiente do Sistema</v>
      </c>
      <c r="F3" t="str">
        <f t="shared" si="2"/>
        <v/>
      </c>
    </row>
    <row r="4" spans="1:6" x14ac:dyDescent="0.25">
      <c r="B4" t="s">
        <v>546</v>
      </c>
      <c r="D4" t="str">
        <f t="shared" si="0"/>
        <v>Instala����o do Ambiente do Sistema</v>
      </c>
      <c r="E4" t="str">
        <f t="shared" si="1"/>
        <v>Instala����o do Ambiente do Sistema</v>
      </c>
      <c r="F4" t="str">
        <f t="shared" si="2"/>
        <v/>
      </c>
    </row>
    <row r="5" spans="1:6" x14ac:dyDescent="0.25">
      <c r="B5" t="s">
        <v>547</v>
      </c>
      <c r="D5" t="str">
        <f t="shared" si="0"/>
        <v xml:space="preserve">Manual para Manuten����o do Sistema </v>
      </c>
      <c r="E5" t="str">
        <f t="shared" si="1"/>
        <v xml:space="preserve">Manual para Manuten����o do Sistema </v>
      </c>
      <c r="F5" t="str">
        <f t="shared" si="2"/>
        <v/>
      </c>
    </row>
    <row r="6" spans="1:6" x14ac:dyDescent="0.25">
      <c r="A6" t="s">
        <v>548</v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6" x14ac:dyDescent="0.25">
      <c r="B7" t="s">
        <v>549</v>
      </c>
      <c r="D7" t="str">
        <f t="shared" si="0"/>
        <v>Instala����o do Ambiente do Sistema</v>
      </c>
      <c r="E7" t="str">
        <f t="shared" si="1"/>
        <v/>
      </c>
      <c r="F7" t="str">
        <f t="shared" si="2"/>
        <v/>
      </c>
    </row>
    <row r="8" spans="1:6" x14ac:dyDescent="0.25">
      <c r="B8" t="s">
        <v>550</v>
      </c>
      <c r="D8" t="str">
        <f t="shared" si="0"/>
        <v>Manual para Manuten����o do Sistema</v>
      </c>
      <c r="E8" t="str">
        <f t="shared" si="1"/>
        <v/>
      </c>
      <c r="F8" t="str">
        <f t="shared" si="2"/>
        <v/>
      </c>
    </row>
    <row r="9" spans="1:6" x14ac:dyDescent="0.25">
      <c r="B9" t="s">
        <v>551</v>
      </c>
      <c r="D9" t="str">
        <f t="shared" si="0"/>
        <v>File:eclipse_1.png</v>
      </c>
      <c r="E9" t="str">
        <f t="shared" si="1"/>
        <v/>
      </c>
      <c r="F9" t="str">
        <f t="shared" si="2"/>
        <v>eclipse_1.png</v>
      </c>
    </row>
    <row r="10" spans="1:6" x14ac:dyDescent="0.25">
      <c r="B10" t="s">
        <v>552</v>
      </c>
      <c r="D10" t="str">
        <f t="shared" si="0"/>
        <v>File:eclipse_2.png</v>
      </c>
      <c r="E10" t="str">
        <f t="shared" si="1"/>
        <v/>
      </c>
      <c r="F10" t="str">
        <f t="shared" si="2"/>
        <v>eclipse_2.png</v>
      </c>
    </row>
    <row r="11" spans="1:6" x14ac:dyDescent="0.25">
      <c r="B11" t="s">
        <v>553</v>
      </c>
      <c r="D11" t="str">
        <f t="shared" si="0"/>
        <v>File:eclipse_3.png</v>
      </c>
      <c r="E11" t="str">
        <f t="shared" si="1"/>
        <v/>
      </c>
      <c r="F11" t="str">
        <f t="shared" si="2"/>
        <v>eclipse_3.png</v>
      </c>
    </row>
    <row r="12" spans="1:6" x14ac:dyDescent="0.25">
      <c r="B12" t="s">
        <v>554</v>
      </c>
      <c r="D12" t="str">
        <f t="shared" si="0"/>
        <v>File:eclipse_4.png</v>
      </c>
      <c r="E12" t="str">
        <f t="shared" si="1"/>
        <v/>
      </c>
      <c r="F12" t="str">
        <f t="shared" si="2"/>
        <v>eclipse_4.png</v>
      </c>
    </row>
    <row r="13" spans="1:6" x14ac:dyDescent="0.25">
      <c r="B13" t="s">
        <v>555</v>
      </c>
      <c r="D13" t="str">
        <f t="shared" si="0"/>
        <v>File:eclipse_5.png</v>
      </c>
      <c r="E13" t="str">
        <f t="shared" si="1"/>
        <v/>
      </c>
      <c r="F13" t="str">
        <f t="shared" si="2"/>
        <v>eclipse_5.png</v>
      </c>
    </row>
    <row r="14" spans="1:6" x14ac:dyDescent="0.25">
      <c r="B14" t="s">
        <v>556</v>
      </c>
      <c r="D14" t="str">
        <f t="shared" si="0"/>
        <v>File:eclipse_6.png</v>
      </c>
      <c r="E14" t="str">
        <f t="shared" si="1"/>
        <v/>
      </c>
      <c r="F14" t="str">
        <f t="shared" si="2"/>
        <v>eclipse_6.png</v>
      </c>
    </row>
    <row r="15" spans="1:6" x14ac:dyDescent="0.25">
      <c r="B15" t="s">
        <v>557</v>
      </c>
      <c r="D15" t="str">
        <f t="shared" si="0"/>
        <v>File:eclipse_7.png</v>
      </c>
      <c r="E15" t="str">
        <f t="shared" si="1"/>
        <v/>
      </c>
      <c r="F15" t="str">
        <f t="shared" si="2"/>
        <v>eclipse_7.png</v>
      </c>
    </row>
    <row r="16" spans="1:6" x14ac:dyDescent="0.25">
      <c r="B16" t="s">
        <v>558</v>
      </c>
      <c r="D16" t="str">
        <f t="shared" si="0"/>
        <v>File:eclipse_8.png</v>
      </c>
      <c r="E16" t="str">
        <f t="shared" si="1"/>
        <v/>
      </c>
      <c r="F16" t="str">
        <f t="shared" si="2"/>
        <v>eclipse_8.png</v>
      </c>
    </row>
    <row r="17" spans="2:6" x14ac:dyDescent="0.25">
      <c r="B17" t="s">
        <v>559</v>
      </c>
      <c r="D17" t="str">
        <f t="shared" si="0"/>
        <v>File:eclipse_9.png</v>
      </c>
      <c r="E17" t="str">
        <f t="shared" si="1"/>
        <v/>
      </c>
      <c r="F17" t="str">
        <f t="shared" si="2"/>
        <v>eclipse_9.png</v>
      </c>
    </row>
    <row r="18" spans="2:6" x14ac:dyDescent="0.25">
      <c r="B18" t="s">
        <v>560</v>
      </c>
      <c r="D18" t="str">
        <f t="shared" si="0"/>
        <v>File:eclipse_10.png</v>
      </c>
      <c r="E18" t="str">
        <f t="shared" si="1"/>
        <v/>
      </c>
      <c r="F18" t="str">
        <f t="shared" si="2"/>
        <v>eclipse_10.png</v>
      </c>
    </row>
    <row r="19" spans="2:6" x14ac:dyDescent="0.25">
      <c r="B19" t="s">
        <v>561</v>
      </c>
      <c r="D19" t="str">
        <f t="shared" si="0"/>
        <v>File:eclipse_11.png</v>
      </c>
      <c r="E19" t="str">
        <f t="shared" si="1"/>
        <v/>
      </c>
      <c r="F19" t="str">
        <f t="shared" si="2"/>
        <v>eclipse_11.png</v>
      </c>
    </row>
    <row r="20" spans="2:6" x14ac:dyDescent="0.25">
      <c r="B20" t="s">
        <v>562</v>
      </c>
      <c r="D20" t="str">
        <f t="shared" si="0"/>
        <v>File:eclipse_12.png</v>
      </c>
      <c r="E20" t="str">
        <f t="shared" si="1"/>
        <v/>
      </c>
      <c r="F20" t="str">
        <f t="shared" si="2"/>
        <v>eclipse_12.png</v>
      </c>
    </row>
    <row r="21" spans="2:6" x14ac:dyDescent="0.25">
      <c r="B21" t="s">
        <v>563</v>
      </c>
      <c r="D21" t="str">
        <f t="shared" si="0"/>
        <v>File:eclipse_13.png</v>
      </c>
      <c r="E21" t="str">
        <f t="shared" si="1"/>
        <v/>
      </c>
      <c r="F21" t="str">
        <f t="shared" si="2"/>
        <v>eclipse_13.png</v>
      </c>
    </row>
    <row r="22" spans="2:6" x14ac:dyDescent="0.25">
      <c r="B22" t="s">
        <v>564</v>
      </c>
      <c r="D22" t="str">
        <f t="shared" si="0"/>
        <v>File:eclipse_14.png</v>
      </c>
      <c r="E22" t="str">
        <f t="shared" si="1"/>
        <v/>
      </c>
      <c r="F22" t="str">
        <f t="shared" si="2"/>
        <v>eclipse_14.png</v>
      </c>
    </row>
    <row r="23" spans="2:6" x14ac:dyDescent="0.25">
      <c r="B23" t="s">
        <v>565</v>
      </c>
      <c r="D23" t="str">
        <f t="shared" si="0"/>
        <v>File:eclipse_15.png</v>
      </c>
      <c r="E23" t="str">
        <f t="shared" si="1"/>
        <v/>
      </c>
      <c r="F23" t="str">
        <f t="shared" si="2"/>
        <v>eclipse_15.png</v>
      </c>
    </row>
    <row r="24" spans="2:6" x14ac:dyDescent="0.25">
      <c r="B24" t="s">
        <v>566</v>
      </c>
      <c r="D24" t="str">
        <f t="shared" si="0"/>
        <v>File:eclipse_16.png</v>
      </c>
      <c r="E24" t="str">
        <f t="shared" si="1"/>
        <v/>
      </c>
      <c r="F24" t="str">
        <f t="shared" si="2"/>
        <v>eclipse_16.png</v>
      </c>
    </row>
    <row r="25" spans="2:6" x14ac:dyDescent="0.25">
      <c r="B25" t="s">
        <v>567</v>
      </c>
      <c r="D25" t="str">
        <f t="shared" si="0"/>
        <v>File:eclipse_17.png</v>
      </c>
      <c r="E25" t="str">
        <f t="shared" si="1"/>
        <v/>
      </c>
      <c r="F25" t="str">
        <f t="shared" si="2"/>
        <v>eclipse_17.png</v>
      </c>
    </row>
    <row r="26" spans="2:6" x14ac:dyDescent="0.25">
      <c r="B26" t="s">
        <v>568</v>
      </c>
      <c r="D26" t="str">
        <f t="shared" si="0"/>
        <v>File:eclipse_18.png</v>
      </c>
      <c r="E26" t="str">
        <f t="shared" si="1"/>
        <v/>
      </c>
      <c r="F26" t="str">
        <f t="shared" si="2"/>
        <v>eclipse_18.png</v>
      </c>
    </row>
    <row r="27" spans="2:6" x14ac:dyDescent="0.25">
      <c r="B27" t="s">
        <v>569</v>
      </c>
      <c r="D27" t="str">
        <f t="shared" si="0"/>
        <v>File:eclipse_19.png</v>
      </c>
      <c r="E27" t="str">
        <f t="shared" si="1"/>
        <v/>
      </c>
      <c r="F27" t="str">
        <f t="shared" si="2"/>
        <v>eclipse_19.png</v>
      </c>
    </row>
    <row r="28" spans="2:6" x14ac:dyDescent="0.25">
      <c r="B28" t="s">
        <v>570</v>
      </c>
      <c r="D28" t="str">
        <f t="shared" si="0"/>
        <v>File:eclipse_20.png</v>
      </c>
      <c r="E28" t="str">
        <f t="shared" si="1"/>
        <v/>
      </c>
      <c r="F28" t="str">
        <f t="shared" si="2"/>
        <v>eclipse_20.png</v>
      </c>
    </row>
    <row r="29" spans="2:6" x14ac:dyDescent="0.25">
      <c r="B29" t="s">
        <v>571</v>
      </c>
      <c r="D29" t="str">
        <f t="shared" si="0"/>
        <v>File:eclipse_21.png</v>
      </c>
      <c r="E29" t="str">
        <f t="shared" si="1"/>
        <v/>
      </c>
      <c r="F29" t="str">
        <f t="shared" si="2"/>
        <v>eclipse_21.png</v>
      </c>
    </row>
    <row r="30" spans="2:6" x14ac:dyDescent="0.25">
      <c r="B30" t="s">
        <v>572</v>
      </c>
      <c r="D30" t="str">
        <f t="shared" si="0"/>
        <v>File:eclipse_22.png</v>
      </c>
      <c r="E30" t="str">
        <f t="shared" si="1"/>
        <v/>
      </c>
      <c r="F30" t="str">
        <f t="shared" si="2"/>
        <v>eclipse_22.png</v>
      </c>
    </row>
    <row r="31" spans="2:6" x14ac:dyDescent="0.25">
      <c r="B31" t="s">
        <v>573</v>
      </c>
      <c r="D31" t="str">
        <f t="shared" si="0"/>
        <v>File:eclipse_23.png</v>
      </c>
      <c r="E31" t="str">
        <f t="shared" si="1"/>
        <v/>
      </c>
      <c r="F31" t="str">
        <f t="shared" si="2"/>
        <v>eclipse_23.png</v>
      </c>
    </row>
    <row r="32" spans="2:6" x14ac:dyDescent="0.25">
      <c r="B32" t="s">
        <v>574</v>
      </c>
      <c r="D32" t="str">
        <f t="shared" si="0"/>
        <v>File:eclipse_24.png</v>
      </c>
      <c r="E32" t="str">
        <f t="shared" si="1"/>
        <v/>
      </c>
      <c r="F32" t="str">
        <f t="shared" si="2"/>
        <v>eclipse_24.png</v>
      </c>
    </row>
    <row r="33" spans="2:6" x14ac:dyDescent="0.25">
      <c r="B33" t="s">
        <v>575</v>
      </c>
      <c r="D33" t="str">
        <f t="shared" si="0"/>
        <v>File:eclipse_25.png</v>
      </c>
      <c r="E33" t="str">
        <f t="shared" si="1"/>
        <v/>
      </c>
      <c r="F33" t="str">
        <f t="shared" si="2"/>
        <v>eclipse_25.png</v>
      </c>
    </row>
    <row r="34" spans="2:6" x14ac:dyDescent="0.25">
      <c r="B34" t="s">
        <v>576</v>
      </c>
      <c r="D34" t="str">
        <f t="shared" si="0"/>
        <v>File:eclipse_26.png</v>
      </c>
      <c r="E34" t="str">
        <f t="shared" si="1"/>
        <v/>
      </c>
      <c r="F34" t="str">
        <f t="shared" si="2"/>
        <v>eclipse_26.png</v>
      </c>
    </row>
    <row r="35" spans="2:6" x14ac:dyDescent="0.25">
      <c r="B35" t="s">
        <v>577</v>
      </c>
      <c r="D35" t="str">
        <f t="shared" si="0"/>
        <v>File:eclipse_27.png</v>
      </c>
      <c r="E35" t="str">
        <f t="shared" si="1"/>
        <v/>
      </c>
      <c r="F35" t="str">
        <f t="shared" si="2"/>
        <v>eclipse_27.png</v>
      </c>
    </row>
    <row r="36" spans="2:6" x14ac:dyDescent="0.25">
      <c r="B36" t="s">
        <v>578</v>
      </c>
      <c r="D36" t="str">
        <f t="shared" si="0"/>
        <v>File:eclipse_28.png</v>
      </c>
      <c r="E36" t="str">
        <f t="shared" si="1"/>
        <v/>
      </c>
      <c r="F36" t="str">
        <f t="shared" si="2"/>
        <v>eclipse_28.png</v>
      </c>
    </row>
    <row r="37" spans="2:6" x14ac:dyDescent="0.25">
      <c r="B37" t="s">
        <v>579</v>
      </c>
      <c r="D37" t="str">
        <f t="shared" si="0"/>
        <v>File:eclipse_29.png</v>
      </c>
      <c r="E37" t="str">
        <f t="shared" si="1"/>
        <v/>
      </c>
      <c r="F37" t="str">
        <f t="shared" si="2"/>
        <v>eclipse_29.png</v>
      </c>
    </row>
    <row r="38" spans="2:6" x14ac:dyDescent="0.25">
      <c r="B38" t="s">
        <v>580</v>
      </c>
      <c r="D38" t="str">
        <f t="shared" si="0"/>
        <v>File:eclipse_30.png</v>
      </c>
      <c r="E38" t="str">
        <f t="shared" si="1"/>
        <v/>
      </c>
      <c r="F38" t="str">
        <f t="shared" si="2"/>
        <v>eclipse_30.png</v>
      </c>
    </row>
    <row r="39" spans="2:6" x14ac:dyDescent="0.25">
      <c r="B39" t="s">
        <v>581</v>
      </c>
      <c r="D39" t="str">
        <f t="shared" si="0"/>
        <v>File:eclipse_31.png</v>
      </c>
      <c r="E39" t="str">
        <f t="shared" si="1"/>
        <v/>
      </c>
      <c r="F39" t="str">
        <f t="shared" si="2"/>
        <v>eclipse_31.png</v>
      </c>
    </row>
    <row r="40" spans="2:6" x14ac:dyDescent="0.25">
      <c r="B40" t="s">
        <v>582</v>
      </c>
      <c r="D40" t="str">
        <f t="shared" si="0"/>
        <v>File:eclipse_32.png</v>
      </c>
      <c r="E40" t="str">
        <f t="shared" si="1"/>
        <v/>
      </c>
      <c r="F40" t="str">
        <f t="shared" si="2"/>
        <v>eclipse_32.png</v>
      </c>
    </row>
    <row r="41" spans="2:6" x14ac:dyDescent="0.25">
      <c r="B41" t="s">
        <v>583</v>
      </c>
      <c r="D41" t="str">
        <f t="shared" si="0"/>
        <v>File:eclipse_33.png</v>
      </c>
      <c r="E41" t="str">
        <f t="shared" si="1"/>
        <v/>
      </c>
      <c r="F41" t="str">
        <f t="shared" si="2"/>
        <v>eclipse_33.png</v>
      </c>
    </row>
    <row r="42" spans="2:6" x14ac:dyDescent="0.25">
      <c r="B42" t="s">
        <v>584</v>
      </c>
      <c r="D42" t="str">
        <f t="shared" si="0"/>
        <v>File:eclipse_34.png</v>
      </c>
      <c r="E42" t="str">
        <f t="shared" si="1"/>
        <v/>
      </c>
      <c r="F42" t="str">
        <f t="shared" si="2"/>
        <v>eclipse_34.png</v>
      </c>
    </row>
    <row r="43" spans="2:6" x14ac:dyDescent="0.25">
      <c r="B43" t="s">
        <v>585</v>
      </c>
      <c r="D43" t="str">
        <f t="shared" si="0"/>
        <v>File:eclipse_35.png</v>
      </c>
      <c r="E43" t="str">
        <f t="shared" si="1"/>
        <v/>
      </c>
      <c r="F43" t="str">
        <f t="shared" si="2"/>
        <v>eclipse_35.png</v>
      </c>
    </row>
    <row r="44" spans="2:6" x14ac:dyDescent="0.25">
      <c r="B44" t="s">
        <v>586</v>
      </c>
      <c r="D44" t="str">
        <f t="shared" si="0"/>
        <v>File:eclipse_36.png</v>
      </c>
      <c r="E44" t="str">
        <f t="shared" si="1"/>
        <v/>
      </c>
      <c r="F44" t="str">
        <f t="shared" si="2"/>
        <v>eclipse_36.png</v>
      </c>
    </row>
    <row r="45" spans="2:6" x14ac:dyDescent="0.25">
      <c r="B45" t="s">
        <v>587</v>
      </c>
      <c r="D45" t="str">
        <f t="shared" si="0"/>
        <v>File:eclipse_37.png</v>
      </c>
      <c r="E45" t="str">
        <f t="shared" si="1"/>
        <v/>
      </c>
      <c r="F45" t="str">
        <f t="shared" si="2"/>
        <v>eclipse_37.png</v>
      </c>
    </row>
    <row r="46" spans="2:6" x14ac:dyDescent="0.25">
      <c r="B46" t="s">
        <v>588</v>
      </c>
      <c r="D46" t="str">
        <f t="shared" si="0"/>
        <v>File:eclipse_38.png</v>
      </c>
      <c r="E46" t="str">
        <f t="shared" si="1"/>
        <v/>
      </c>
      <c r="F46" t="str">
        <f t="shared" si="2"/>
        <v>eclipse_38.png</v>
      </c>
    </row>
    <row r="47" spans="2:6" x14ac:dyDescent="0.25">
      <c r="B47" t="s">
        <v>589</v>
      </c>
      <c r="D47" t="str">
        <f t="shared" si="0"/>
        <v>File:eclipse_39.png</v>
      </c>
      <c r="E47" t="str">
        <f t="shared" si="1"/>
        <v/>
      </c>
      <c r="F47" t="str">
        <f t="shared" si="2"/>
        <v>eclipse_39.png</v>
      </c>
    </row>
    <row r="48" spans="2:6" x14ac:dyDescent="0.25">
      <c r="B48" t="s">
        <v>590</v>
      </c>
      <c r="D48" t="str">
        <f t="shared" si="0"/>
        <v>File:eclipse_40.png</v>
      </c>
      <c r="E48" t="str">
        <f t="shared" si="1"/>
        <v/>
      </c>
      <c r="F48" t="str">
        <f t="shared" si="2"/>
        <v>eclipse_40.png</v>
      </c>
    </row>
    <row r="49" spans="2:6" x14ac:dyDescent="0.25">
      <c r="B49" t="s">
        <v>591</v>
      </c>
      <c r="D49" t="str">
        <f t="shared" si="0"/>
        <v>File:eclipse_41.png</v>
      </c>
      <c r="E49" t="str">
        <f t="shared" si="1"/>
        <v/>
      </c>
      <c r="F49" t="str">
        <f t="shared" si="2"/>
        <v>eclipse_41.png</v>
      </c>
    </row>
    <row r="50" spans="2:6" x14ac:dyDescent="0.25">
      <c r="B50" t="s">
        <v>592</v>
      </c>
      <c r="D50" t="str">
        <f t="shared" si="0"/>
        <v>File:eclipse_42.png</v>
      </c>
      <c r="E50" t="str">
        <f t="shared" si="1"/>
        <v/>
      </c>
      <c r="F50" t="str">
        <f t="shared" si="2"/>
        <v>eclipse_42.png</v>
      </c>
    </row>
    <row r="51" spans="2:6" x14ac:dyDescent="0.25">
      <c r="B51" t="s">
        <v>593</v>
      </c>
      <c r="D51" t="str">
        <f t="shared" si="0"/>
        <v>File:eclipse_43.png</v>
      </c>
      <c r="E51" t="str">
        <f t="shared" si="1"/>
        <v/>
      </c>
      <c r="F51" t="str">
        <f t="shared" si="2"/>
        <v>eclipse_43.png</v>
      </c>
    </row>
    <row r="52" spans="2:6" x14ac:dyDescent="0.25">
      <c r="B52" t="s">
        <v>594</v>
      </c>
      <c r="D52" t="str">
        <f t="shared" si="0"/>
        <v>File:eclipse_44.png</v>
      </c>
      <c r="E52" t="str">
        <f t="shared" si="1"/>
        <v/>
      </c>
      <c r="F52" t="str">
        <f t="shared" si="2"/>
        <v>eclipse_44.png</v>
      </c>
    </row>
    <row r="53" spans="2:6" x14ac:dyDescent="0.25">
      <c r="B53" t="s">
        <v>595</v>
      </c>
      <c r="D53" t="str">
        <f t="shared" si="0"/>
        <v>File:eclipse_45.png</v>
      </c>
      <c r="E53" t="str">
        <f t="shared" si="1"/>
        <v/>
      </c>
      <c r="F53" t="str">
        <f t="shared" si="2"/>
        <v>eclipse_45.png</v>
      </c>
    </row>
    <row r="54" spans="2:6" x14ac:dyDescent="0.25">
      <c r="B54" t="s">
        <v>596</v>
      </c>
      <c r="D54" t="str">
        <f t="shared" si="0"/>
        <v>File:eclipse_46.png</v>
      </c>
      <c r="E54" t="str">
        <f t="shared" si="1"/>
        <v/>
      </c>
      <c r="F54" t="str">
        <f t="shared" si="2"/>
        <v>eclipse_46.png</v>
      </c>
    </row>
    <row r="55" spans="2:6" x14ac:dyDescent="0.25">
      <c r="B55" t="s">
        <v>597</v>
      </c>
      <c r="D55" t="str">
        <f t="shared" si="0"/>
        <v>File:intellij_1.png</v>
      </c>
      <c r="E55" t="str">
        <f t="shared" si="1"/>
        <v/>
      </c>
      <c r="F55" t="str">
        <f t="shared" si="2"/>
        <v>intellij_1.png</v>
      </c>
    </row>
    <row r="56" spans="2:6" x14ac:dyDescent="0.25">
      <c r="B56" t="s">
        <v>598</v>
      </c>
      <c r="D56" t="str">
        <f t="shared" si="0"/>
        <v>File:intellij_2.png</v>
      </c>
      <c r="E56" t="str">
        <f t="shared" si="1"/>
        <v/>
      </c>
      <c r="F56" t="str">
        <f t="shared" si="2"/>
        <v>intellij_2.png</v>
      </c>
    </row>
    <row r="57" spans="2:6" x14ac:dyDescent="0.25">
      <c r="B57" t="s">
        <v>599</v>
      </c>
      <c r="D57" t="str">
        <f t="shared" si="0"/>
        <v>File:intellij_3.png</v>
      </c>
      <c r="E57" t="str">
        <f t="shared" si="1"/>
        <v/>
      </c>
      <c r="F57" t="str">
        <f t="shared" si="2"/>
        <v>intellij_3.png</v>
      </c>
    </row>
    <row r="58" spans="2:6" x14ac:dyDescent="0.25">
      <c r="B58" t="s">
        <v>600</v>
      </c>
      <c r="D58" t="str">
        <f t="shared" si="0"/>
        <v>File:intellij_4.png</v>
      </c>
      <c r="E58" t="str">
        <f t="shared" si="1"/>
        <v/>
      </c>
      <c r="F58" t="str">
        <f t="shared" si="2"/>
        <v>intellij_4.png</v>
      </c>
    </row>
    <row r="59" spans="2:6" x14ac:dyDescent="0.25">
      <c r="B59" t="s">
        <v>601</v>
      </c>
      <c r="D59" t="str">
        <f t="shared" si="0"/>
        <v>File:intellij_5.png</v>
      </c>
      <c r="E59" t="str">
        <f t="shared" si="1"/>
        <v/>
      </c>
      <c r="F59" t="str">
        <f t="shared" si="2"/>
        <v>intellij_5.png</v>
      </c>
    </row>
    <row r="60" spans="2:6" x14ac:dyDescent="0.25">
      <c r="B60" t="s">
        <v>602</v>
      </c>
      <c r="D60" t="str">
        <f t="shared" si="0"/>
        <v>File:intellij_6.png</v>
      </c>
      <c r="E60" t="str">
        <f t="shared" si="1"/>
        <v/>
      </c>
      <c r="F60" t="str">
        <f t="shared" si="2"/>
        <v>intellij_6.png</v>
      </c>
    </row>
    <row r="61" spans="2:6" x14ac:dyDescent="0.25">
      <c r="B61" t="s">
        <v>603</v>
      </c>
      <c r="D61" t="str">
        <f t="shared" si="0"/>
        <v>File:intellij_7.png</v>
      </c>
      <c r="E61" t="str">
        <f t="shared" si="1"/>
        <v/>
      </c>
      <c r="F61" t="str">
        <f t="shared" si="2"/>
        <v>intellij_7.png</v>
      </c>
    </row>
    <row r="62" spans="2:6" x14ac:dyDescent="0.25">
      <c r="B62" t="s">
        <v>604</v>
      </c>
      <c r="D62" t="str">
        <f t="shared" si="0"/>
        <v>File:intellij_8.png</v>
      </c>
      <c r="E62" t="str">
        <f t="shared" si="1"/>
        <v/>
      </c>
      <c r="F62" t="str">
        <f t="shared" si="2"/>
        <v>intellij_8.png</v>
      </c>
    </row>
    <row r="63" spans="2:6" x14ac:dyDescent="0.25">
      <c r="B63" t="s">
        <v>605</v>
      </c>
      <c r="D63" t="str">
        <f t="shared" si="0"/>
        <v>File:intellij_9.png</v>
      </c>
      <c r="E63" t="str">
        <f t="shared" si="1"/>
        <v/>
      </c>
      <c r="F63" t="str">
        <f t="shared" si="2"/>
        <v>intellij_9.png</v>
      </c>
    </row>
    <row r="64" spans="2:6" x14ac:dyDescent="0.25">
      <c r="B64" t="s">
        <v>606</v>
      </c>
      <c r="D64" t="str">
        <f t="shared" si="0"/>
        <v>File:intellij_10.png</v>
      </c>
      <c r="E64" t="str">
        <f t="shared" si="1"/>
        <v/>
      </c>
      <c r="F64" t="str">
        <f t="shared" si="2"/>
        <v>intellij_10.png</v>
      </c>
    </row>
    <row r="65" spans="2:6" x14ac:dyDescent="0.25">
      <c r="B65" t="s">
        <v>607</v>
      </c>
      <c r="D65" t="str">
        <f t="shared" si="0"/>
        <v>File:intellij_11.png</v>
      </c>
      <c r="E65" t="str">
        <f t="shared" si="1"/>
        <v/>
      </c>
      <c r="F65" t="str">
        <f t="shared" si="2"/>
        <v>intellij_11.png</v>
      </c>
    </row>
    <row r="66" spans="2:6" x14ac:dyDescent="0.25">
      <c r="B66" t="s">
        <v>608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File:intellij_12.png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intellij_12.png</v>
      </c>
    </row>
    <row r="67" spans="2:6" x14ac:dyDescent="0.25">
      <c r="B67" t="s">
        <v>609</v>
      </c>
      <c r="D67" t="str">
        <f t="shared" si="3"/>
        <v>File:intellij_13.png</v>
      </c>
      <c r="E67" t="str">
        <f t="shared" si="4"/>
        <v/>
      </c>
      <c r="F67" t="str">
        <f t="shared" si="5"/>
        <v>intellij_13.png</v>
      </c>
    </row>
    <row r="68" spans="2:6" x14ac:dyDescent="0.25">
      <c r="B68" t="s">
        <v>610</v>
      </c>
      <c r="D68" t="str">
        <f t="shared" si="3"/>
        <v>File:intellij_14.png</v>
      </c>
      <c r="E68" t="str">
        <f t="shared" si="4"/>
        <v/>
      </c>
      <c r="F68" t="str">
        <f t="shared" si="5"/>
        <v>intellij_14.png</v>
      </c>
    </row>
    <row r="69" spans="2:6" x14ac:dyDescent="0.25">
      <c r="B69" t="s">
        <v>611</v>
      </c>
      <c r="D69" t="str">
        <f t="shared" si="3"/>
        <v>File:intellij_15.png</v>
      </c>
      <c r="E69" t="str">
        <f t="shared" si="4"/>
        <v/>
      </c>
      <c r="F69" t="str">
        <f t="shared" si="5"/>
        <v>intellij_15.png</v>
      </c>
    </row>
    <row r="70" spans="2:6" x14ac:dyDescent="0.25">
      <c r="B70" t="s">
        <v>612</v>
      </c>
      <c r="D70" t="str">
        <f t="shared" si="3"/>
        <v>File:intellij_16.png</v>
      </c>
      <c r="E70" t="str">
        <f t="shared" si="4"/>
        <v/>
      </c>
      <c r="F70" t="str">
        <f t="shared" si="5"/>
        <v>intellij_16.png</v>
      </c>
    </row>
    <row r="71" spans="2:6" x14ac:dyDescent="0.25">
      <c r="B71" t="s">
        <v>613</v>
      </c>
      <c r="D71" t="str">
        <f t="shared" si="3"/>
        <v>File:intellij_17.png</v>
      </c>
      <c r="E71" t="str">
        <f t="shared" si="4"/>
        <v/>
      </c>
      <c r="F71" t="str">
        <f t="shared" si="5"/>
        <v>intellij_17.png</v>
      </c>
    </row>
    <row r="72" spans="2:6" x14ac:dyDescent="0.25">
      <c r="B72" t="s">
        <v>614</v>
      </c>
      <c r="D72" t="str">
        <f t="shared" si="3"/>
        <v>File:intellij_18.png</v>
      </c>
      <c r="E72" t="str">
        <f t="shared" si="4"/>
        <v/>
      </c>
      <c r="F72" t="str">
        <f t="shared" si="5"/>
        <v>intellij_18.png</v>
      </c>
    </row>
    <row r="73" spans="2:6" x14ac:dyDescent="0.25">
      <c r="B73" t="s">
        <v>615</v>
      </c>
      <c r="D73" t="str">
        <f t="shared" si="3"/>
        <v>File:intellij_19.png</v>
      </c>
      <c r="E73" t="str">
        <f t="shared" si="4"/>
        <v/>
      </c>
      <c r="F73" t="str">
        <f t="shared" si="5"/>
        <v>intellij_19.png</v>
      </c>
    </row>
    <row r="74" spans="2:6" x14ac:dyDescent="0.25">
      <c r="B74" t="s">
        <v>616</v>
      </c>
      <c r="D74" t="str">
        <f t="shared" si="3"/>
        <v>File:intellij_20.png</v>
      </c>
      <c r="E74" t="str">
        <f t="shared" si="4"/>
        <v/>
      </c>
      <c r="F74" t="str">
        <f t="shared" si="5"/>
        <v>intellij_20.png</v>
      </c>
    </row>
    <row r="75" spans="2:6" x14ac:dyDescent="0.25">
      <c r="B75" t="s">
        <v>617</v>
      </c>
      <c r="D75" t="str">
        <f t="shared" si="3"/>
        <v>File:intellij_21.png</v>
      </c>
      <c r="E75" t="str">
        <f t="shared" si="4"/>
        <v/>
      </c>
      <c r="F75" t="str">
        <f t="shared" si="5"/>
        <v>intellij_21.png</v>
      </c>
    </row>
    <row r="76" spans="2:6" x14ac:dyDescent="0.25">
      <c r="B76" t="s">
        <v>618</v>
      </c>
      <c r="D76" t="str">
        <f t="shared" si="3"/>
        <v>File:intellij_22.png</v>
      </c>
      <c r="E76" t="str">
        <f t="shared" si="4"/>
        <v/>
      </c>
      <c r="F76" t="str">
        <f t="shared" si="5"/>
        <v>intellij_22.png</v>
      </c>
    </row>
    <row r="77" spans="2:6" x14ac:dyDescent="0.25">
      <c r="B77" t="s">
        <v>619</v>
      </c>
      <c r="D77" t="str">
        <f t="shared" si="3"/>
        <v>File:intellij_23.png</v>
      </c>
      <c r="E77" t="str">
        <f t="shared" si="4"/>
        <v/>
      </c>
      <c r="F77" t="str">
        <f t="shared" si="5"/>
        <v>intellij_23.png</v>
      </c>
    </row>
    <row r="78" spans="2:6" x14ac:dyDescent="0.25">
      <c r="B78" t="s">
        <v>620</v>
      </c>
      <c r="D78" t="str">
        <f t="shared" si="3"/>
        <v>File:intellij_24.png</v>
      </c>
      <c r="E78" t="str">
        <f t="shared" si="4"/>
        <v/>
      </c>
      <c r="F78" t="str">
        <f t="shared" si="5"/>
        <v>intellij_24.png</v>
      </c>
    </row>
    <row r="79" spans="2:6" x14ac:dyDescent="0.25">
      <c r="B79" t="s">
        <v>621</v>
      </c>
      <c r="D79" t="str">
        <f t="shared" si="3"/>
        <v>File:hotdeploy_1.png</v>
      </c>
      <c r="E79" t="str">
        <f t="shared" si="4"/>
        <v/>
      </c>
      <c r="F79" t="str">
        <f t="shared" si="5"/>
        <v>hotdeploy_1.png</v>
      </c>
    </row>
    <row r="80" spans="2:6" x14ac:dyDescent="0.25">
      <c r="B80" t="s">
        <v>622</v>
      </c>
      <c r="D80" t="str">
        <f t="shared" si="3"/>
        <v>File:hotdeploy_2.png</v>
      </c>
      <c r="E80" t="str">
        <f t="shared" si="4"/>
        <v/>
      </c>
      <c r="F80" t="str">
        <f t="shared" si="5"/>
        <v>hotdeploy_2.png</v>
      </c>
    </row>
    <row r="81" spans="1:6" x14ac:dyDescent="0.25">
      <c r="B81" t="s">
        <v>623</v>
      </c>
      <c r="D81" t="str">
        <f t="shared" si="3"/>
        <v>#top</v>
      </c>
      <c r="E81" t="str">
        <f t="shared" si="4"/>
        <v>#top</v>
      </c>
      <c r="F81" t="str">
        <f t="shared" si="5"/>
        <v/>
      </c>
    </row>
    <row r="82" spans="1:6" x14ac:dyDescent="0.25">
      <c r="B82" t="s">
        <v>624</v>
      </c>
      <c r="D82" t="str">
        <f t="shared" si="3"/>
        <v xml:space="preserve">Manual de Manuten����o </v>
      </c>
      <c r="E82" t="str">
        <f t="shared" si="4"/>
        <v xml:space="preserve">Manual de Manuten����o </v>
      </c>
      <c r="F82" t="str">
        <f t="shared" si="5"/>
        <v/>
      </c>
    </row>
    <row r="83" spans="1:6" x14ac:dyDescent="0.25">
      <c r="A83" t="s">
        <v>625</v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6" x14ac:dyDescent="0.25">
      <c r="B84" t="s">
        <v>626</v>
      </c>
      <c r="D84" t="str">
        <f t="shared" si="3"/>
        <v>File:linux_centos_version_console.png</v>
      </c>
      <c r="E84" t="str">
        <f t="shared" si="4"/>
        <v/>
      </c>
      <c r="F84" t="str">
        <f t="shared" si="5"/>
        <v>linux_centos_version_console.png</v>
      </c>
    </row>
    <row r="85" spans="1:6" x14ac:dyDescent="0.25">
      <c r="B85" t="s">
        <v>627</v>
      </c>
      <c r="D85" t="str">
        <f t="shared" si="3"/>
        <v>Manual para Manuten����o do Sistema</v>
      </c>
      <c r="E85" t="str">
        <f t="shared" si="4"/>
        <v/>
      </c>
      <c r="F85" t="str">
        <f t="shared" si="5"/>
        <v/>
      </c>
    </row>
    <row r="86" spans="1:6" x14ac:dyDescent="0.25">
      <c r="B86" t="s">
        <v>628</v>
      </c>
      <c r="D86" t="str">
        <f t="shared" si="3"/>
        <v>File:linux_yum_install_vim.png</v>
      </c>
      <c r="E86" t="str">
        <f t="shared" si="4"/>
        <v/>
      </c>
      <c r="F86" t="str">
        <f t="shared" si="5"/>
        <v>linux_yum_install_vim.png</v>
      </c>
    </row>
    <row r="87" spans="1:6" x14ac:dyDescent="0.25">
      <c r="B87" t="s">
        <v>629</v>
      </c>
      <c r="D87" t="str">
        <f t="shared" si="3"/>
        <v>File:linux_yum_install_wget.png</v>
      </c>
      <c r="E87" t="str">
        <f t="shared" si="4"/>
        <v/>
      </c>
      <c r="F87" t="str">
        <f t="shared" si="5"/>
        <v>linux_yum_install_wget.png</v>
      </c>
    </row>
    <row r="88" spans="1:6" x14ac:dyDescent="0.25">
      <c r="B88" t="s">
        <v>630</v>
      </c>
      <c r="D88" t="str">
        <f t="shared" si="3"/>
        <v>File:linux_wget_jdk8_rpm.png</v>
      </c>
      <c r="E88" t="str">
        <f t="shared" si="4"/>
        <v/>
      </c>
      <c r="F88" t="str">
        <f t="shared" si="5"/>
        <v>linux_wget_jdk8_rpm.png</v>
      </c>
    </row>
    <row r="89" spans="1:6" x14ac:dyDescent="0.25">
      <c r="B89" t="s">
        <v>631</v>
      </c>
      <c r="D89" t="str">
        <f t="shared" si="3"/>
        <v>File:linux_install_jdk8_rpm.png</v>
      </c>
      <c r="E89" t="str">
        <f t="shared" si="4"/>
        <v/>
      </c>
      <c r="F89" t="str">
        <f t="shared" si="5"/>
        <v>linux_install_jdk8_rpm.png</v>
      </c>
    </row>
    <row r="90" spans="1:6" x14ac:dyDescent="0.25">
      <c r="B90" t="s">
        <v>632</v>
      </c>
      <c r="D90" t="str">
        <f t="shared" si="3"/>
        <v>File:linux_vim_edit_bashrc.png</v>
      </c>
      <c r="E90" t="str">
        <f t="shared" si="4"/>
        <v/>
      </c>
      <c r="F90" t="str">
        <f t="shared" si="5"/>
        <v>linux_vim_edit_bashrc.png</v>
      </c>
    </row>
    <row r="91" spans="1:6" x14ac:dyDescent="0.25">
      <c r="B91" t="s">
        <v>633</v>
      </c>
      <c r="D91" t="str">
        <f t="shared" si="3"/>
        <v>File:linux_vim_java_home.png</v>
      </c>
      <c r="E91" t="str">
        <f t="shared" si="4"/>
        <v/>
      </c>
      <c r="F91" t="str">
        <f t="shared" si="5"/>
        <v>linux_vim_java_home.png</v>
      </c>
    </row>
    <row r="92" spans="1:6" x14ac:dyDescent="0.25">
      <c r="B92" t="s">
        <v>634</v>
      </c>
      <c r="D92" t="str">
        <f t="shared" si="3"/>
        <v>File:linux_exec_bash.png</v>
      </c>
      <c r="E92" t="str">
        <f t="shared" si="4"/>
        <v/>
      </c>
      <c r="F92" t="str">
        <f t="shared" si="5"/>
        <v>linux_exec_bash.png</v>
      </c>
    </row>
    <row r="93" spans="1:6" x14ac:dyDescent="0.25">
      <c r="B93" t="s">
        <v>635</v>
      </c>
      <c r="D93" t="str">
        <f t="shared" si="3"/>
        <v>File:linux_echo_java_home.png</v>
      </c>
      <c r="E93" t="str">
        <f t="shared" si="4"/>
        <v/>
      </c>
      <c r="F93" t="str">
        <f t="shared" si="5"/>
        <v>linux_echo_java_home.png</v>
      </c>
    </row>
    <row r="94" spans="1:6" x14ac:dyDescent="0.25">
      <c r="B94" t="s">
        <v>636</v>
      </c>
      <c r="D94" t="str">
        <f t="shared" si="3"/>
        <v>File:linux_wget_wildfly.png</v>
      </c>
      <c r="E94" t="str">
        <f t="shared" si="4"/>
        <v/>
      </c>
      <c r="F94" t="str">
        <f t="shared" si="5"/>
        <v>linux_wget_wildfly.png</v>
      </c>
    </row>
    <row r="95" spans="1:6" x14ac:dyDescent="0.25">
      <c r="B95" t="s">
        <v>637</v>
      </c>
      <c r="D95" t="str">
        <f t="shared" si="3"/>
        <v>File:linux_yum_install_unzip.png</v>
      </c>
      <c r="E95" t="str">
        <f t="shared" si="4"/>
        <v/>
      </c>
      <c r="F95" t="str">
        <f t="shared" si="5"/>
        <v>linux_yum_install_unzip.png</v>
      </c>
    </row>
    <row r="96" spans="1:6" x14ac:dyDescent="0.25">
      <c r="B96" t="s">
        <v>638</v>
      </c>
      <c r="D96" t="str">
        <f t="shared" si="3"/>
        <v>File:linux_unzip_wildfly.png</v>
      </c>
      <c r="E96" t="str">
        <f t="shared" si="4"/>
        <v/>
      </c>
      <c r="F96" t="str">
        <f t="shared" si="5"/>
        <v>linux_unzip_wildfly.png</v>
      </c>
    </row>
    <row r="97" spans="2:6" x14ac:dyDescent="0.25">
      <c r="B97" t="s">
        <v>639</v>
      </c>
      <c r="D97" t="str">
        <f t="shared" si="3"/>
        <v>File:linux_mv_wildfly_opt.png</v>
      </c>
      <c r="E97" t="str">
        <f t="shared" si="4"/>
        <v/>
      </c>
      <c r="F97" t="str">
        <f t="shared" si="5"/>
        <v>linux_mv_wildfly_opt.png</v>
      </c>
    </row>
    <row r="98" spans="2:6" x14ac:dyDescent="0.25">
      <c r="B98" t="s">
        <v>640</v>
      </c>
      <c r="D98" t="str">
        <f t="shared" si="3"/>
        <v>File:linux_vim_edit_bashrc.png</v>
      </c>
      <c r="E98" t="str">
        <f t="shared" si="4"/>
        <v/>
      </c>
      <c r="F98" t="str">
        <f t="shared" si="5"/>
        <v>linux_vim_edit_bashrc.png</v>
      </c>
    </row>
    <row r="99" spans="2:6" x14ac:dyDescent="0.25">
      <c r="B99" t="s">
        <v>641</v>
      </c>
      <c r="D99" t="str">
        <f t="shared" si="3"/>
        <v>File:linux_vim_jboss_home.png</v>
      </c>
      <c r="E99" t="str">
        <f t="shared" si="4"/>
        <v/>
      </c>
      <c r="F99" t="str">
        <f t="shared" si="5"/>
        <v>linux_vim_jboss_home.png</v>
      </c>
    </row>
    <row r="100" spans="2:6" x14ac:dyDescent="0.25">
      <c r="B100" t="s">
        <v>642</v>
      </c>
      <c r="D100" t="str">
        <f t="shared" si="3"/>
        <v>File:linux_exec_bash.png</v>
      </c>
      <c r="E100" t="str">
        <f t="shared" si="4"/>
        <v/>
      </c>
      <c r="F100" t="str">
        <f t="shared" si="5"/>
        <v>linux_exec_bash.png</v>
      </c>
    </row>
    <row r="101" spans="2:6" x14ac:dyDescent="0.25">
      <c r="B101" t="s">
        <v>643</v>
      </c>
      <c r="D101" t="str">
        <f t="shared" si="3"/>
        <v>File:linux_echo_jboss_home.png</v>
      </c>
      <c r="E101" t="str">
        <f t="shared" si="4"/>
        <v/>
      </c>
      <c r="F101" t="str">
        <f t="shared" si="5"/>
        <v>linux_echo_jboss_home.png</v>
      </c>
    </row>
    <row r="102" spans="2:6" x14ac:dyDescent="0.25">
      <c r="B102" t="s">
        <v>644</v>
      </c>
      <c r="D102" t="str">
        <f t="shared" si="3"/>
        <v>File:linux_cp_wildfly_service.png</v>
      </c>
      <c r="E102" t="str">
        <f t="shared" si="4"/>
        <v/>
      </c>
      <c r="F102" t="str">
        <f t="shared" si="5"/>
        <v>linux_cp_wildfly_service.png</v>
      </c>
    </row>
    <row r="103" spans="2:6" x14ac:dyDescent="0.25">
      <c r="B103" t="s">
        <v>645</v>
      </c>
      <c r="D103" t="str">
        <f t="shared" si="3"/>
        <v>File:linux_vim_wildfly_conf.png</v>
      </c>
      <c r="E103" t="str">
        <f t="shared" si="4"/>
        <v/>
      </c>
      <c r="F103" t="str">
        <f t="shared" si="5"/>
        <v>linux_vim_wildfly_conf.png</v>
      </c>
    </row>
    <row r="104" spans="2:6" x14ac:dyDescent="0.25">
      <c r="B104" t="s">
        <v>646</v>
      </c>
      <c r="D104" t="str">
        <f t="shared" si="3"/>
        <v>File:linux_edit_wildfly_conf.png</v>
      </c>
      <c r="E104" t="str">
        <f t="shared" si="4"/>
        <v/>
      </c>
      <c r="F104" t="str">
        <f t="shared" si="5"/>
        <v>linux_edit_wildfly_conf.png</v>
      </c>
    </row>
    <row r="105" spans="2:6" x14ac:dyDescent="0.25">
      <c r="B105" t="s">
        <v>647</v>
      </c>
      <c r="D105" t="str">
        <f t="shared" si="3"/>
        <v>File:linux_wildfly_service_user.png</v>
      </c>
      <c r="E105" t="str">
        <f t="shared" si="4"/>
        <v/>
      </c>
      <c r="F105" t="str">
        <f t="shared" si="5"/>
        <v>linux_wildfly_service_user.png</v>
      </c>
    </row>
    <row r="106" spans="2:6" x14ac:dyDescent="0.25">
      <c r="B106" t="s">
        <v>648</v>
      </c>
      <c r="D106" t="str">
        <f t="shared" si="3"/>
        <v>File:linux_chmod_777_wildfly.png</v>
      </c>
      <c r="E106" t="str">
        <f t="shared" si="4"/>
        <v/>
      </c>
      <c r="F106" t="str">
        <f t="shared" si="5"/>
        <v>linux_chmod_777_wildfly.png</v>
      </c>
    </row>
    <row r="107" spans="2:6" x14ac:dyDescent="0.25">
      <c r="B107" t="s">
        <v>649</v>
      </c>
      <c r="D107" t="str">
        <f t="shared" si="3"/>
        <v>File:linux_wildfly_add_user.png</v>
      </c>
      <c r="E107" t="str">
        <f t="shared" si="4"/>
        <v/>
      </c>
      <c r="F107" t="str">
        <f t="shared" si="5"/>
        <v>linux_wildfly_add_user.png</v>
      </c>
    </row>
    <row r="108" spans="2:6" x14ac:dyDescent="0.25">
      <c r="B108" t="s">
        <v>650</v>
      </c>
      <c r="D108" t="str">
        <f t="shared" si="3"/>
        <v>File:linux_wildfly_add_user_admin.png</v>
      </c>
      <c r="E108" t="str">
        <f t="shared" si="4"/>
        <v/>
      </c>
      <c r="F108" t="str">
        <f t="shared" si="5"/>
        <v>linux_wildfly_add_user_admin.png</v>
      </c>
    </row>
    <row r="109" spans="2:6" x14ac:dyDescent="0.25">
      <c r="B109" t="s">
        <v>651</v>
      </c>
      <c r="D109" t="str">
        <f t="shared" si="3"/>
        <v>File:linux_vim_standalone_xml.png</v>
      </c>
      <c r="E109" t="str">
        <f t="shared" si="4"/>
        <v/>
      </c>
      <c r="F109" t="str">
        <f t="shared" si="5"/>
        <v>linux_vim_standalone_xml.png</v>
      </c>
    </row>
    <row r="110" spans="2:6" x14ac:dyDescent="0.25">
      <c r="B110" t="s">
        <v>652</v>
      </c>
      <c r="D110" t="str">
        <f t="shared" si="3"/>
        <v>File:linux_edit_standalone_xml_interfaces.png</v>
      </c>
      <c r="E110" t="str">
        <f t="shared" si="4"/>
        <v/>
      </c>
      <c r="F110" t="str">
        <f t="shared" si="5"/>
        <v>linux_edit_standalone_xml_interfaces.png</v>
      </c>
    </row>
    <row r="111" spans="2:6" x14ac:dyDescent="0.25">
      <c r="B111" t="s">
        <v>653</v>
      </c>
      <c r="D111" t="str">
        <f t="shared" si="3"/>
        <v>File:linux_wildfly_service_start.png</v>
      </c>
      <c r="E111" t="str">
        <f t="shared" si="4"/>
        <v/>
      </c>
      <c r="F111" t="str">
        <f t="shared" si="5"/>
        <v>linux_wildfly_service_start.png</v>
      </c>
    </row>
    <row r="112" spans="2:6" x14ac:dyDescent="0.25">
      <c r="B112" t="s">
        <v>654</v>
      </c>
      <c r="D112" t="str">
        <f t="shared" si="3"/>
        <v>File:linux_curl_wildfly.png</v>
      </c>
      <c r="E112" t="str">
        <f t="shared" si="4"/>
        <v/>
      </c>
      <c r="F112" t="str">
        <f t="shared" si="5"/>
        <v>linux_curl_wildfly.png</v>
      </c>
    </row>
    <row r="113" spans="2:6" x14ac:dyDescent="0.25">
      <c r="B113" t="s">
        <v>655</v>
      </c>
      <c r="D113" t="str">
        <f t="shared" si="3"/>
        <v>File:wildfly_6.png</v>
      </c>
      <c r="E113" t="str">
        <f t="shared" si="4"/>
        <v/>
      </c>
      <c r="F113" t="str">
        <f t="shared" si="5"/>
        <v>wildfly_6.png</v>
      </c>
    </row>
    <row r="114" spans="2:6" x14ac:dyDescent="0.25">
      <c r="B114" t="s">
        <v>656</v>
      </c>
      <c r="D114" t="str">
        <f t="shared" si="3"/>
        <v>#Adicionar Usu��rio no Wildfly</v>
      </c>
      <c r="E114" t="str">
        <f t="shared" si="4"/>
        <v/>
      </c>
      <c r="F114" t="str">
        <f t="shared" si="5"/>
        <v/>
      </c>
    </row>
    <row r="115" spans="2:6" x14ac:dyDescent="0.25">
      <c r="B115" t="s">
        <v>657</v>
      </c>
      <c r="D115" t="str">
        <f t="shared" si="3"/>
        <v>File:wildfly_7.png</v>
      </c>
      <c r="E115" t="str">
        <f t="shared" si="4"/>
        <v/>
      </c>
      <c r="F115" t="str">
        <f t="shared" si="5"/>
        <v>wildfly_7.png</v>
      </c>
    </row>
    <row r="116" spans="2:6" x14ac:dyDescent="0.25">
      <c r="B116" t="s">
        <v>658</v>
      </c>
      <c r="D116" t="str">
        <f t="shared" si="3"/>
        <v>File:wildfly_8.png</v>
      </c>
      <c r="E116" t="str">
        <f t="shared" si="4"/>
        <v/>
      </c>
      <c r="F116" t="str">
        <f t="shared" si="5"/>
        <v>wildfly_8.png</v>
      </c>
    </row>
    <row r="117" spans="2:6" x14ac:dyDescent="0.25">
      <c r="B117" t="s">
        <v>659</v>
      </c>
      <c r="D117" t="str">
        <f t="shared" si="3"/>
        <v>File:wildfly_9.png</v>
      </c>
      <c r="E117" t="str">
        <f t="shared" si="4"/>
        <v/>
      </c>
      <c r="F117" t="str">
        <f t="shared" si="5"/>
        <v>wildfly_9.png</v>
      </c>
    </row>
    <row r="118" spans="2:6" x14ac:dyDescent="0.25">
      <c r="B118" t="s">
        <v>660</v>
      </c>
      <c r="D118" t="str">
        <f t="shared" si="3"/>
        <v>File:linux_wildfly_restart.png</v>
      </c>
      <c r="E118" t="str">
        <f t="shared" si="4"/>
        <v/>
      </c>
      <c r="F118" t="str">
        <f t="shared" si="5"/>
        <v>linux_wildfly_restart.png</v>
      </c>
    </row>
    <row r="119" spans="2:6" x14ac:dyDescent="0.25">
      <c r="B119" t="s">
        <v>661</v>
      </c>
      <c r="D119" t="str">
        <f t="shared" si="3"/>
        <v>File:wildfly_11.png</v>
      </c>
      <c r="E119" t="str">
        <f t="shared" si="4"/>
        <v/>
      </c>
      <c r="F119" t="str">
        <f t="shared" si="5"/>
        <v>wildfly_11.png</v>
      </c>
    </row>
    <row r="120" spans="2:6" x14ac:dyDescent="0.25">
      <c r="B120" t="s">
        <v>662</v>
      </c>
      <c r="D120" t="str">
        <f t="shared" si="3"/>
        <v>File:wildfly_12.png</v>
      </c>
      <c r="E120" t="str">
        <f t="shared" si="4"/>
        <v/>
      </c>
      <c r="F120" t="str">
        <f t="shared" si="5"/>
        <v>wildfly_12.png</v>
      </c>
    </row>
    <row r="121" spans="2:6" x14ac:dyDescent="0.25">
      <c r="B121" t="s">
        <v>663</v>
      </c>
      <c r="D121" t="str">
        <f t="shared" si="3"/>
        <v>File:wildfly_13.png</v>
      </c>
      <c r="E121" t="str">
        <f t="shared" si="4"/>
        <v/>
      </c>
      <c r="F121" t="str">
        <f t="shared" si="5"/>
        <v>wildfly_13.png</v>
      </c>
    </row>
    <row r="122" spans="2:6" x14ac:dyDescent="0.25">
      <c r="B122" t="s">
        <v>664</v>
      </c>
      <c r="D122" t="str">
        <f t="shared" si="3"/>
        <v>File:wildfly_14.png</v>
      </c>
      <c r="E122" t="str">
        <f t="shared" si="4"/>
        <v/>
      </c>
      <c r="F122" t="str">
        <f t="shared" si="5"/>
        <v>wildfly_14.png</v>
      </c>
    </row>
    <row r="123" spans="2:6" x14ac:dyDescent="0.25">
      <c r="B123" t="s">
        <v>665</v>
      </c>
      <c r="D123" t="str">
        <f t="shared" si="3"/>
        <v>File:wildfly_config_db.png</v>
      </c>
      <c r="E123" t="str">
        <f t="shared" si="4"/>
        <v/>
      </c>
      <c r="F123" t="str">
        <f t="shared" si="5"/>
        <v>wildfly_config_db.png</v>
      </c>
    </row>
    <row r="124" spans="2:6" x14ac:dyDescent="0.25">
      <c r="B124" t="s">
        <v>666</v>
      </c>
      <c r="D124" t="str">
        <f t="shared" si="3"/>
        <v>File:wildfly_15.png</v>
      </c>
      <c r="E124" t="str">
        <f t="shared" si="4"/>
        <v/>
      </c>
      <c r="F124" t="str">
        <f t="shared" si="5"/>
        <v>wildfly_15.png</v>
      </c>
    </row>
    <row r="125" spans="2:6" x14ac:dyDescent="0.25">
      <c r="B125" t="s">
        <v>667</v>
      </c>
      <c r="D125" t="str">
        <f t="shared" si="3"/>
        <v>File:wildfly_16.png</v>
      </c>
      <c r="E125" t="str">
        <f t="shared" si="4"/>
        <v/>
      </c>
      <c r="F125" t="str">
        <f t="shared" si="5"/>
        <v>wildfly_16.png</v>
      </c>
    </row>
    <row r="126" spans="2:6" x14ac:dyDescent="0.25">
      <c r="B126" t="s">
        <v>668</v>
      </c>
      <c r="D126" t="str">
        <f t="shared" si="3"/>
        <v>File:icptrustkeystore.jks</v>
      </c>
      <c r="E126" t="str">
        <f t="shared" si="4"/>
        <v/>
      </c>
      <c r="F126" t="str">
        <f t="shared" si="5"/>
        <v>icptrustkeystore.jks</v>
      </c>
    </row>
    <row r="127" spans="2:6" x14ac:dyDescent="0.25">
      <c r="B127" t="s">
        <v>668</v>
      </c>
      <c r="D127" t="str">
        <f t="shared" si="3"/>
        <v>File:icptrustkeystore.jks</v>
      </c>
      <c r="E127" t="str">
        <f t="shared" si="4"/>
        <v/>
      </c>
      <c r="F127" t="str">
        <f t="shared" si="5"/>
        <v>icptrustkeystore.jks</v>
      </c>
    </row>
    <row r="128" spans="2:6" x14ac:dyDescent="0.25">
      <c r="B128" t="s">
        <v>669</v>
      </c>
      <c r="D128" t="str">
        <f t="shared" si="3"/>
        <v>File:linux_yum_installGit.jpg</v>
      </c>
      <c r="E128" t="str">
        <f t="shared" si="4"/>
        <v/>
      </c>
      <c r="F128" t="str">
        <f t="shared" si="5"/>
        <v>linux_yum_installGit.jpg</v>
      </c>
    </row>
    <row r="129" spans="2:6" x14ac:dyDescent="0.25">
      <c r="B129" t="s">
        <v>670</v>
      </c>
      <c r="D129" t="str">
        <f t="shared" si="3"/>
        <v>File:gitClone.jpg</v>
      </c>
      <c r="E129" t="str">
        <f t="shared" si="4"/>
        <v/>
      </c>
      <c r="F129" t="str">
        <f t="shared" si="5"/>
        <v>gitClone.jpg</v>
      </c>
    </row>
    <row r="130" spans="2:6" x14ac:dyDescent="0.25">
      <c r="B130" t="s">
        <v>671</v>
      </c>
      <c r="D130" t="str">
        <f t="shared" ref="D130:D193" si="6">IF(B130="","",IF(IFERROR(SEARCH("|",B130),0)=0,MID(B130,SEARCH("[[",B130)+2,SEARCH("]]",B130)-SEARCH("[[",B130)-2),MID(B130,SEARCH("[[",B130)+2,SEARCH("|",B130)-SEARCH("[[",B130)-2)))</f>
        <v>File:maven_download.jpg</v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>maven_download.jpg</v>
      </c>
    </row>
    <row r="131" spans="2:6" x14ac:dyDescent="0.25">
      <c r="B131" t="s">
        <v>672</v>
      </c>
      <c r="D131" t="str">
        <f t="shared" si="6"/>
        <v>File:maven_tar.jpg</v>
      </c>
      <c r="E131" t="str">
        <f t="shared" si="7"/>
        <v/>
      </c>
      <c r="F131" t="str">
        <f t="shared" si="8"/>
        <v>maven_tar.jpg</v>
      </c>
    </row>
    <row r="132" spans="2:6" x14ac:dyDescent="0.25">
      <c r="B132" t="s">
        <v>673</v>
      </c>
      <c r="D132" t="str">
        <f t="shared" si="6"/>
        <v>File:maven_ln.jpg</v>
      </c>
      <c r="E132" t="str">
        <f t="shared" si="7"/>
        <v/>
      </c>
      <c r="F132" t="str">
        <f t="shared" si="8"/>
        <v>maven_ln.jpg</v>
      </c>
    </row>
    <row r="133" spans="2:6" x14ac:dyDescent="0.25">
      <c r="B133" t="s">
        <v>674</v>
      </c>
      <c r="D133" t="str">
        <f t="shared" si="6"/>
        <v>File:maven_vim.jpg</v>
      </c>
      <c r="E133" t="str">
        <f t="shared" si="7"/>
        <v/>
      </c>
      <c r="F133" t="str">
        <f t="shared" si="8"/>
        <v>maven_vim.jpg</v>
      </c>
    </row>
    <row r="134" spans="2:6" x14ac:dyDescent="0.25">
      <c r="B134" t="s">
        <v>675</v>
      </c>
      <c r="D134" t="str">
        <f t="shared" si="6"/>
        <v>File:maven_bashrc.jpg</v>
      </c>
      <c r="E134" t="str">
        <f t="shared" si="7"/>
        <v/>
      </c>
      <c r="F134" t="str">
        <f t="shared" si="8"/>
        <v>maven_bashrc.jpg</v>
      </c>
    </row>
    <row r="135" spans="2:6" x14ac:dyDescent="0.25">
      <c r="B135" t="s">
        <v>676</v>
      </c>
      <c r="D135" t="str">
        <f t="shared" si="6"/>
        <v>File:maven_execBash.jpg</v>
      </c>
      <c r="E135" t="str">
        <f t="shared" si="7"/>
        <v/>
      </c>
      <c r="F135" t="str">
        <f t="shared" si="8"/>
        <v>maven_execBash.jpg</v>
      </c>
    </row>
    <row r="136" spans="2:6" x14ac:dyDescent="0.25">
      <c r="B136" t="s">
        <v>677</v>
      </c>
      <c r="D136" t="str">
        <f t="shared" si="6"/>
        <v>File:maven_version.jpg</v>
      </c>
      <c r="E136" t="str">
        <f t="shared" si="7"/>
        <v/>
      </c>
      <c r="F136" t="str">
        <f t="shared" si="8"/>
        <v>maven_version.jpg</v>
      </c>
    </row>
    <row r="137" spans="2:6" x14ac:dyDescent="0.25">
      <c r="B137" t="s">
        <v>678</v>
      </c>
      <c r="D137" t="str">
        <f t="shared" si="6"/>
        <v>File:maven_cleanPackage.jpg</v>
      </c>
      <c r="E137" t="str">
        <f t="shared" si="7"/>
        <v/>
      </c>
      <c r="F137" t="str">
        <f t="shared" si="8"/>
        <v>maven_cleanPackage.jpg</v>
      </c>
    </row>
    <row r="138" spans="2:6" x14ac:dyDescent="0.25">
      <c r="B138" t="s">
        <v>679</v>
      </c>
      <c r="D138" t="str">
        <f t="shared" si="6"/>
        <v>File:maven_ear.jpg</v>
      </c>
      <c r="E138" t="str">
        <f t="shared" si="7"/>
        <v/>
      </c>
      <c r="F138" t="str">
        <f t="shared" si="8"/>
        <v>maven_ear.jpg</v>
      </c>
    </row>
    <row r="139" spans="2:6" x14ac:dyDescent="0.25">
      <c r="B139" t="s">
        <v>680</v>
      </c>
      <c r="D139" t="str">
        <f t="shared" si="6"/>
        <v>File:deploy_sistema_1.png</v>
      </c>
      <c r="E139" t="str">
        <f t="shared" si="7"/>
        <v/>
      </c>
      <c r="F139" t="str">
        <f t="shared" si="8"/>
        <v>deploy_sistema_1.png</v>
      </c>
    </row>
    <row r="140" spans="2:6" x14ac:dyDescent="0.25">
      <c r="B140" t="s">
        <v>681</v>
      </c>
      <c r="D140" t="str">
        <f t="shared" si="6"/>
        <v>File:deploy_sistema_2.png</v>
      </c>
      <c r="E140" t="str">
        <f t="shared" si="7"/>
        <v/>
      </c>
      <c r="F140" t="str">
        <f t="shared" si="8"/>
        <v>deploy_sistema_2.png</v>
      </c>
    </row>
    <row r="141" spans="2:6" x14ac:dyDescent="0.25">
      <c r="B141" t="s">
        <v>682</v>
      </c>
      <c r="D141" t="str">
        <f t="shared" si="6"/>
        <v>File:deploy_sistema_3.png</v>
      </c>
      <c r="E141" t="str">
        <f t="shared" si="7"/>
        <v/>
      </c>
      <c r="F141" t="str">
        <f t="shared" si="8"/>
        <v>deploy_sistema_3.png</v>
      </c>
    </row>
    <row r="142" spans="2:6" x14ac:dyDescent="0.25">
      <c r="B142" t="s">
        <v>683</v>
      </c>
      <c r="D142" t="str">
        <f t="shared" si="6"/>
        <v>File:deploy_sistema_4.png</v>
      </c>
      <c r="E142" t="str">
        <f t="shared" si="7"/>
        <v/>
      </c>
      <c r="F142" t="str">
        <f t="shared" si="8"/>
        <v>deploy_sistema_4.png</v>
      </c>
    </row>
    <row r="143" spans="2:6" x14ac:dyDescent="0.25">
      <c r="B143" t="s">
        <v>684</v>
      </c>
      <c r="D143" t="str">
        <f t="shared" si="6"/>
        <v>File:deploy_sistema_5.png</v>
      </c>
      <c r="E143" t="str">
        <f t="shared" si="7"/>
        <v/>
      </c>
      <c r="F143" t="str">
        <f t="shared" si="8"/>
        <v>deploy_sistema_5.png</v>
      </c>
    </row>
    <row r="144" spans="2:6" x14ac:dyDescent="0.25">
      <c r="B144" t="s">
        <v>685</v>
      </c>
      <c r="D144" t="str">
        <f t="shared" si="6"/>
        <v>File:deploy_sistema_6.png</v>
      </c>
      <c r="E144" t="str">
        <f t="shared" si="7"/>
        <v/>
      </c>
      <c r="F144" t="str">
        <f t="shared" si="8"/>
        <v>deploy_sistema_6.png</v>
      </c>
    </row>
    <row r="145" spans="1:6" x14ac:dyDescent="0.25">
      <c r="B145" t="s">
        <v>686</v>
      </c>
      <c r="D145" t="str">
        <f t="shared" si="6"/>
        <v xml:space="preserve">Manual de Manuten����o </v>
      </c>
      <c r="E145" t="str">
        <f t="shared" si="7"/>
        <v xml:space="preserve">Manual de Manuten����o </v>
      </c>
      <c r="F145" t="str">
        <f t="shared" si="8"/>
        <v/>
      </c>
    </row>
    <row r="146" spans="1:6" x14ac:dyDescent="0.25">
      <c r="A146" t="s">
        <v>687</v>
      </c>
      <c r="D146" t="str">
        <f t="shared" si="6"/>
        <v/>
      </c>
      <c r="E146" t="str">
        <f t="shared" si="7"/>
        <v/>
      </c>
      <c r="F146" t="str">
        <f t="shared" si="8"/>
        <v/>
      </c>
    </row>
    <row r="147" spans="1:6" x14ac:dyDescent="0.25">
      <c r="B147" t="s">
        <v>688</v>
      </c>
      <c r="D147" t="str">
        <f t="shared" si="6"/>
        <v>Manual para Manuten����o do Sistema</v>
      </c>
      <c r="E147" t="str">
        <f t="shared" si="7"/>
        <v/>
      </c>
      <c r="F147" t="str">
        <f t="shared" si="8"/>
        <v/>
      </c>
    </row>
    <row r="148" spans="1:6" x14ac:dyDescent="0.25">
      <c r="B148" t="s">
        <v>689</v>
      </c>
      <c r="D148" t="str">
        <f t="shared" si="6"/>
        <v>File:instalacao_jdk8_1.png</v>
      </c>
      <c r="E148" t="str">
        <f t="shared" si="7"/>
        <v/>
      </c>
      <c r="F148" t="str">
        <f t="shared" si="8"/>
        <v>instalacao_jdk8_1.png</v>
      </c>
    </row>
    <row r="149" spans="1:6" x14ac:dyDescent="0.25">
      <c r="B149" t="s">
        <v>690</v>
      </c>
      <c r="D149" t="str">
        <f t="shared" si="6"/>
        <v>File:instalacao_jdk8_2.png</v>
      </c>
      <c r="E149" t="str">
        <f t="shared" si="7"/>
        <v/>
      </c>
      <c r="F149" t="str">
        <f t="shared" si="8"/>
        <v>instalacao_jdk8_2.png</v>
      </c>
    </row>
    <row r="150" spans="1:6" x14ac:dyDescent="0.25">
      <c r="B150" t="s">
        <v>691</v>
      </c>
      <c r="D150" t="str">
        <f t="shared" si="6"/>
        <v>File:instalacao_jdk8_3.png</v>
      </c>
      <c r="E150" t="str">
        <f t="shared" si="7"/>
        <v/>
      </c>
      <c r="F150" t="str">
        <f t="shared" si="8"/>
        <v>instalacao_jdk8_3.png</v>
      </c>
    </row>
    <row r="151" spans="1:6" x14ac:dyDescent="0.25">
      <c r="B151" t="s">
        <v>692</v>
      </c>
      <c r="D151" t="str">
        <f t="shared" si="6"/>
        <v>File:instalacao_jdk8_4.png</v>
      </c>
      <c r="E151" t="str">
        <f t="shared" si="7"/>
        <v/>
      </c>
      <c r="F151" t="str">
        <f t="shared" si="8"/>
        <v>instalacao_jdk8_4.png</v>
      </c>
    </row>
    <row r="152" spans="1:6" x14ac:dyDescent="0.25">
      <c r="B152" t="s">
        <v>693</v>
      </c>
      <c r="D152" t="str">
        <f t="shared" si="6"/>
        <v>File:instalacao_jdk8_5.png</v>
      </c>
      <c r="E152" t="str">
        <f t="shared" si="7"/>
        <v/>
      </c>
      <c r="F152" t="str">
        <f t="shared" si="8"/>
        <v>instalacao_jdk8_5.png</v>
      </c>
    </row>
    <row r="153" spans="1:6" x14ac:dyDescent="0.25">
      <c r="B153" t="s">
        <v>694</v>
      </c>
      <c r="D153" t="str">
        <f t="shared" si="6"/>
        <v>File:variavel_ambiente_1.png</v>
      </c>
      <c r="E153" t="str">
        <f t="shared" si="7"/>
        <v/>
      </c>
      <c r="F153" t="str">
        <f t="shared" si="8"/>
        <v>variavel_ambiente_1.png</v>
      </c>
    </row>
    <row r="154" spans="1:6" x14ac:dyDescent="0.25">
      <c r="B154" t="s">
        <v>695</v>
      </c>
      <c r="D154" t="str">
        <f t="shared" si="6"/>
        <v>File:variavel_ambiente_2.png</v>
      </c>
      <c r="E154" t="str">
        <f t="shared" si="7"/>
        <v/>
      </c>
      <c r="F154" t="str">
        <f t="shared" si="8"/>
        <v>variavel_ambiente_2.png</v>
      </c>
    </row>
    <row r="155" spans="1:6" x14ac:dyDescent="0.25">
      <c r="B155" t="s">
        <v>696</v>
      </c>
      <c r="D155" t="str">
        <f t="shared" si="6"/>
        <v>File:variavel_ambiente_3.png</v>
      </c>
      <c r="E155" t="str">
        <f t="shared" si="7"/>
        <v/>
      </c>
      <c r="F155" t="str">
        <f t="shared" si="8"/>
        <v>variavel_ambiente_3.png</v>
      </c>
    </row>
    <row r="156" spans="1:6" x14ac:dyDescent="0.25">
      <c r="B156" t="s">
        <v>697</v>
      </c>
      <c r="D156" t="str">
        <f t="shared" si="6"/>
        <v>File:variavel_ambiente_4.png</v>
      </c>
      <c r="E156" t="str">
        <f t="shared" si="7"/>
        <v/>
      </c>
      <c r="F156" t="str">
        <f t="shared" si="8"/>
        <v>variavel_ambiente_4.png</v>
      </c>
    </row>
    <row r="157" spans="1:6" x14ac:dyDescent="0.25">
      <c r="B157" t="s">
        <v>698</v>
      </c>
      <c r="D157" t="str">
        <f t="shared" si="6"/>
        <v>File:variavel_ambiente_5.png</v>
      </c>
      <c r="E157" t="str">
        <f t="shared" si="7"/>
        <v/>
      </c>
      <c r="F157" t="str">
        <f t="shared" si="8"/>
        <v>variavel_ambiente_5.png</v>
      </c>
    </row>
    <row r="158" spans="1:6" x14ac:dyDescent="0.25">
      <c r="B158" t="s">
        <v>699</v>
      </c>
      <c r="D158" t="str">
        <f t="shared" si="6"/>
        <v>File:variavel_ambiente_6.png</v>
      </c>
      <c r="E158" t="str">
        <f t="shared" si="7"/>
        <v/>
      </c>
      <c r="F158" t="str">
        <f t="shared" si="8"/>
        <v>variavel_ambiente_6.png</v>
      </c>
    </row>
    <row r="159" spans="1:6" x14ac:dyDescent="0.25">
      <c r="B159" t="s">
        <v>700</v>
      </c>
      <c r="D159" t="str">
        <f t="shared" si="6"/>
        <v>File:variavel_ambiente_7.png</v>
      </c>
      <c r="E159" t="str">
        <f t="shared" si="7"/>
        <v/>
      </c>
      <c r="F159" t="str">
        <f t="shared" si="8"/>
        <v>variavel_ambiente_7.png</v>
      </c>
    </row>
    <row r="160" spans="1:6" x14ac:dyDescent="0.25">
      <c r="B160" t="s">
        <v>701</v>
      </c>
      <c r="D160" t="str">
        <f t="shared" si="6"/>
        <v>File:teste_variavel_ambiente_1.png</v>
      </c>
      <c r="E160" t="str">
        <f t="shared" si="7"/>
        <v/>
      </c>
      <c r="F160" t="str">
        <f t="shared" si="8"/>
        <v>teste_variavel_ambiente_1.png</v>
      </c>
    </row>
    <row r="161" spans="2:6" x14ac:dyDescent="0.25">
      <c r="B161" t="s">
        <v>702</v>
      </c>
      <c r="D161" t="str">
        <f t="shared" si="6"/>
        <v>File:teste_variavel_ambiente_2.png</v>
      </c>
      <c r="E161" t="str">
        <f t="shared" si="7"/>
        <v/>
      </c>
      <c r="F161" t="str">
        <f t="shared" si="8"/>
        <v>teste_variavel_ambiente_2.png</v>
      </c>
    </row>
    <row r="162" spans="2:6" x14ac:dyDescent="0.25">
      <c r="B162" t="s">
        <v>703</v>
      </c>
      <c r="D162" t="str">
        <f t="shared" si="6"/>
        <v>#Configura����o da vari��vel de ambiente JAVA</v>
      </c>
      <c r="E162" t="str">
        <f t="shared" si="7"/>
        <v>#Configura����o da vari��vel de ambiente JAVA</v>
      </c>
      <c r="F162" t="str">
        <f t="shared" si="8"/>
        <v/>
      </c>
    </row>
    <row r="163" spans="2:6" x14ac:dyDescent="0.25">
      <c r="B163" t="s">
        <v>704</v>
      </c>
      <c r="D163" t="str">
        <f t="shared" si="6"/>
        <v>File:wildfly_1.png</v>
      </c>
      <c r="E163" t="str">
        <f t="shared" si="7"/>
        <v/>
      </c>
      <c r="F163" t="str">
        <f t="shared" si="8"/>
        <v>wildfly_1.png</v>
      </c>
    </row>
    <row r="164" spans="2:6" x14ac:dyDescent="0.25">
      <c r="B164" t="s">
        <v>705</v>
      </c>
      <c r="D164" t="str">
        <f t="shared" si="6"/>
        <v>File:teste_wildfly_1.png</v>
      </c>
      <c r="E164" t="str">
        <f t="shared" si="7"/>
        <v/>
      </c>
      <c r="F164" t="str">
        <f t="shared" si="8"/>
        <v>teste_wildfly_1.png</v>
      </c>
    </row>
    <row r="165" spans="2:6" x14ac:dyDescent="0.25">
      <c r="B165" t="s">
        <v>706</v>
      </c>
      <c r="D165" t="str">
        <f t="shared" si="6"/>
        <v>File:wildfly_2.png</v>
      </c>
      <c r="E165" t="str">
        <f t="shared" si="7"/>
        <v/>
      </c>
      <c r="F165" t="str">
        <f t="shared" si="8"/>
        <v>wildfly_2.png</v>
      </c>
    </row>
    <row r="166" spans="2:6" x14ac:dyDescent="0.25">
      <c r="B166" t="s">
        <v>707</v>
      </c>
      <c r="D166" t="str">
        <f t="shared" si="6"/>
        <v>File:wildfly_3.png</v>
      </c>
      <c r="E166" t="str">
        <f t="shared" si="7"/>
        <v/>
      </c>
      <c r="F166" t="str">
        <f t="shared" si="8"/>
        <v>wildfly_3.png</v>
      </c>
    </row>
    <row r="167" spans="2:6" x14ac:dyDescent="0.25">
      <c r="B167" t="s">
        <v>708</v>
      </c>
      <c r="D167" t="str">
        <f t="shared" si="6"/>
        <v>File:wildfly_4.png</v>
      </c>
      <c r="E167" t="str">
        <f t="shared" si="7"/>
        <v/>
      </c>
      <c r="F167" t="str">
        <f t="shared" si="8"/>
        <v>wildfly_4.png</v>
      </c>
    </row>
    <row r="168" spans="2:6" x14ac:dyDescent="0.25">
      <c r="B168" t="s">
        <v>709</v>
      </c>
      <c r="D168" t="str">
        <f t="shared" si="6"/>
        <v>File:wildfly_5.png</v>
      </c>
      <c r="E168" t="str">
        <f t="shared" si="7"/>
        <v/>
      </c>
      <c r="F168" t="str">
        <f t="shared" si="8"/>
        <v>wildfly_5.png</v>
      </c>
    </row>
    <row r="169" spans="2:6" x14ac:dyDescent="0.25">
      <c r="B169" t="s">
        <v>710</v>
      </c>
      <c r="D169" t="str">
        <f t="shared" si="6"/>
        <v>http://www.oracle.com/technetwork/database/features/jdbc/jdbc-drivers-12c-download-1958347.html</v>
      </c>
      <c r="E169" t="str">
        <f t="shared" si="7"/>
        <v/>
      </c>
      <c r="F169" t="str">
        <f t="shared" si="8"/>
        <v/>
      </c>
    </row>
    <row r="170" spans="2:6" x14ac:dyDescent="0.25">
      <c r="B170" t="s">
        <v>711</v>
      </c>
      <c r="D170" t="str">
        <f t="shared" si="6"/>
        <v>File:wildfly_6.png</v>
      </c>
      <c r="E170" t="str">
        <f t="shared" si="7"/>
        <v/>
      </c>
      <c r="F170" t="str">
        <f t="shared" si="8"/>
        <v>wildfly_6.png</v>
      </c>
    </row>
    <row r="171" spans="2:6" x14ac:dyDescent="0.25">
      <c r="B171" t="s">
        <v>712</v>
      </c>
      <c r="D171" t="str">
        <f t="shared" si="6"/>
        <v>#Adicionar Usu��rio</v>
      </c>
      <c r="E171" t="str">
        <f t="shared" si="7"/>
        <v/>
      </c>
      <c r="F171" t="str">
        <f t="shared" si="8"/>
        <v/>
      </c>
    </row>
    <row r="172" spans="2:6" x14ac:dyDescent="0.25">
      <c r="B172" t="s">
        <v>713</v>
      </c>
      <c r="D172" t="str">
        <f t="shared" si="6"/>
        <v>File:wildfly_7.png</v>
      </c>
      <c r="E172" t="str">
        <f t="shared" si="7"/>
        <v/>
      </c>
      <c r="F172" t="str">
        <f t="shared" si="8"/>
        <v>wildfly_7.png</v>
      </c>
    </row>
    <row r="173" spans="2:6" x14ac:dyDescent="0.25">
      <c r="B173" t="s">
        <v>714</v>
      </c>
      <c r="D173" t="str">
        <f t="shared" si="6"/>
        <v>File:wildfly_8.png</v>
      </c>
      <c r="E173" t="str">
        <f t="shared" si="7"/>
        <v/>
      </c>
      <c r="F173" t="str">
        <f t="shared" si="8"/>
        <v>wildfly_8.png</v>
      </c>
    </row>
    <row r="174" spans="2:6" x14ac:dyDescent="0.25">
      <c r="B174" t="s">
        <v>715</v>
      </c>
      <c r="D174" t="str">
        <f t="shared" si="6"/>
        <v>File:wildfly_9.png</v>
      </c>
      <c r="E174" t="str">
        <f t="shared" si="7"/>
        <v/>
      </c>
      <c r="F174" t="str">
        <f t="shared" si="8"/>
        <v>wildfly_9.png</v>
      </c>
    </row>
    <row r="175" spans="2:6" x14ac:dyDescent="0.25">
      <c r="B175" t="s">
        <v>716</v>
      </c>
      <c r="D175" t="str">
        <f t="shared" si="6"/>
        <v>File:wildfly_10.png</v>
      </c>
      <c r="E175" t="str">
        <f t="shared" si="7"/>
        <v/>
      </c>
      <c r="F175" t="str">
        <f t="shared" si="8"/>
        <v>wildfly_10.png</v>
      </c>
    </row>
    <row r="176" spans="2:6" x14ac:dyDescent="0.25">
      <c r="B176" t="s">
        <v>717</v>
      </c>
      <c r="D176" t="str">
        <f t="shared" si="6"/>
        <v>File:wildfly_11.png</v>
      </c>
      <c r="E176" t="str">
        <f t="shared" si="7"/>
        <v/>
      </c>
      <c r="F176" t="str">
        <f t="shared" si="8"/>
        <v>wildfly_11.png</v>
      </c>
    </row>
    <row r="177" spans="2:6" x14ac:dyDescent="0.25">
      <c r="B177" t="s">
        <v>718</v>
      </c>
      <c r="D177" t="str">
        <f t="shared" si="6"/>
        <v>File:wildfly_12.png</v>
      </c>
      <c r="E177" t="str">
        <f t="shared" si="7"/>
        <v/>
      </c>
      <c r="F177" t="str">
        <f t="shared" si="8"/>
        <v>wildfly_12.png</v>
      </c>
    </row>
    <row r="178" spans="2:6" x14ac:dyDescent="0.25">
      <c r="B178" t="s">
        <v>719</v>
      </c>
      <c r="D178" t="str">
        <f t="shared" si="6"/>
        <v>File:wildfly_13.png</v>
      </c>
      <c r="E178" t="str">
        <f t="shared" si="7"/>
        <v/>
      </c>
      <c r="F178" t="str">
        <f t="shared" si="8"/>
        <v>wildfly_13.png</v>
      </c>
    </row>
    <row r="179" spans="2:6" x14ac:dyDescent="0.25">
      <c r="B179" t="s">
        <v>720</v>
      </c>
      <c r="D179" t="str">
        <f t="shared" si="6"/>
        <v>File:wildfly_14.png</v>
      </c>
      <c r="E179" t="str">
        <f t="shared" si="7"/>
        <v/>
      </c>
      <c r="F179" t="str">
        <f t="shared" si="8"/>
        <v>wildfly_14.png</v>
      </c>
    </row>
    <row r="180" spans="2:6" x14ac:dyDescent="0.25">
      <c r="B180" t="s">
        <v>721</v>
      </c>
      <c r="D180" t="str">
        <f t="shared" si="6"/>
        <v>File:wildfly_15.png</v>
      </c>
      <c r="E180" t="str">
        <f t="shared" si="7"/>
        <v/>
      </c>
      <c r="F180" t="str">
        <f t="shared" si="8"/>
        <v>wildfly_15.png</v>
      </c>
    </row>
    <row r="181" spans="2:6" x14ac:dyDescent="0.25">
      <c r="B181" t="s">
        <v>722</v>
      </c>
      <c r="D181" t="str">
        <f t="shared" si="6"/>
        <v>File:wildfly_16.png</v>
      </c>
      <c r="E181" t="str">
        <f t="shared" si="7"/>
        <v/>
      </c>
      <c r="F181" t="str">
        <f t="shared" si="8"/>
        <v>wildfly_16.png</v>
      </c>
    </row>
    <row r="182" spans="2:6" x14ac:dyDescent="0.25">
      <c r="B182" t="s">
        <v>723</v>
      </c>
      <c r="D182" t="str">
        <f t="shared" si="6"/>
        <v>File:maven_1.png</v>
      </c>
      <c r="E182" t="str">
        <f t="shared" si="7"/>
        <v/>
      </c>
      <c r="F182" t="str">
        <f t="shared" si="8"/>
        <v>maven_1.png</v>
      </c>
    </row>
    <row r="183" spans="2:6" x14ac:dyDescent="0.25">
      <c r="B183" t="s">
        <v>724</v>
      </c>
      <c r="D183" t="str">
        <f t="shared" si="6"/>
        <v>#Configura����o da vari��vel de ambiente JAVA</v>
      </c>
      <c r="E183" t="str">
        <f t="shared" si="7"/>
        <v>#Configura����o da vari��vel de ambiente JAVA</v>
      </c>
      <c r="F183" t="str">
        <f t="shared" si="8"/>
        <v/>
      </c>
    </row>
    <row r="184" spans="2:6" x14ac:dyDescent="0.25">
      <c r="B184" t="s">
        <v>725</v>
      </c>
      <c r="D184" t="str">
        <f t="shared" si="6"/>
        <v>https://git-scm.com/downloads</v>
      </c>
      <c r="E184" t="str">
        <f t="shared" si="7"/>
        <v/>
      </c>
      <c r="F184" t="str">
        <f t="shared" si="8"/>
        <v/>
      </c>
    </row>
    <row r="185" spans="2:6" x14ac:dyDescent="0.25">
      <c r="B185" t="s">
        <v>726</v>
      </c>
      <c r="D185" t="str">
        <f t="shared" si="6"/>
        <v>File:git_1.png</v>
      </c>
      <c r="E185" t="str">
        <f t="shared" si="7"/>
        <v/>
      </c>
      <c r="F185" t="str">
        <f t="shared" si="8"/>
        <v>git_1.png</v>
      </c>
    </row>
    <row r="186" spans="2:6" x14ac:dyDescent="0.25">
      <c r="B186" t="s">
        <v>727</v>
      </c>
      <c r="D186" t="str">
        <f t="shared" si="6"/>
        <v>File:git_2.png</v>
      </c>
      <c r="E186" t="str">
        <f t="shared" si="7"/>
        <v/>
      </c>
      <c r="F186" t="str">
        <f t="shared" si="8"/>
        <v>git_2.png</v>
      </c>
    </row>
    <row r="187" spans="2:6" x14ac:dyDescent="0.25">
      <c r="B187" t="s">
        <v>728</v>
      </c>
      <c r="D187" t="str">
        <f t="shared" si="6"/>
        <v>File:git_3.png</v>
      </c>
      <c r="E187" t="str">
        <f t="shared" si="7"/>
        <v/>
      </c>
      <c r="F187" t="str">
        <f t="shared" si="8"/>
        <v>git_3.png</v>
      </c>
    </row>
    <row r="188" spans="2:6" x14ac:dyDescent="0.25">
      <c r="B188" t="s">
        <v>729</v>
      </c>
      <c r="D188" t="str">
        <f t="shared" si="6"/>
        <v>File:git_4.png</v>
      </c>
      <c r="E188" t="str">
        <f t="shared" si="7"/>
        <v/>
      </c>
      <c r="F188" t="str">
        <f t="shared" si="8"/>
        <v>git_4.png</v>
      </c>
    </row>
    <row r="189" spans="2:6" x14ac:dyDescent="0.25">
      <c r="B189" t="s">
        <v>730</v>
      </c>
      <c r="D189" t="str">
        <f t="shared" si="6"/>
        <v>File:git_5.png</v>
      </c>
      <c r="E189" t="str">
        <f t="shared" si="7"/>
        <v/>
      </c>
      <c r="F189" t="str">
        <f t="shared" si="8"/>
        <v>git_5.png</v>
      </c>
    </row>
    <row r="190" spans="2:6" x14ac:dyDescent="0.25">
      <c r="B190" t="s">
        <v>731</v>
      </c>
      <c r="D190" t="str">
        <f t="shared" si="6"/>
        <v>File:git_6.png</v>
      </c>
      <c r="E190" t="str">
        <f t="shared" si="7"/>
        <v/>
      </c>
      <c r="F190" t="str">
        <f t="shared" si="8"/>
        <v>git_6.png</v>
      </c>
    </row>
    <row r="191" spans="2:6" x14ac:dyDescent="0.25">
      <c r="B191" t="s">
        <v>732</v>
      </c>
      <c r="D191" t="str">
        <f t="shared" si="6"/>
        <v>File:git_7.png</v>
      </c>
      <c r="E191" t="str">
        <f t="shared" si="7"/>
        <v/>
      </c>
      <c r="F191" t="str">
        <f t="shared" si="8"/>
        <v>git_7.png</v>
      </c>
    </row>
    <row r="192" spans="2:6" x14ac:dyDescent="0.25">
      <c r="B192" t="s">
        <v>733</v>
      </c>
      <c r="D192" t="str">
        <f t="shared" si="6"/>
        <v>File:git_8.png</v>
      </c>
      <c r="E192" t="str">
        <f t="shared" si="7"/>
        <v/>
      </c>
      <c r="F192" t="str">
        <f t="shared" si="8"/>
        <v>git_8.png</v>
      </c>
    </row>
    <row r="193" spans="1:6" x14ac:dyDescent="0.25">
      <c r="B193" t="s">
        <v>734</v>
      </c>
      <c r="D193" t="str">
        <f t="shared" si="6"/>
        <v>File:git_9.png</v>
      </c>
      <c r="E193" t="str">
        <f t="shared" si="7"/>
        <v/>
      </c>
      <c r="F193" t="str">
        <f t="shared" si="8"/>
        <v>git_9.png</v>
      </c>
    </row>
    <row r="194" spans="1:6" x14ac:dyDescent="0.25">
      <c r="B194" t="s">
        <v>735</v>
      </c>
      <c r="D194" t="str">
        <f t="shared" ref="D194:D257" si="9">IF(B194="","",IF(IFERROR(SEARCH("|",B194),0)=0,MID(B194,SEARCH("[[",B194)+2,SEARCH("]]",B194)-SEARCH("[[",B194)-2),MID(B194,SEARCH("[[",B194)+2,SEARCH("|",B194)-SEARCH("[[",B194)-2)))</f>
        <v>File:deploy_sistema_1.png</v>
      </c>
      <c r="E194" t="str">
        <f t="shared" ref="E194:E257" si="10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1">IF(B194="","",IF(MID(B194,SEARCH("[[",B194)+2,5)="File:",IF(IFERROR(SEARCH("|",B194),0)=0,MID(B194,SEARCH("[[",B194)+2+5,SEARCH("]]",B194)-SEARCH("[[",B194)-2-5),MID(B194,SEARCH("[[",B194)+2+5,SEARCH("|",B194)-SEARCH("[[",B194)-2-5)),""))</f>
        <v>deploy_sistema_1.png</v>
      </c>
    </row>
    <row r="195" spans="1:6" x14ac:dyDescent="0.25">
      <c r="B195" t="s">
        <v>736</v>
      </c>
      <c r="D195" t="str">
        <f t="shared" si="9"/>
        <v>File:deploy_sistema_2.png</v>
      </c>
      <c r="E195" t="str">
        <f t="shared" si="10"/>
        <v/>
      </c>
      <c r="F195" t="str">
        <f t="shared" si="11"/>
        <v>deploy_sistema_2.png</v>
      </c>
    </row>
    <row r="196" spans="1:6" x14ac:dyDescent="0.25">
      <c r="B196" t="s">
        <v>737</v>
      </c>
      <c r="D196" t="str">
        <f t="shared" si="9"/>
        <v>File:deploy_sistema_3.png</v>
      </c>
      <c r="E196" t="str">
        <f t="shared" si="10"/>
        <v/>
      </c>
      <c r="F196" t="str">
        <f t="shared" si="11"/>
        <v>deploy_sistema_3.png</v>
      </c>
    </row>
    <row r="197" spans="1:6" x14ac:dyDescent="0.25">
      <c r="B197" t="s">
        <v>738</v>
      </c>
      <c r="D197" t="str">
        <f t="shared" si="9"/>
        <v>File:deploy_sistema_4.png</v>
      </c>
      <c r="E197" t="str">
        <f t="shared" si="10"/>
        <v/>
      </c>
      <c r="F197" t="str">
        <f t="shared" si="11"/>
        <v>deploy_sistema_4.png</v>
      </c>
    </row>
    <row r="198" spans="1:6" x14ac:dyDescent="0.25">
      <c r="B198" t="s">
        <v>739</v>
      </c>
      <c r="D198" t="str">
        <f t="shared" si="9"/>
        <v>File:deploy_sistema_5.png</v>
      </c>
      <c r="E198" t="str">
        <f t="shared" si="10"/>
        <v/>
      </c>
      <c r="F198" t="str">
        <f t="shared" si="11"/>
        <v>deploy_sistema_5.png</v>
      </c>
    </row>
    <row r="199" spans="1:6" x14ac:dyDescent="0.25">
      <c r="B199" t="s">
        <v>740</v>
      </c>
      <c r="D199" t="str">
        <f t="shared" si="9"/>
        <v>File:deploy_sistema_6.png</v>
      </c>
      <c r="E199" t="str">
        <f t="shared" si="10"/>
        <v/>
      </c>
      <c r="F199" t="str">
        <f t="shared" si="11"/>
        <v>deploy_sistema_6.png</v>
      </c>
    </row>
    <row r="200" spans="1:6" x14ac:dyDescent="0.25">
      <c r="B200" t="s">
        <v>741</v>
      </c>
      <c r="D200" t="str">
        <f t="shared" si="9"/>
        <v xml:space="preserve">Manual de Manuten����o </v>
      </c>
      <c r="E200" t="str">
        <f t="shared" si="10"/>
        <v xml:space="preserve">Manual de Manuten����o </v>
      </c>
      <c r="F200" t="str">
        <f t="shared" si="11"/>
        <v/>
      </c>
    </row>
    <row r="201" spans="1:6" x14ac:dyDescent="0.25">
      <c r="A201" t="s">
        <v>742</v>
      </c>
      <c r="D201" t="str">
        <f t="shared" si="9"/>
        <v/>
      </c>
      <c r="E201" t="str">
        <f t="shared" si="10"/>
        <v/>
      </c>
      <c r="F201" t="str">
        <f t="shared" si="11"/>
        <v/>
      </c>
    </row>
    <row r="202" spans="1:6" x14ac:dyDescent="0.25">
      <c r="B202" t="s">
        <v>743</v>
      </c>
      <c r="D202" t="str">
        <f t="shared" si="9"/>
        <v>Instala����o do Ambiente do Sistema</v>
      </c>
      <c r="E202" t="str">
        <f t="shared" si="10"/>
        <v>Instala����o do Ambiente do Sistema</v>
      </c>
      <c r="F202" t="str">
        <f t="shared" si="11"/>
        <v/>
      </c>
    </row>
    <row r="203" spans="1:6" x14ac:dyDescent="0.25">
      <c r="B203" t="s">
        <v>744</v>
      </c>
      <c r="D203" t="str">
        <f t="shared" si="9"/>
        <v>Instala����o do Ambiente do Sistema Linux</v>
      </c>
      <c r="E203" t="str">
        <f t="shared" si="10"/>
        <v/>
      </c>
      <c r="F203" t="str">
        <f t="shared" si="11"/>
        <v/>
      </c>
    </row>
    <row r="204" spans="1:6" x14ac:dyDescent="0.25">
      <c r="B204" t="s">
        <v>745</v>
      </c>
      <c r="D204" t="str">
        <f t="shared" si="9"/>
        <v>Instala����o do Ambiente de Desenvolvimento</v>
      </c>
      <c r="E204" t="str">
        <f t="shared" si="10"/>
        <v/>
      </c>
      <c r="F204" t="str">
        <f t="shared" si="11"/>
        <v/>
      </c>
    </row>
    <row r="205" spans="1:6" x14ac:dyDescent="0.25">
      <c r="B205" t="s">
        <v>746</v>
      </c>
      <c r="D205" t="str">
        <f t="shared" si="9"/>
        <v>Manual para Manuten����o do Sistema</v>
      </c>
      <c r="E205" t="str">
        <f t="shared" si="10"/>
        <v/>
      </c>
      <c r="F205" t="str">
        <f t="shared" si="11"/>
        <v/>
      </c>
    </row>
    <row r="206" spans="1:6" x14ac:dyDescent="0.25">
      <c r="B206" t="s">
        <v>747</v>
      </c>
      <c r="D206" t="str">
        <f t="shared" si="9"/>
        <v xml:space="preserve">StartingPoints </v>
      </c>
      <c r="E206" t="str">
        <f t="shared" si="10"/>
        <v xml:space="preserve">StartingPoints </v>
      </c>
      <c r="F206" t="str">
        <f t="shared" si="11"/>
        <v/>
      </c>
    </row>
    <row r="207" spans="1:6" x14ac:dyDescent="0.25">
      <c r="A207" t="s">
        <v>748</v>
      </c>
      <c r="D207" t="str">
        <f t="shared" si="9"/>
        <v/>
      </c>
      <c r="E207" t="str">
        <f t="shared" si="10"/>
        <v/>
      </c>
      <c r="F207" t="str">
        <f t="shared" si="11"/>
        <v/>
      </c>
    </row>
    <row r="208" spans="1:6" x14ac:dyDescent="0.25">
      <c r="B208" t="s">
        <v>749</v>
      </c>
      <c r="D208" t="str">
        <f t="shared" si="9"/>
        <v>OS4721 - Par��metros Arrecada����o</v>
      </c>
      <c r="E208" t="str">
        <f t="shared" si="10"/>
        <v/>
      </c>
      <c r="F208" t="str">
        <f t="shared" si="11"/>
        <v/>
      </c>
    </row>
    <row r="209" spans="1:6" x14ac:dyDescent="0.25">
      <c r="B209" t="s">
        <v>750</v>
      </c>
      <c r="D209" t="str">
        <f t="shared" si="9"/>
        <v>OS4757 - Seguran��a B��sico</v>
      </c>
      <c r="E209" t="str">
        <f t="shared" si="10"/>
        <v/>
      </c>
      <c r="F209" t="str">
        <f t="shared" si="11"/>
        <v/>
      </c>
    </row>
    <row r="210" spans="1:6" x14ac:dyDescent="0.25">
      <c r="B210" t="s">
        <v>751</v>
      </c>
      <c r="D210" t="str">
        <f t="shared" si="9"/>
        <v>OS4776 - Processamento Arrecada����o</v>
      </c>
      <c r="E210" t="str">
        <f t="shared" si="10"/>
        <v/>
      </c>
      <c r="F210" t="str">
        <f t="shared" si="11"/>
        <v/>
      </c>
    </row>
    <row r="211" spans="1:6" x14ac:dyDescent="0.25">
      <c r="B211" t="s">
        <v>752</v>
      </c>
      <c r="D211" t="str">
        <f t="shared" si="9"/>
        <v>OS4777 - Gest��o de Seguran��a 01</v>
      </c>
      <c r="E211" t="str">
        <f t="shared" si="10"/>
        <v/>
      </c>
      <c r="F211" t="str">
        <f t="shared" si="11"/>
        <v/>
      </c>
    </row>
    <row r="212" spans="1:6" x14ac:dyDescent="0.25">
      <c r="B212" t="s">
        <v>753</v>
      </c>
      <c r="D212" t="str">
        <f t="shared" si="9"/>
        <v>OS4782 - Gest��o de Seguran��a 02</v>
      </c>
      <c r="E212" t="str">
        <f t="shared" si="10"/>
        <v/>
      </c>
      <c r="F212" t="str">
        <f t="shared" si="11"/>
        <v/>
      </c>
    </row>
    <row r="213" spans="1:6" x14ac:dyDescent="0.25">
      <c r="B213" t="s">
        <v>754</v>
      </c>
      <c r="D213" t="str">
        <f t="shared" si="9"/>
        <v>OS4810 - Consultas tranversais</v>
      </c>
      <c r="E213" t="str">
        <f t="shared" si="10"/>
        <v/>
      </c>
      <c r="F213" t="str">
        <f t="shared" si="11"/>
        <v/>
      </c>
    </row>
    <row r="214" spans="1:6" x14ac:dyDescent="0.25">
      <c r="B214" t="s">
        <v>755</v>
      </c>
      <c r="D214" t="str">
        <f t="shared" si="9"/>
        <v xml:space="preserve">Manual de Manuten����o </v>
      </c>
      <c r="E214" t="str">
        <f t="shared" si="10"/>
        <v xml:space="preserve">Manual de Manuten����o </v>
      </c>
      <c r="F214" t="str">
        <f t="shared" si="11"/>
        <v/>
      </c>
    </row>
    <row r="215" spans="1:6" x14ac:dyDescent="0.25">
      <c r="A215" t="s">
        <v>756</v>
      </c>
      <c r="D215" t="str">
        <f t="shared" si="9"/>
        <v/>
      </c>
      <c r="E215" t="str">
        <f t="shared" si="10"/>
        <v/>
      </c>
      <c r="F215" t="str">
        <f t="shared" si="11"/>
        <v/>
      </c>
    </row>
    <row r="216" spans="1:6" x14ac:dyDescent="0.25">
      <c r="B216" t="s">
        <v>757</v>
      </c>
      <c r="D216" t="str">
        <f t="shared" si="9"/>
        <v>Instala����o do Ambiente do Sistema</v>
      </c>
      <c r="E216" t="str">
        <f t="shared" si="10"/>
        <v>Instala����o do Ambiente do Sistema</v>
      </c>
      <c r="F216" t="str">
        <f t="shared" si="11"/>
        <v/>
      </c>
    </row>
    <row r="217" spans="1:6" x14ac:dyDescent="0.25">
      <c r="B217" t="s">
        <v>757</v>
      </c>
      <c r="D217" t="str">
        <f t="shared" si="9"/>
        <v>Instala����o do Ambiente do Sistema</v>
      </c>
      <c r="E217" t="str">
        <f t="shared" si="10"/>
        <v>Instala����o do Ambiente do Sistema</v>
      </c>
      <c r="F217" t="str">
        <f t="shared" si="11"/>
        <v/>
      </c>
    </row>
    <row r="218" spans="1:6" x14ac:dyDescent="0.25">
      <c r="B218" t="s">
        <v>758</v>
      </c>
      <c r="D218" t="str">
        <f t="shared" si="9"/>
        <v xml:space="preserve">Manual para Manuten����o do Sistema </v>
      </c>
      <c r="E218" t="str">
        <f t="shared" si="10"/>
        <v xml:space="preserve">Manual para Manuten����o do Sistema </v>
      </c>
      <c r="F218" t="str">
        <f t="shared" si="11"/>
        <v/>
      </c>
    </row>
    <row r="219" spans="1:6" x14ac:dyDescent="0.25">
      <c r="A219" t="s">
        <v>759</v>
      </c>
      <c r="D219" t="str">
        <f t="shared" si="9"/>
        <v/>
      </c>
      <c r="E219" t="str">
        <f t="shared" si="10"/>
        <v/>
      </c>
      <c r="F219" t="str">
        <f t="shared" si="11"/>
        <v/>
      </c>
    </row>
    <row r="220" spans="1:6" x14ac:dyDescent="0.25">
      <c r="B220" t="s">
        <v>760</v>
      </c>
      <c r="D220" t="str">
        <f t="shared" si="9"/>
        <v>Instala����o do Ambiente do Sistema</v>
      </c>
      <c r="E220" t="str">
        <f t="shared" si="10"/>
        <v>Instala����o do Ambiente do Sistema</v>
      </c>
      <c r="F220" t="str">
        <f t="shared" si="11"/>
        <v/>
      </c>
    </row>
    <row r="221" spans="1:6" x14ac:dyDescent="0.25">
      <c r="B221" t="s">
        <v>760</v>
      </c>
      <c r="D221" t="str">
        <f t="shared" si="9"/>
        <v>Instala����o do Ambiente do Sistema</v>
      </c>
      <c r="E221" t="str">
        <f t="shared" si="10"/>
        <v>Instala����o do Ambiente do Sistema</v>
      </c>
      <c r="F221" t="str">
        <f t="shared" si="11"/>
        <v/>
      </c>
    </row>
    <row r="222" spans="1:6" x14ac:dyDescent="0.25">
      <c r="B222" t="s">
        <v>761</v>
      </c>
      <c r="D222" t="str">
        <f t="shared" si="9"/>
        <v xml:space="preserve">Manual para Manuten����o do Sistema </v>
      </c>
      <c r="E222" t="str">
        <f t="shared" si="10"/>
        <v xml:space="preserve">Manual para Manuten����o do Sistema </v>
      </c>
      <c r="F222" t="str">
        <f t="shared" si="11"/>
        <v/>
      </c>
    </row>
    <row r="223" spans="1:6" x14ac:dyDescent="0.25">
      <c r="A223" t="s">
        <v>762</v>
      </c>
      <c r="D223" t="str">
        <f t="shared" si="9"/>
        <v/>
      </c>
      <c r="E223" t="str">
        <f t="shared" si="10"/>
        <v/>
      </c>
      <c r="F223" t="str">
        <f t="shared" si="11"/>
        <v/>
      </c>
    </row>
    <row r="224" spans="1:6" x14ac:dyDescent="0.25">
      <c r="B224" t="s">
        <v>763</v>
      </c>
      <c r="D224" t="str">
        <f t="shared" si="9"/>
        <v>Instala����o do Ambiente do Sistema</v>
      </c>
      <c r="E224" t="str">
        <f t="shared" si="10"/>
        <v>Instala����o do Ambiente do Sistema</v>
      </c>
      <c r="F224" t="str">
        <f t="shared" si="11"/>
        <v/>
      </c>
    </row>
    <row r="225" spans="1:6" x14ac:dyDescent="0.25">
      <c r="B225" t="s">
        <v>763</v>
      </c>
      <c r="D225" t="str">
        <f t="shared" si="9"/>
        <v>Instala����o do Ambiente do Sistema</v>
      </c>
      <c r="E225" t="str">
        <f t="shared" si="10"/>
        <v>Instala����o do Ambiente do Sistema</v>
      </c>
      <c r="F225" t="str">
        <f t="shared" si="11"/>
        <v/>
      </c>
    </row>
    <row r="226" spans="1:6" x14ac:dyDescent="0.25">
      <c r="B226" t="s">
        <v>764</v>
      </c>
      <c r="D226" t="str">
        <f t="shared" si="9"/>
        <v xml:space="preserve">Manual para Manuten����o do Sistema </v>
      </c>
      <c r="E226" t="str">
        <f t="shared" si="10"/>
        <v xml:space="preserve">Manual para Manuten����o do Sistema </v>
      </c>
      <c r="F226" t="str">
        <f t="shared" si="11"/>
        <v/>
      </c>
    </row>
    <row r="227" spans="1:6" x14ac:dyDescent="0.25">
      <c r="A227" t="s">
        <v>765</v>
      </c>
      <c r="D227" t="str">
        <f t="shared" si="9"/>
        <v/>
      </c>
      <c r="E227" t="str">
        <f t="shared" si="10"/>
        <v/>
      </c>
      <c r="F227" t="str">
        <f t="shared" si="11"/>
        <v/>
      </c>
    </row>
    <row r="228" spans="1:6" x14ac:dyDescent="0.25">
      <c r="B228" t="s">
        <v>766</v>
      </c>
      <c r="D228" t="str">
        <f t="shared" si="9"/>
        <v>Instala����o do Ambiente do Sistema</v>
      </c>
      <c r="E228" t="str">
        <f t="shared" si="10"/>
        <v>Instala����o do Ambiente do Sistema</v>
      </c>
      <c r="F228" t="str">
        <f t="shared" si="11"/>
        <v/>
      </c>
    </row>
    <row r="229" spans="1:6" x14ac:dyDescent="0.25">
      <c r="B229" t="s">
        <v>766</v>
      </c>
      <c r="D229" t="str">
        <f t="shared" si="9"/>
        <v>Instala����o do Ambiente do Sistema</v>
      </c>
      <c r="E229" t="str">
        <f t="shared" si="10"/>
        <v>Instala����o do Ambiente do Sistema</v>
      </c>
      <c r="F229" t="str">
        <f t="shared" si="11"/>
        <v/>
      </c>
    </row>
    <row r="230" spans="1:6" x14ac:dyDescent="0.25">
      <c r="B230" t="s">
        <v>767</v>
      </c>
      <c r="D230" t="str">
        <f t="shared" si="9"/>
        <v xml:space="preserve">Manual para Manuten����o do Sistema </v>
      </c>
      <c r="E230" t="str">
        <f t="shared" si="10"/>
        <v xml:space="preserve">Manual para Manuten����o do Sistema </v>
      </c>
      <c r="F230" t="str">
        <f t="shared" si="11"/>
        <v/>
      </c>
    </row>
    <row r="231" spans="1:6" x14ac:dyDescent="0.25">
      <c r="A231" t="s">
        <v>768</v>
      </c>
      <c r="D231" t="str">
        <f t="shared" si="9"/>
        <v/>
      </c>
      <c r="E231" t="str">
        <f t="shared" si="10"/>
        <v/>
      </c>
      <c r="F231" t="str">
        <f t="shared" si="11"/>
        <v/>
      </c>
    </row>
    <row r="232" spans="1:6" x14ac:dyDescent="0.25">
      <c r="B232" t="s">
        <v>769</v>
      </c>
      <c r="D232" t="str">
        <f t="shared" si="9"/>
        <v>Instala����o do Ambiente do Sistema</v>
      </c>
      <c r="E232" t="str">
        <f t="shared" si="10"/>
        <v>Instala����o do Ambiente do Sistema</v>
      </c>
      <c r="F232" t="str">
        <f t="shared" si="11"/>
        <v/>
      </c>
    </row>
    <row r="233" spans="1:6" x14ac:dyDescent="0.25">
      <c r="B233" t="s">
        <v>769</v>
      </c>
      <c r="D233" t="str">
        <f t="shared" si="9"/>
        <v>Instala����o do Ambiente do Sistema</v>
      </c>
      <c r="E233" t="str">
        <f t="shared" si="10"/>
        <v>Instala����o do Ambiente do Sistema</v>
      </c>
      <c r="F233" t="str">
        <f t="shared" si="11"/>
        <v/>
      </c>
    </row>
    <row r="234" spans="1:6" x14ac:dyDescent="0.25">
      <c r="B234" t="s">
        <v>770</v>
      </c>
      <c r="D234" t="str">
        <f t="shared" si="9"/>
        <v xml:space="preserve">Manual para Manuten����o do Sistema </v>
      </c>
      <c r="E234" t="str">
        <f t="shared" si="10"/>
        <v xml:space="preserve">Manual para Manuten����o do Sistema </v>
      </c>
      <c r="F234" t="str">
        <f t="shared" si="11"/>
        <v/>
      </c>
    </row>
    <row r="235" spans="1:6" x14ac:dyDescent="0.25">
      <c r="D235" t="str">
        <f t="shared" si="9"/>
        <v/>
      </c>
      <c r="E235" t="str">
        <f t="shared" si="10"/>
        <v/>
      </c>
      <c r="F235" t="str">
        <f t="shared" si="11"/>
        <v/>
      </c>
    </row>
    <row r="236" spans="1:6" x14ac:dyDescent="0.25">
      <c r="D236" t="str">
        <f t="shared" si="9"/>
        <v/>
      </c>
      <c r="E236" t="str">
        <f t="shared" si="10"/>
        <v/>
      </c>
      <c r="F236" t="str">
        <f t="shared" si="11"/>
        <v/>
      </c>
    </row>
    <row r="237" spans="1:6" x14ac:dyDescent="0.25">
      <c r="D237" t="str">
        <f t="shared" si="9"/>
        <v/>
      </c>
      <c r="E237" t="str">
        <f t="shared" si="10"/>
        <v/>
      </c>
      <c r="F237" t="str">
        <f t="shared" si="11"/>
        <v/>
      </c>
    </row>
    <row r="238" spans="1:6" x14ac:dyDescent="0.25">
      <c r="D238" t="str">
        <f t="shared" si="9"/>
        <v/>
      </c>
      <c r="E238" t="str">
        <f t="shared" si="10"/>
        <v/>
      </c>
      <c r="F238" t="str">
        <f t="shared" si="11"/>
        <v/>
      </c>
    </row>
    <row r="239" spans="1:6" x14ac:dyDescent="0.25">
      <c r="D239" t="str">
        <f t="shared" si="9"/>
        <v/>
      </c>
      <c r="E239" t="str">
        <f t="shared" si="10"/>
        <v/>
      </c>
      <c r="F239" t="str">
        <f t="shared" si="11"/>
        <v/>
      </c>
    </row>
    <row r="240" spans="1:6" x14ac:dyDescent="0.25">
      <c r="D240" t="str">
        <f t="shared" si="9"/>
        <v/>
      </c>
      <c r="E240" t="str">
        <f t="shared" si="10"/>
        <v/>
      </c>
      <c r="F240" t="str">
        <f t="shared" si="11"/>
        <v/>
      </c>
    </row>
    <row r="241" spans="4:6" x14ac:dyDescent="0.25">
      <c r="D241" t="str">
        <f t="shared" si="9"/>
        <v/>
      </c>
      <c r="E241" t="str">
        <f t="shared" si="10"/>
        <v/>
      </c>
      <c r="F241" t="str">
        <f t="shared" si="11"/>
        <v/>
      </c>
    </row>
    <row r="242" spans="4:6" x14ac:dyDescent="0.25">
      <c r="D242" t="str">
        <f t="shared" si="9"/>
        <v/>
      </c>
      <c r="E242" t="str">
        <f t="shared" si="10"/>
        <v/>
      </c>
      <c r="F242" t="str">
        <f t="shared" si="11"/>
        <v/>
      </c>
    </row>
    <row r="243" spans="4:6" x14ac:dyDescent="0.25">
      <c r="D243" t="str">
        <f t="shared" si="9"/>
        <v/>
      </c>
      <c r="E243" t="str">
        <f t="shared" si="10"/>
        <v/>
      </c>
      <c r="F243" t="str">
        <f t="shared" si="11"/>
        <v/>
      </c>
    </row>
    <row r="244" spans="4:6" x14ac:dyDescent="0.25">
      <c r="D244" t="str">
        <f t="shared" si="9"/>
        <v/>
      </c>
      <c r="E244" t="str">
        <f t="shared" si="10"/>
        <v/>
      </c>
      <c r="F244" t="str">
        <f t="shared" si="11"/>
        <v/>
      </c>
    </row>
    <row r="245" spans="4:6" x14ac:dyDescent="0.25">
      <c r="D245" t="str">
        <f t="shared" si="9"/>
        <v/>
      </c>
      <c r="E245" t="str">
        <f t="shared" si="10"/>
        <v/>
      </c>
      <c r="F245" t="str">
        <f t="shared" si="11"/>
        <v/>
      </c>
    </row>
    <row r="246" spans="4:6" x14ac:dyDescent="0.25">
      <c r="D246" t="str">
        <f t="shared" si="9"/>
        <v/>
      </c>
      <c r="E246" t="str">
        <f t="shared" si="10"/>
        <v/>
      </c>
      <c r="F246" t="str">
        <f t="shared" si="11"/>
        <v/>
      </c>
    </row>
    <row r="247" spans="4:6" x14ac:dyDescent="0.25">
      <c r="D247" t="str">
        <f t="shared" si="9"/>
        <v/>
      </c>
      <c r="E247" t="str">
        <f t="shared" si="10"/>
        <v/>
      </c>
      <c r="F247" t="str">
        <f t="shared" si="11"/>
        <v/>
      </c>
    </row>
    <row r="248" spans="4:6" x14ac:dyDescent="0.25">
      <c r="D248" t="str">
        <f t="shared" si="9"/>
        <v/>
      </c>
      <c r="E248" t="str">
        <f t="shared" si="10"/>
        <v/>
      </c>
      <c r="F248" t="str">
        <f t="shared" si="11"/>
        <v/>
      </c>
    </row>
    <row r="249" spans="4:6" x14ac:dyDescent="0.25">
      <c r="D249" t="str">
        <f t="shared" si="9"/>
        <v/>
      </c>
      <c r="E249" t="str">
        <f t="shared" si="10"/>
        <v/>
      </c>
      <c r="F249" t="str">
        <f t="shared" si="11"/>
        <v/>
      </c>
    </row>
    <row r="250" spans="4:6" x14ac:dyDescent="0.25">
      <c r="D250" t="str">
        <f t="shared" si="9"/>
        <v/>
      </c>
      <c r="E250" t="str">
        <f t="shared" si="10"/>
        <v/>
      </c>
      <c r="F250" t="str">
        <f t="shared" si="11"/>
        <v/>
      </c>
    </row>
    <row r="251" spans="4:6" x14ac:dyDescent="0.25">
      <c r="D251" t="str">
        <f t="shared" si="9"/>
        <v/>
      </c>
      <c r="E251" t="str">
        <f t="shared" si="10"/>
        <v/>
      </c>
      <c r="F251" t="str">
        <f t="shared" si="11"/>
        <v/>
      </c>
    </row>
    <row r="252" spans="4:6" x14ac:dyDescent="0.25">
      <c r="D252" t="str">
        <f t="shared" si="9"/>
        <v/>
      </c>
      <c r="E252" t="str">
        <f t="shared" si="10"/>
        <v/>
      </c>
      <c r="F252" t="str">
        <f t="shared" si="11"/>
        <v/>
      </c>
    </row>
    <row r="253" spans="4:6" x14ac:dyDescent="0.25">
      <c r="D253" t="str">
        <f t="shared" si="9"/>
        <v/>
      </c>
      <c r="E253" t="str">
        <f t="shared" si="10"/>
        <v/>
      </c>
      <c r="F253" t="str">
        <f t="shared" si="11"/>
        <v/>
      </c>
    </row>
    <row r="254" spans="4:6" x14ac:dyDescent="0.25">
      <c r="D254" t="str">
        <f t="shared" si="9"/>
        <v/>
      </c>
      <c r="E254" t="str">
        <f t="shared" si="10"/>
        <v/>
      </c>
      <c r="F254" t="str">
        <f t="shared" si="11"/>
        <v/>
      </c>
    </row>
    <row r="255" spans="4:6" x14ac:dyDescent="0.25">
      <c r="D255" t="str">
        <f t="shared" si="9"/>
        <v/>
      </c>
      <c r="E255" t="str">
        <f t="shared" si="10"/>
        <v/>
      </c>
      <c r="F255" t="str">
        <f t="shared" si="11"/>
        <v/>
      </c>
    </row>
    <row r="256" spans="4:6" x14ac:dyDescent="0.25">
      <c r="D256" t="str">
        <f t="shared" si="9"/>
        <v/>
      </c>
      <c r="E256" t="str">
        <f t="shared" si="10"/>
        <v/>
      </c>
      <c r="F256" t="str">
        <f t="shared" si="11"/>
        <v/>
      </c>
    </row>
    <row r="257" spans="4:6" x14ac:dyDescent="0.25">
      <c r="D257" t="str">
        <f t="shared" si="9"/>
        <v/>
      </c>
      <c r="E257" t="str">
        <f t="shared" si="10"/>
        <v/>
      </c>
      <c r="F257" t="str">
        <f t="shared" si="11"/>
        <v/>
      </c>
    </row>
    <row r="258" spans="4:6" x14ac:dyDescent="0.25">
      <c r="D258" t="str">
        <f t="shared" ref="D258:D312" si="12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3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4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2"/>
        <v/>
      </c>
      <c r="E259" t="str">
        <f t="shared" si="13"/>
        <v/>
      </c>
      <c r="F259" t="str">
        <f t="shared" si="14"/>
        <v/>
      </c>
    </row>
    <row r="260" spans="4:6" x14ac:dyDescent="0.25">
      <c r="D260" t="str">
        <f t="shared" si="12"/>
        <v/>
      </c>
      <c r="E260" t="str">
        <f t="shared" si="13"/>
        <v/>
      </c>
      <c r="F260" t="str">
        <f t="shared" si="14"/>
        <v/>
      </c>
    </row>
    <row r="261" spans="4:6" x14ac:dyDescent="0.25">
      <c r="D261" t="str">
        <f t="shared" si="12"/>
        <v/>
      </c>
      <c r="E261" t="str">
        <f t="shared" si="13"/>
        <v/>
      </c>
      <c r="F261" t="str">
        <f t="shared" si="14"/>
        <v/>
      </c>
    </row>
    <row r="262" spans="4:6" x14ac:dyDescent="0.25">
      <c r="D262" t="str">
        <f t="shared" si="12"/>
        <v/>
      </c>
      <c r="E262" t="str">
        <f t="shared" si="13"/>
        <v/>
      </c>
      <c r="F262" t="str">
        <f t="shared" si="14"/>
        <v/>
      </c>
    </row>
    <row r="263" spans="4:6" x14ac:dyDescent="0.25">
      <c r="D263" t="str">
        <f t="shared" si="12"/>
        <v/>
      </c>
      <c r="E263" t="str">
        <f t="shared" si="13"/>
        <v/>
      </c>
      <c r="F263" t="str">
        <f t="shared" si="14"/>
        <v/>
      </c>
    </row>
    <row r="264" spans="4:6" x14ac:dyDescent="0.25">
      <c r="D264" t="str">
        <f t="shared" si="12"/>
        <v/>
      </c>
      <c r="E264" t="str">
        <f t="shared" si="13"/>
        <v/>
      </c>
      <c r="F264" t="str">
        <f t="shared" si="14"/>
        <v/>
      </c>
    </row>
    <row r="265" spans="4:6" x14ac:dyDescent="0.25">
      <c r="D265" t="str">
        <f t="shared" si="12"/>
        <v/>
      </c>
      <c r="E265" t="str">
        <f t="shared" si="13"/>
        <v/>
      </c>
      <c r="F265" t="str">
        <f t="shared" si="14"/>
        <v/>
      </c>
    </row>
    <row r="266" spans="4:6" x14ac:dyDescent="0.25">
      <c r="D266" t="str">
        <f t="shared" si="12"/>
        <v/>
      </c>
      <c r="E266" t="str">
        <f t="shared" si="13"/>
        <v/>
      </c>
      <c r="F266" t="str">
        <f t="shared" si="14"/>
        <v/>
      </c>
    </row>
    <row r="267" spans="4:6" x14ac:dyDescent="0.25">
      <c r="D267" t="str">
        <f t="shared" si="12"/>
        <v/>
      </c>
      <c r="E267" t="str">
        <f t="shared" si="13"/>
        <v/>
      </c>
      <c r="F267" t="str">
        <f t="shared" si="14"/>
        <v/>
      </c>
    </row>
    <row r="268" spans="4:6" x14ac:dyDescent="0.25">
      <c r="D268" t="str">
        <f t="shared" si="12"/>
        <v/>
      </c>
      <c r="E268" t="str">
        <f t="shared" si="13"/>
        <v/>
      </c>
      <c r="F268" t="str">
        <f t="shared" si="14"/>
        <v/>
      </c>
    </row>
    <row r="269" spans="4:6" x14ac:dyDescent="0.25">
      <c r="D269" t="str">
        <f t="shared" si="12"/>
        <v/>
      </c>
      <c r="E269" t="str">
        <f t="shared" si="13"/>
        <v/>
      </c>
      <c r="F269" t="str">
        <f t="shared" si="14"/>
        <v/>
      </c>
    </row>
    <row r="270" spans="4:6" x14ac:dyDescent="0.25">
      <c r="D270" t="str">
        <f t="shared" si="12"/>
        <v/>
      </c>
      <c r="E270" t="str">
        <f t="shared" si="13"/>
        <v/>
      </c>
      <c r="F270" t="str">
        <f t="shared" si="14"/>
        <v/>
      </c>
    </row>
    <row r="271" spans="4:6" x14ac:dyDescent="0.25">
      <c r="D271" t="str">
        <f t="shared" si="12"/>
        <v/>
      </c>
      <c r="E271" t="str">
        <f t="shared" si="13"/>
        <v/>
      </c>
      <c r="F271" t="str">
        <f t="shared" si="14"/>
        <v/>
      </c>
    </row>
    <row r="272" spans="4:6" x14ac:dyDescent="0.25">
      <c r="D272" t="str">
        <f t="shared" si="12"/>
        <v/>
      </c>
      <c r="E272" t="str">
        <f t="shared" si="13"/>
        <v/>
      </c>
      <c r="F272" t="str">
        <f t="shared" si="14"/>
        <v/>
      </c>
    </row>
    <row r="273" spans="4:6" x14ac:dyDescent="0.25">
      <c r="D273" t="str">
        <f t="shared" si="12"/>
        <v/>
      </c>
      <c r="E273" t="str">
        <f t="shared" si="13"/>
        <v/>
      </c>
      <c r="F273" t="str">
        <f t="shared" si="14"/>
        <v/>
      </c>
    </row>
    <row r="274" spans="4:6" x14ac:dyDescent="0.25">
      <c r="D274" t="str">
        <f t="shared" si="12"/>
        <v/>
      </c>
      <c r="E274" t="str">
        <f t="shared" si="13"/>
        <v/>
      </c>
      <c r="F274" t="str">
        <f t="shared" si="14"/>
        <v/>
      </c>
    </row>
    <row r="275" spans="4:6" x14ac:dyDescent="0.25">
      <c r="D275" t="str">
        <f t="shared" si="12"/>
        <v/>
      </c>
      <c r="E275" t="str">
        <f t="shared" si="13"/>
        <v/>
      </c>
      <c r="F275" t="str">
        <f t="shared" si="14"/>
        <v/>
      </c>
    </row>
    <row r="276" spans="4:6" x14ac:dyDescent="0.25">
      <c r="D276" t="str">
        <f t="shared" si="12"/>
        <v/>
      </c>
      <c r="E276" t="str">
        <f t="shared" si="13"/>
        <v/>
      </c>
      <c r="F276" t="str">
        <f t="shared" si="14"/>
        <v/>
      </c>
    </row>
    <row r="277" spans="4:6" x14ac:dyDescent="0.25">
      <c r="D277" t="str">
        <f t="shared" si="12"/>
        <v/>
      </c>
      <c r="E277" t="str">
        <f t="shared" si="13"/>
        <v/>
      </c>
      <c r="F277" t="str">
        <f t="shared" si="14"/>
        <v/>
      </c>
    </row>
    <row r="278" spans="4:6" x14ac:dyDescent="0.25">
      <c r="D278" t="str">
        <f t="shared" si="12"/>
        <v/>
      </c>
      <c r="E278" t="str">
        <f t="shared" si="13"/>
        <v/>
      </c>
      <c r="F278" t="str">
        <f t="shared" si="14"/>
        <v/>
      </c>
    </row>
    <row r="279" spans="4:6" x14ac:dyDescent="0.25">
      <c r="D279" t="str">
        <f t="shared" si="12"/>
        <v/>
      </c>
      <c r="E279" t="str">
        <f t="shared" si="13"/>
        <v/>
      </c>
      <c r="F279" t="str">
        <f t="shared" si="14"/>
        <v/>
      </c>
    </row>
    <row r="280" spans="4:6" x14ac:dyDescent="0.25">
      <c r="D280" t="str">
        <f t="shared" si="12"/>
        <v/>
      </c>
      <c r="E280" t="str">
        <f t="shared" si="13"/>
        <v/>
      </c>
      <c r="F280" t="str">
        <f t="shared" si="14"/>
        <v/>
      </c>
    </row>
    <row r="281" spans="4:6" x14ac:dyDescent="0.25">
      <c r="D281" t="str">
        <f t="shared" si="12"/>
        <v/>
      </c>
      <c r="E281" t="str">
        <f t="shared" si="13"/>
        <v/>
      </c>
      <c r="F281" t="str">
        <f t="shared" si="14"/>
        <v/>
      </c>
    </row>
    <row r="282" spans="4:6" x14ac:dyDescent="0.25">
      <c r="D282" t="str">
        <f t="shared" si="12"/>
        <v/>
      </c>
      <c r="E282" t="str">
        <f t="shared" si="13"/>
        <v/>
      </c>
      <c r="F282" t="str">
        <f t="shared" si="14"/>
        <v/>
      </c>
    </row>
    <row r="283" spans="4:6" x14ac:dyDescent="0.25">
      <c r="D283" t="str">
        <f t="shared" si="12"/>
        <v/>
      </c>
      <c r="E283" t="str">
        <f t="shared" si="13"/>
        <v/>
      </c>
      <c r="F283" t="str">
        <f t="shared" si="14"/>
        <v/>
      </c>
    </row>
    <row r="284" spans="4:6" x14ac:dyDescent="0.25">
      <c r="D284" t="str">
        <f t="shared" si="12"/>
        <v/>
      </c>
      <c r="E284" t="str">
        <f t="shared" si="13"/>
        <v/>
      </c>
      <c r="F284" t="str">
        <f t="shared" si="14"/>
        <v/>
      </c>
    </row>
    <row r="285" spans="4:6" x14ac:dyDescent="0.25">
      <c r="D285" t="str">
        <f t="shared" si="12"/>
        <v/>
      </c>
      <c r="E285" t="str">
        <f t="shared" si="13"/>
        <v/>
      </c>
      <c r="F285" t="str">
        <f t="shared" si="14"/>
        <v/>
      </c>
    </row>
    <row r="286" spans="4:6" x14ac:dyDescent="0.25">
      <c r="D286" t="str">
        <f t="shared" si="12"/>
        <v/>
      </c>
      <c r="E286" t="str">
        <f t="shared" si="13"/>
        <v/>
      </c>
      <c r="F286" t="str">
        <f t="shared" si="14"/>
        <v/>
      </c>
    </row>
    <row r="287" spans="4:6" x14ac:dyDescent="0.25">
      <c r="D287" t="str">
        <f t="shared" si="12"/>
        <v/>
      </c>
      <c r="E287" t="str">
        <f t="shared" si="13"/>
        <v/>
      </c>
      <c r="F287" t="str">
        <f t="shared" si="14"/>
        <v/>
      </c>
    </row>
    <row r="288" spans="4:6" x14ac:dyDescent="0.25">
      <c r="D288" t="str">
        <f t="shared" si="12"/>
        <v/>
      </c>
      <c r="E288" t="str">
        <f t="shared" si="13"/>
        <v/>
      </c>
      <c r="F288" t="str">
        <f t="shared" si="14"/>
        <v/>
      </c>
    </row>
    <row r="289" spans="4:6" x14ac:dyDescent="0.25">
      <c r="D289" t="str">
        <f t="shared" si="12"/>
        <v/>
      </c>
      <c r="E289" t="str">
        <f t="shared" si="13"/>
        <v/>
      </c>
      <c r="F289" t="str">
        <f t="shared" si="14"/>
        <v/>
      </c>
    </row>
    <row r="290" spans="4:6" x14ac:dyDescent="0.25">
      <c r="D290" t="str">
        <f t="shared" si="12"/>
        <v/>
      </c>
      <c r="E290" t="str">
        <f t="shared" si="13"/>
        <v/>
      </c>
      <c r="F290" t="str">
        <f t="shared" si="14"/>
        <v/>
      </c>
    </row>
    <row r="291" spans="4:6" x14ac:dyDescent="0.25">
      <c r="D291" t="str">
        <f t="shared" si="12"/>
        <v/>
      </c>
      <c r="E291" t="str">
        <f t="shared" si="13"/>
        <v/>
      </c>
      <c r="F291" t="str">
        <f t="shared" si="14"/>
        <v/>
      </c>
    </row>
    <row r="292" spans="4:6" x14ac:dyDescent="0.25">
      <c r="D292" t="str">
        <f t="shared" si="12"/>
        <v/>
      </c>
      <c r="E292" t="str">
        <f t="shared" si="13"/>
        <v/>
      </c>
      <c r="F292" t="str">
        <f t="shared" si="14"/>
        <v/>
      </c>
    </row>
    <row r="293" spans="4:6" x14ac:dyDescent="0.25">
      <c r="D293" t="str">
        <f t="shared" si="12"/>
        <v/>
      </c>
      <c r="E293" t="str">
        <f t="shared" si="13"/>
        <v/>
      </c>
      <c r="F293" t="str">
        <f t="shared" si="14"/>
        <v/>
      </c>
    </row>
    <row r="294" spans="4:6" x14ac:dyDescent="0.25">
      <c r="D294" t="str">
        <f t="shared" si="12"/>
        <v/>
      </c>
      <c r="E294" t="str">
        <f t="shared" si="13"/>
        <v/>
      </c>
      <c r="F294" t="str">
        <f t="shared" si="14"/>
        <v/>
      </c>
    </row>
    <row r="295" spans="4:6" x14ac:dyDescent="0.25">
      <c r="D295" t="str">
        <f t="shared" si="12"/>
        <v/>
      </c>
      <c r="E295" t="str">
        <f t="shared" si="13"/>
        <v/>
      </c>
      <c r="F295" t="str">
        <f t="shared" si="14"/>
        <v/>
      </c>
    </row>
    <row r="296" spans="4:6" x14ac:dyDescent="0.25">
      <c r="D296" t="str">
        <f t="shared" si="12"/>
        <v/>
      </c>
      <c r="E296" t="str">
        <f t="shared" si="13"/>
        <v/>
      </c>
      <c r="F296" t="str">
        <f t="shared" si="14"/>
        <v/>
      </c>
    </row>
    <row r="297" spans="4:6" x14ac:dyDescent="0.25">
      <c r="D297" t="str">
        <f t="shared" si="12"/>
        <v/>
      </c>
      <c r="E297" t="str">
        <f t="shared" si="13"/>
        <v/>
      </c>
      <c r="F297" t="str">
        <f t="shared" si="14"/>
        <v/>
      </c>
    </row>
    <row r="298" spans="4:6" x14ac:dyDescent="0.25">
      <c r="D298" t="str">
        <f t="shared" si="12"/>
        <v/>
      </c>
      <c r="E298" t="str">
        <f t="shared" si="13"/>
        <v/>
      </c>
      <c r="F298" t="str">
        <f t="shared" si="14"/>
        <v/>
      </c>
    </row>
    <row r="299" spans="4:6" x14ac:dyDescent="0.25">
      <c r="D299" t="str">
        <f t="shared" si="12"/>
        <v/>
      </c>
      <c r="E299" t="str">
        <f t="shared" si="13"/>
        <v/>
      </c>
      <c r="F299" t="str">
        <f t="shared" si="14"/>
        <v/>
      </c>
    </row>
    <row r="300" spans="4:6" x14ac:dyDescent="0.25">
      <c r="D300" t="str">
        <f t="shared" si="12"/>
        <v/>
      </c>
      <c r="E300" t="str">
        <f t="shared" si="13"/>
        <v/>
      </c>
      <c r="F300" t="str">
        <f t="shared" si="14"/>
        <v/>
      </c>
    </row>
    <row r="301" spans="4:6" x14ac:dyDescent="0.25">
      <c r="D301" t="str">
        <f t="shared" si="12"/>
        <v/>
      </c>
      <c r="E301" t="str">
        <f t="shared" si="13"/>
        <v/>
      </c>
      <c r="F301" t="str">
        <f t="shared" si="14"/>
        <v/>
      </c>
    </row>
    <row r="302" spans="4:6" x14ac:dyDescent="0.25">
      <c r="D302" t="str">
        <f t="shared" si="12"/>
        <v/>
      </c>
      <c r="E302" t="str">
        <f t="shared" si="13"/>
        <v/>
      </c>
      <c r="F302" t="str">
        <f t="shared" si="14"/>
        <v/>
      </c>
    </row>
    <row r="303" spans="4:6" x14ac:dyDescent="0.25">
      <c r="D303" t="str">
        <f t="shared" si="12"/>
        <v/>
      </c>
      <c r="E303" t="str">
        <f t="shared" si="13"/>
        <v/>
      </c>
      <c r="F303" t="str">
        <f t="shared" si="14"/>
        <v/>
      </c>
    </row>
    <row r="304" spans="4:6" x14ac:dyDescent="0.25">
      <c r="D304" t="str">
        <f t="shared" si="12"/>
        <v/>
      </c>
      <c r="E304" t="str">
        <f t="shared" si="13"/>
        <v/>
      </c>
      <c r="F304" t="str">
        <f t="shared" si="14"/>
        <v/>
      </c>
    </row>
    <row r="305" spans="4:6" x14ac:dyDescent="0.25">
      <c r="D305" t="str">
        <f t="shared" si="12"/>
        <v/>
      </c>
      <c r="E305" t="str">
        <f t="shared" si="13"/>
        <v/>
      </c>
      <c r="F305" t="str">
        <f t="shared" si="14"/>
        <v/>
      </c>
    </row>
    <row r="306" spans="4:6" x14ac:dyDescent="0.25">
      <c r="D306" t="str">
        <f t="shared" si="12"/>
        <v/>
      </c>
      <c r="E306" t="str">
        <f t="shared" si="13"/>
        <v/>
      </c>
      <c r="F306" t="str">
        <f t="shared" si="14"/>
        <v/>
      </c>
    </row>
    <row r="307" spans="4:6" x14ac:dyDescent="0.25">
      <c r="D307" t="str">
        <f t="shared" si="12"/>
        <v/>
      </c>
      <c r="E307" t="str">
        <f t="shared" si="13"/>
        <v/>
      </c>
      <c r="F307" t="str">
        <f t="shared" si="14"/>
        <v/>
      </c>
    </row>
    <row r="308" spans="4:6" x14ac:dyDescent="0.25">
      <c r="D308" t="str">
        <f t="shared" si="12"/>
        <v/>
      </c>
      <c r="E308" t="str">
        <f t="shared" si="13"/>
        <v/>
      </c>
      <c r="F308" t="str">
        <f t="shared" si="14"/>
        <v/>
      </c>
    </row>
    <row r="309" spans="4:6" x14ac:dyDescent="0.25">
      <c r="D309" t="str">
        <f t="shared" si="12"/>
        <v/>
      </c>
      <c r="E309" t="str">
        <f t="shared" si="13"/>
        <v/>
      </c>
      <c r="F309" t="str">
        <f t="shared" si="14"/>
        <v/>
      </c>
    </row>
    <row r="310" spans="4:6" x14ac:dyDescent="0.25">
      <c r="D310" t="str">
        <f t="shared" si="12"/>
        <v/>
      </c>
      <c r="E310" t="str">
        <f t="shared" si="13"/>
        <v/>
      </c>
      <c r="F310" t="str">
        <f t="shared" si="14"/>
        <v/>
      </c>
    </row>
    <row r="311" spans="4:6" x14ac:dyDescent="0.25">
      <c r="D311" t="str">
        <f t="shared" si="12"/>
        <v/>
      </c>
      <c r="E311" t="str">
        <f t="shared" si="13"/>
        <v/>
      </c>
      <c r="F311" t="str">
        <f t="shared" si="14"/>
        <v/>
      </c>
    </row>
    <row r="312" spans="4:6" x14ac:dyDescent="0.25">
      <c r="D312" t="str">
        <f t="shared" si="12"/>
        <v/>
      </c>
      <c r="E312" t="str">
        <f t="shared" si="13"/>
        <v/>
      </c>
      <c r="F312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" sqref="F1:F45"/>
    </sheetView>
  </sheetViews>
  <sheetFormatPr defaultRowHeight="15" x14ac:dyDescent="0.25"/>
  <cols>
    <col min="5" max="5" width="53.28515625" bestFit="1" customWidth="1"/>
  </cols>
  <sheetData>
    <row r="1" spans="1:6" x14ac:dyDescent="0.25">
      <c r="A1" t="s">
        <v>222</v>
      </c>
      <c r="D1" t="str">
        <f t="shared" ref="D1:D45" si="0">IF(B1="","",IF(IFERROR(SEARCH("|",B1),0)=0,MID(B1,SEARCH("[[",B1)+2,SEARCH("]]",B1)-SEARCH("[[",B1)-2),MID(B1,SEARCH("[[",B1)+2,SEARCH("|",B1)-SEARCH("[[",B1)-2)))</f>
        <v/>
      </c>
      <c r="E1" t="str">
        <f t="shared" ref="E1:E45" si="1">IF(B1="","",IF(MID(B1,SEARCH("[[",B1)+2,5)="File:","",IF(IFERROR(SEARCH("|",B1),0)=0,MID(A1,SEARCH("[[",B1)+2,SEARCH("]]",B1)-SEARCH("[[",B1)-2),MID(B1,SEARCH("[[",B1)+2,SEARCH("|",B1)-SEARCH("[[",B1)-2))))</f>
        <v/>
      </c>
      <c r="F1" t="str">
        <f t="shared" ref="F1:F45" si="2"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B2" t="s">
        <v>223</v>
      </c>
      <c r="D2" t="str">
        <f t="shared" si="0"/>
        <v>Acessando_o_Sistema</v>
      </c>
      <c r="E2" t="str">
        <f t="shared" si="1"/>
        <v>Acessando_o_Sistema</v>
      </c>
      <c r="F2" t="str">
        <f t="shared" si="2"/>
        <v/>
      </c>
    </row>
    <row r="3" spans="1:6" x14ac:dyDescent="0.25">
      <c r="B3" t="s">
        <v>107</v>
      </c>
      <c r="D3" t="str">
        <f t="shared" si="0"/>
        <v>Login_do_Sistema</v>
      </c>
      <c r="E3" t="str">
        <f t="shared" si="1"/>
        <v>Login_do_Sistema</v>
      </c>
      <c r="F3" t="str">
        <f t="shared" si="2"/>
        <v/>
      </c>
    </row>
    <row r="4" spans="1:6" x14ac:dyDescent="0.25">
      <c r="B4" t="s">
        <v>108</v>
      </c>
      <c r="D4" t="str">
        <f t="shared" si="0"/>
        <v>Efetuar_Login_no_Sistema_com_CPF</v>
      </c>
      <c r="E4" t="str">
        <f t="shared" si="1"/>
        <v>Efetuar_Login_no_Sistema_com_CPF</v>
      </c>
      <c r="F4" t="str">
        <f t="shared" si="2"/>
        <v/>
      </c>
    </row>
    <row r="5" spans="1:6" x14ac:dyDescent="0.25">
      <c r="B5" t="s">
        <v>109</v>
      </c>
      <c r="D5" t="str">
        <f t="shared" si="0"/>
        <v>Efetuar_Login_no_Sistema_com_Certificado_Digital</v>
      </c>
      <c r="E5" t="str">
        <f t="shared" si="1"/>
        <v>Efetuar_Login_no_Sistema_com_Certificado_Digital</v>
      </c>
      <c r="F5" t="str">
        <f t="shared" si="2"/>
        <v/>
      </c>
    </row>
    <row r="6" spans="1:6" x14ac:dyDescent="0.25">
      <c r="B6" t="s">
        <v>110</v>
      </c>
      <c r="D6" t="str">
        <f t="shared" si="0"/>
        <v>Lembrar_Senha</v>
      </c>
      <c r="E6" t="str">
        <f t="shared" si="1"/>
        <v>Lembrar_Senha</v>
      </c>
      <c r="F6" t="str">
        <f t="shared" si="2"/>
        <v/>
      </c>
    </row>
    <row r="7" spans="1:6" x14ac:dyDescent="0.25">
      <c r="B7" t="s">
        <v>111</v>
      </c>
      <c r="D7" t="str">
        <f t="shared" si="0"/>
        <v>Selecionar_Perfil_de_Usu��rio</v>
      </c>
      <c r="E7" t="str">
        <f t="shared" si="1"/>
        <v>Selecionar_Perfil_de_Usu��rio</v>
      </c>
      <c r="F7" t="str">
        <f t="shared" si="2"/>
        <v/>
      </c>
    </row>
    <row r="8" spans="1:6" x14ac:dyDescent="0.25">
      <c r="B8" t="s">
        <v>112</v>
      </c>
      <c r="D8" t="str">
        <f t="shared" si="0"/>
        <v>Visualizar_Opc��es_do_Sistema</v>
      </c>
      <c r="E8" t="str">
        <f t="shared" si="1"/>
        <v>Visualizar_Opc��es_do_Sistema</v>
      </c>
      <c r="F8" t="str">
        <f t="shared" si="2"/>
        <v/>
      </c>
    </row>
    <row r="9" spans="1:6" x14ac:dyDescent="0.25">
      <c r="B9" t="s">
        <v>113</v>
      </c>
      <c r="D9" t="str">
        <f t="shared" si="0"/>
        <v>Logout_do_Sistema</v>
      </c>
      <c r="E9" t="str">
        <f t="shared" si="1"/>
        <v>Logout_do_Sistema</v>
      </c>
      <c r="F9" t="str">
        <f t="shared" si="2"/>
        <v/>
      </c>
    </row>
    <row r="10" spans="1:6" x14ac:dyDescent="0.25">
      <c r="B10" t="s">
        <v>114</v>
      </c>
      <c r="D10" t="str">
        <f t="shared" si="0"/>
        <v>Consulta_de_comunica����es_do_sistema_via_E-mail</v>
      </c>
      <c r="E10" t="str">
        <f t="shared" si="1"/>
        <v>Consulta_de_comunica����es_do_sistema_via_E-mail</v>
      </c>
      <c r="F10" t="str">
        <f t="shared" si="2"/>
        <v/>
      </c>
    </row>
    <row r="11" spans="1:6" x14ac:dyDescent="0.25">
      <c r="B11" t="s">
        <v>115</v>
      </c>
      <c r="D11" t="str">
        <f t="shared" si="0"/>
        <v>Consulta_de_comunica����es_do_sistema_via_SMS</v>
      </c>
      <c r="E11" t="str">
        <f t="shared" si="1"/>
        <v>Consulta_de_comunica����es_do_sistema_via_SMS</v>
      </c>
      <c r="F11" t="str">
        <f t="shared" si="2"/>
        <v/>
      </c>
    </row>
    <row r="12" spans="1:6" x14ac:dyDescent="0.25">
      <c r="B12" t="s">
        <v>224</v>
      </c>
      <c r="D12" t="str">
        <f t="shared" si="0"/>
        <v>M��dulo de Arrecada����o</v>
      </c>
      <c r="E12" t="str">
        <f t="shared" si="1"/>
        <v/>
      </c>
      <c r="F12" t="str">
        <f t="shared" si="2"/>
        <v/>
      </c>
    </row>
    <row r="13" spans="1:6" x14ac:dyDescent="0.25">
      <c r="B13" t="s">
        <v>225</v>
      </c>
      <c r="D13" t="str">
        <f t="shared" si="0"/>
        <v>Par��metros</v>
      </c>
      <c r="E13" t="str">
        <f t="shared" si="1"/>
        <v/>
      </c>
      <c r="F13" t="str">
        <f t="shared" si="2"/>
        <v/>
      </c>
    </row>
    <row r="14" spans="1:6" x14ac:dyDescent="0.25">
      <c r="B14" t="s">
        <v>226</v>
      </c>
      <c r="D14" t="str">
        <f t="shared" si="0"/>
        <v>Manuten����o_de_Bancos</v>
      </c>
      <c r="E14" t="str">
        <f t="shared" si="1"/>
        <v>Manuten����o_de_Bancos</v>
      </c>
      <c r="F14" t="str">
        <f t="shared" si="2"/>
        <v/>
      </c>
    </row>
    <row r="15" spans="1:6" x14ac:dyDescent="0.25">
      <c r="B15" t="s">
        <v>227</v>
      </c>
      <c r="D15" t="str">
        <f t="shared" si="0"/>
        <v>Manuten����o_de_Ag��ncias_Banc��rias</v>
      </c>
      <c r="E15" t="str">
        <f t="shared" si="1"/>
        <v>Manuten����o_de_Ag��ncias_Banc��rias</v>
      </c>
      <c r="F15" t="str">
        <f t="shared" si="2"/>
        <v/>
      </c>
    </row>
    <row r="16" spans="1:6" x14ac:dyDescent="0.25">
      <c r="B16" t="s">
        <v>228</v>
      </c>
      <c r="D16" t="str">
        <f t="shared" si="0"/>
        <v>Manuten����o_de_Conv��nios_da_Arrecada����o</v>
      </c>
      <c r="E16" t="str">
        <f t="shared" si="1"/>
        <v>Manuten����o_de_Conv��nios_da_Arrecada����o</v>
      </c>
      <c r="F16" t="str">
        <f t="shared" si="2"/>
        <v/>
      </c>
    </row>
    <row r="17" spans="2:6" x14ac:dyDescent="0.25">
      <c r="B17" t="s">
        <v>229</v>
      </c>
      <c r="D17" t="str">
        <f t="shared" si="0"/>
        <v>Manuten����o_de_Grupos_de_CNAEs</v>
      </c>
      <c r="E17" t="str">
        <f t="shared" si="1"/>
        <v>Manuten����o_de_Grupos_de_CNAEs</v>
      </c>
      <c r="F17" t="str">
        <f t="shared" si="2"/>
        <v/>
      </c>
    </row>
    <row r="18" spans="2:6" x14ac:dyDescent="0.25">
      <c r="B18" t="s">
        <v>230</v>
      </c>
      <c r="D18" t="str">
        <f t="shared" si="0"/>
        <v>Manuten����o_de_Plano_de_Contas</v>
      </c>
      <c r="E18" t="str">
        <f t="shared" si="1"/>
        <v>Manuten����o_de_Plano_de_Contas</v>
      </c>
      <c r="F18" t="str">
        <f t="shared" si="2"/>
        <v/>
      </c>
    </row>
    <row r="19" spans="2:6" x14ac:dyDescent="0.25">
      <c r="B19" t="s">
        <v>231</v>
      </c>
      <c r="D19" t="str">
        <f t="shared" si="0"/>
        <v>Manuten����o_de_Receitas_e_Transfer��ncias</v>
      </c>
      <c r="E19" t="str">
        <f t="shared" si="1"/>
        <v>Manuten����o_de_Receitas_e_Transfer��ncias</v>
      </c>
      <c r="F19" t="str">
        <f t="shared" si="2"/>
        <v/>
      </c>
    </row>
    <row r="20" spans="2:6" x14ac:dyDescent="0.25">
      <c r="B20" t="s">
        <v>232</v>
      </c>
      <c r="D20" t="str">
        <f t="shared" si="0"/>
        <v>Manuten����o_de_Tipos_de_Rejei����o_dos_Arquivos</v>
      </c>
      <c r="E20" t="str">
        <f t="shared" si="1"/>
        <v>Manuten����o_de_Tipos_de_Rejei����o_dos_Arquivos</v>
      </c>
      <c r="F20" t="str">
        <f t="shared" si="2"/>
        <v/>
      </c>
    </row>
    <row r="21" spans="2:6" x14ac:dyDescent="0.25">
      <c r="B21" t="s">
        <v>233</v>
      </c>
      <c r="D21" t="str">
        <f t="shared" si="0"/>
        <v>Manuten����o_de_Tipos_de_Pedidos_de_��reas</v>
      </c>
      <c r="E21" t="str">
        <f t="shared" si="1"/>
        <v>Manuten����o_de_Tipos_de_Pedidos_de_��reas</v>
      </c>
      <c r="F21" t="str">
        <f t="shared" si="2"/>
        <v/>
      </c>
    </row>
    <row r="22" spans="2:6" x14ac:dyDescent="0.25">
      <c r="B22" t="s">
        <v>234</v>
      </c>
      <c r="D22" t="str">
        <f t="shared" si="0"/>
        <v>Tipo_de_Pedidos_de_Documentos_e_A����es</v>
      </c>
      <c r="E22" t="str">
        <f t="shared" si="1"/>
        <v>Tipo_de_Pedidos_de_Documentos_e_A����es</v>
      </c>
      <c r="F22" t="str">
        <f t="shared" si="2"/>
        <v/>
      </c>
    </row>
    <row r="23" spans="2:6" x14ac:dyDescent="0.25">
      <c r="B23" t="s">
        <v>235</v>
      </c>
      <c r="D23" t="str">
        <f t="shared" si="0"/>
        <v>M��dulo de Seguran��a</v>
      </c>
      <c r="E23" t="str">
        <f t="shared" si="1"/>
        <v/>
      </c>
      <c r="F23" t="str">
        <f t="shared" si="2"/>
        <v/>
      </c>
    </row>
    <row r="24" spans="2:6" x14ac:dyDescent="0.25">
      <c r="B24" t="s">
        <v>236</v>
      </c>
      <c r="D24" t="str">
        <f t="shared" si="0"/>
        <v>Consulta</v>
      </c>
      <c r="E24" t="str">
        <f t="shared" si="1"/>
        <v/>
      </c>
      <c r="F24" t="str">
        <f t="shared" si="2"/>
        <v/>
      </c>
    </row>
    <row r="25" spans="2:6" x14ac:dyDescent="0.25">
      <c r="B25" t="s">
        <v>237</v>
      </c>
      <c r="D25" t="str">
        <f t="shared" si="0"/>
        <v>Consulta_de_Comunica����es_com_os_Contribuintes</v>
      </c>
      <c r="E25" t="str">
        <f t="shared" si="1"/>
        <v>Consulta_de_Comunica����es_com_os_Contribuintes</v>
      </c>
      <c r="F25" t="str">
        <f t="shared" si="2"/>
        <v/>
      </c>
    </row>
    <row r="26" spans="2:6" x14ac:dyDescent="0.25">
      <c r="B26" t="s">
        <v>238</v>
      </c>
      <c r="D26" t="str">
        <f t="shared" si="0"/>
        <v>Consultar_Hist��rico_de_Acesso_(log)</v>
      </c>
      <c r="E26" t="str">
        <f t="shared" si="1"/>
        <v>Consultar_Hist��rico_de_Acesso_(log)</v>
      </c>
      <c r="F26" t="str">
        <f t="shared" si="2"/>
        <v/>
      </c>
    </row>
    <row r="27" spans="2:6" x14ac:dyDescent="0.25">
      <c r="B27" t="s">
        <v>239</v>
      </c>
      <c r="D27" t="str">
        <f t="shared" si="0"/>
        <v>Gest��o de Seguran��a</v>
      </c>
      <c r="E27" t="str">
        <f t="shared" si="1"/>
        <v/>
      </c>
      <c r="F27" t="str">
        <f t="shared" si="2"/>
        <v/>
      </c>
    </row>
    <row r="28" spans="2:6" x14ac:dyDescent="0.25">
      <c r="B28" t="s">
        <v>240</v>
      </c>
      <c r="D28" t="str">
        <f t="shared" si="0"/>
        <v>Altera����o_de_Senha</v>
      </c>
      <c r="E28" t="str">
        <f t="shared" si="1"/>
        <v>Altera����o_de_Senha</v>
      </c>
      <c r="F28" t="str">
        <f t="shared" si="2"/>
        <v/>
      </c>
    </row>
    <row r="29" spans="2:6" x14ac:dyDescent="0.25">
      <c r="B29" t="s">
        <v>241</v>
      </c>
      <c r="D29" t="str">
        <f t="shared" si="0"/>
        <v>Ativar/Inativar_Perfis_dos_Funcion��rios_SEFAZ</v>
      </c>
      <c r="E29" t="str">
        <f t="shared" si="1"/>
        <v>Ativar/Inativar_Perfis_dos_Funcion��rios_SEFAZ</v>
      </c>
      <c r="F29" t="str">
        <f t="shared" si="2"/>
        <v/>
      </c>
    </row>
    <row r="30" spans="2:6" x14ac:dyDescent="0.25">
      <c r="B30" t="s">
        <v>242</v>
      </c>
      <c r="D30" t="str">
        <f t="shared" si="0"/>
        <v>Atribui����o_de_Perfis_aos_Usu��rios</v>
      </c>
      <c r="E30" t="str">
        <f t="shared" si="1"/>
        <v>Atribui����o_de_Perfis_aos_Usu��rios</v>
      </c>
      <c r="F30" t="str">
        <f t="shared" si="2"/>
        <v/>
      </c>
    </row>
    <row r="31" spans="2:6" x14ac:dyDescent="0.25">
      <c r="B31" t="s">
        <v>243</v>
      </c>
      <c r="D31" t="str">
        <f t="shared" si="0"/>
        <v>Consultar_Usu��rio</v>
      </c>
      <c r="E31" t="str">
        <f t="shared" si="1"/>
        <v>Consultar_Usu��rio</v>
      </c>
      <c r="F31" t="str">
        <f t="shared" si="2"/>
        <v/>
      </c>
    </row>
    <row r="32" spans="2:6" x14ac:dyDescent="0.25">
      <c r="B32" t="s">
        <v>244</v>
      </c>
      <c r="D32" t="str">
        <f t="shared" si="0"/>
        <v>Cria����o_do_Usu��rio/Senha_no_Sistema</v>
      </c>
      <c r="E32" t="str">
        <f t="shared" si="1"/>
        <v>Cria����o_do_Usu��rio/Senha_no_Sistema</v>
      </c>
      <c r="F32" t="str">
        <f t="shared" si="2"/>
        <v/>
      </c>
    </row>
    <row r="33" spans="2:6" x14ac:dyDescent="0.25">
      <c r="B33" t="s">
        <v>245</v>
      </c>
      <c r="D33" t="str">
        <f t="shared" si="0"/>
        <v>Manter_Cadastro_de_Sistemas</v>
      </c>
      <c r="E33" t="str">
        <f t="shared" si="1"/>
        <v>Manter_Cadastro_de_Sistemas</v>
      </c>
      <c r="F33" t="str">
        <f t="shared" si="2"/>
        <v/>
      </c>
    </row>
    <row r="34" spans="2:6" x14ac:dyDescent="0.25">
      <c r="B34" t="s">
        <v>246</v>
      </c>
      <c r="D34" t="str">
        <f t="shared" si="0"/>
        <v>Manuten����o_de_Postos_de_Trabalho</v>
      </c>
      <c r="E34" t="str">
        <f t="shared" si="1"/>
        <v>Manuten����o_de_Postos_de_Trabalho</v>
      </c>
      <c r="F34" t="str">
        <f t="shared" si="2"/>
        <v/>
      </c>
    </row>
    <row r="35" spans="2:6" x14ac:dyDescent="0.25">
      <c r="B35" t="s">
        <v>247</v>
      </c>
      <c r="D35" t="str">
        <f t="shared" si="0"/>
        <v>Manuten����o_de_Tipo_de_Usuario</v>
      </c>
      <c r="E35" t="str">
        <f t="shared" si="1"/>
        <v>Manuten����o_de_Tipo_de_Usuario</v>
      </c>
      <c r="F35" t="str">
        <f t="shared" si="2"/>
        <v/>
      </c>
    </row>
    <row r="36" spans="2:6" x14ac:dyDescent="0.25">
      <c r="B36" t="s">
        <v>248</v>
      </c>
      <c r="D36" t="str">
        <f t="shared" si="0"/>
        <v>Manuten����o_de_Unidades_Organizacionais</v>
      </c>
      <c r="E36" t="str">
        <f t="shared" si="1"/>
        <v>Manuten����o_de_Unidades_Organizacionais</v>
      </c>
      <c r="F36" t="str">
        <f t="shared" si="2"/>
        <v/>
      </c>
    </row>
    <row r="37" spans="2:6" x14ac:dyDescent="0.25">
      <c r="B37" t="s">
        <v>249</v>
      </c>
      <c r="D37" t="str">
        <f t="shared" si="0"/>
        <v>Manuten����o_de_Usuario</v>
      </c>
      <c r="E37" t="str">
        <f t="shared" si="1"/>
        <v>Manuten����o_de_Usuario</v>
      </c>
      <c r="F37" t="str">
        <f t="shared" si="2"/>
        <v/>
      </c>
    </row>
    <row r="38" spans="2:6" x14ac:dyDescent="0.25">
      <c r="B38" t="s">
        <v>250</v>
      </c>
      <c r="D38" t="str">
        <f t="shared" si="0"/>
        <v>Manuten����o_de_Cadastro_de_Funcionalidades</v>
      </c>
      <c r="E38" t="str">
        <f t="shared" si="1"/>
        <v>Manuten����o_de_Cadastro_de_Funcionalidades</v>
      </c>
      <c r="F38" t="str">
        <f t="shared" si="2"/>
        <v/>
      </c>
    </row>
    <row r="39" spans="2:6" x14ac:dyDescent="0.25">
      <c r="B39" t="s">
        <v>251</v>
      </c>
      <c r="D39" t="str">
        <f t="shared" si="0"/>
        <v>Manuten����o_do_Cadastro_de_Perfil</v>
      </c>
      <c r="E39" t="str">
        <f t="shared" si="1"/>
        <v>Manuten����o_do_Cadastro_de_Perfil</v>
      </c>
      <c r="F39" t="str">
        <f t="shared" si="2"/>
        <v/>
      </c>
    </row>
    <row r="40" spans="2:6" x14ac:dyDescent="0.25">
      <c r="B40" t="s">
        <v>252</v>
      </c>
      <c r="D40" t="str">
        <f t="shared" si="0"/>
        <v>Manuten����o_dos_Pap��is(roles)</v>
      </c>
      <c r="E40" t="str">
        <f t="shared" si="1"/>
        <v>Manuten����o_dos_Pap��is(roles)</v>
      </c>
      <c r="F40" t="str">
        <f t="shared" si="2"/>
        <v/>
      </c>
    </row>
    <row r="41" spans="2:6" x14ac:dyDescent="0.25">
      <c r="B41" t="s">
        <v>253</v>
      </c>
      <c r="D41" t="str">
        <f t="shared" si="0"/>
        <v>Procura����o/Retirada_das_Op����es_do_Sistema</v>
      </c>
      <c r="E41" t="str">
        <f t="shared" si="1"/>
        <v>Procura����o/Retirada_das_Op����es_do_Sistema</v>
      </c>
      <c r="F41" t="str">
        <f t="shared" si="2"/>
        <v/>
      </c>
    </row>
    <row r="42" spans="2:6" x14ac:dyDescent="0.25">
      <c r="B42" t="s">
        <v>254</v>
      </c>
      <c r="D42" t="str">
        <f t="shared" si="0"/>
        <v>Selecionar_Contribuinte_Procurado</v>
      </c>
      <c r="E42" t="str">
        <f t="shared" si="1"/>
        <v>Selecionar_Contribuinte_Procurado</v>
      </c>
      <c r="F42" t="str">
        <f t="shared" si="2"/>
        <v/>
      </c>
    </row>
    <row r="43" spans="2:6" x14ac:dyDescent="0.25">
      <c r="B43" t="s">
        <v>255</v>
      </c>
      <c r="D43" t="str">
        <f t="shared" si="0"/>
        <v>Solicita����o_de_senhas_de_Servicos</v>
      </c>
      <c r="E43" t="str">
        <f t="shared" si="1"/>
        <v>Solicita����o_de_senhas_de_Servicos</v>
      </c>
      <c r="F43" t="str">
        <f t="shared" si="2"/>
        <v/>
      </c>
    </row>
    <row r="44" spans="2:6" x14ac:dyDescent="0.25">
      <c r="B44" t="s">
        <v>256</v>
      </c>
      <c r="D44" t="str">
        <f t="shared" si="0"/>
        <v>Solicitar_para_atuar_como_usu��rio_principal_de_uma_empresa</v>
      </c>
      <c r="E44" t="str">
        <f t="shared" si="1"/>
        <v>Solicitar_para_atuar_como_usu��rio_principal_de_uma_empresa</v>
      </c>
      <c r="F44" t="str">
        <f t="shared" si="2"/>
        <v/>
      </c>
    </row>
    <row r="45" spans="2:6" x14ac:dyDescent="0.25">
      <c r="B45" t="s">
        <v>257</v>
      </c>
      <c r="D45" t="str">
        <f t="shared" si="0"/>
        <v xml:space="preserve">StartingPoints </v>
      </c>
      <c r="E45" t="str">
        <f t="shared" si="1"/>
        <v xml:space="preserve">StartingPoints </v>
      </c>
      <c r="F45" t="str">
        <f t="shared" si="2"/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F133" sqref="F1:F133"/>
    </sheetView>
  </sheetViews>
  <sheetFormatPr defaultRowHeight="15" x14ac:dyDescent="0.25"/>
  <cols>
    <col min="5" max="5" width="53.28515625" bestFit="1" customWidth="1"/>
  </cols>
  <sheetData>
    <row r="1" spans="1:6" x14ac:dyDescent="0.25">
      <c r="A1" t="s">
        <v>98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99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100</v>
      </c>
      <c r="D3" t="str">
        <f t="shared" si="0"/>
        <v>File:Login_tela.jpg</v>
      </c>
      <c r="E3" t="str">
        <f t="shared" si="1"/>
        <v/>
      </c>
      <c r="F3" t="str">
        <f t="shared" si="2"/>
        <v>Login_tela.jpg</v>
      </c>
    </row>
    <row r="4" spans="1:6" x14ac:dyDescent="0.25">
      <c r="B4" t="s">
        <v>101</v>
      </c>
      <c r="D4" t="str">
        <f t="shared" si="0"/>
        <v>Acessando_o_Sistema</v>
      </c>
      <c r="E4" t="str">
        <f t="shared" si="1"/>
        <v>Acessando_o_Sistema</v>
      </c>
      <c r="F4" t="str">
        <f t="shared" si="2"/>
        <v/>
      </c>
    </row>
    <row r="5" spans="1:6" x14ac:dyDescent="0.25">
      <c r="A5" t="s">
        <v>102</v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6" x14ac:dyDescent="0.25">
      <c r="B6" t="s">
        <v>103</v>
      </c>
      <c r="D6" t="str">
        <f t="shared" si="0"/>
        <v>File:exibicao_perfil.png</v>
      </c>
      <c r="E6" t="str">
        <f t="shared" si="1"/>
        <v/>
      </c>
      <c r="F6" t="str">
        <f t="shared" si="2"/>
        <v>exibicao_perfil.png</v>
      </c>
    </row>
    <row r="7" spans="1:6" x14ac:dyDescent="0.25">
      <c r="B7" t="s">
        <v>104</v>
      </c>
      <c r="D7" t="str">
        <f t="shared" si="0"/>
        <v xml:space="preserve">Acessando o Sistema </v>
      </c>
      <c r="E7" t="str">
        <f t="shared" si="1"/>
        <v xml:space="preserve">Acessando o Sistema </v>
      </c>
      <c r="F7" t="str">
        <f t="shared" si="2"/>
        <v/>
      </c>
    </row>
    <row r="8" spans="1:6" x14ac:dyDescent="0.25">
      <c r="A8" t="s">
        <v>105</v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6" x14ac:dyDescent="0.25">
      <c r="B9" t="s">
        <v>106</v>
      </c>
      <c r="D9" t="str">
        <f t="shared" si="0"/>
        <v>Acessando_o_Sistema</v>
      </c>
      <c r="E9" t="str">
        <f t="shared" si="1"/>
        <v>Acessando_o_Sistema</v>
      </c>
      <c r="F9" t="str">
        <f t="shared" si="2"/>
        <v/>
      </c>
    </row>
    <row r="10" spans="1:6" x14ac:dyDescent="0.25">
      <c r="B10" t="s">
        <v>107</v>
      </c>
      <c r="D10" t="str">
        <f t="shared" si="0"/>
        <v>Login_do_Sistema</v>
      </c>
      <c r="E10" t="str">
        <f t="shared" si="1"/>
        <v>Login_do_Sistema</v>
      </c>
      <c r="F10" t="str">
        <f t="shared" si="2"/>
        <v/>
      </c>
    </row>
    <row r="11" spans="1:6" x14ac:dyDescent="0.25">
      <c r="B11" t="s">
        <v>108</v>
      </c>
      <c r="D11" t="str">
        <f t="shared" si="0"/>
        <v>Efetuar_Login_no_Sistema_com_CPF</v>
      </c>
      <c r="E11" t="str">
        <f t="shared" si="1"/>
        <v>Efetuar_Login_no_Sistema_com_CPF</v>
      </c>
      <c r="F11" t="str">
        <f t="shared" si="2"/>
        <v/>
      </c>
    </row>
    <row r="12" spans="1:6" x14ac:dyDescent="0.25">
      <c r="B12" t="s">
        <v>109</v>
      </c>
      <c r="D12" t="str">
        <f t="shared" si="0"/>
        <v>Efetuar_Login_no_Sistema_com_Certificado_Digital</v>
      </c>
      <c r="E12" t="str">
        <f t="shared" si="1"/>
        <v>Efetuar_Login_no_Sistema_com_Certificado_Digital</v>
      </c>
      <c r="F12" t="str">
        <f t="shared" si="2"/>
        <v/>
      </c>
    </row>
    <row r="13" spans="1:6" x14ac:dyDescent="0.25">
      <c r="B13" t="s">
        <v>110</v>
      </c>
      <c r="D13" t="str">
        <f t="shared" si="0"/>
        <v>Lembrar_Senha</v>
      </c>
      <c r="E13" t="str">
        <f t="shared" si="1"/>
        <v>Lembrar_Senha</v>
      </c>
      <c r="F13" t="str">
        <f t="shared" si="2"/>
        <v/>
      </c>
    </row>
    <row r="14" spans="1:6" x14ac:dyDescent="0.25">
      <c r="B14" t="s">
        <v>111</v>
      </c>
      <c r="D14" t="str">
        <f t="shared" si="0"/>
        <v>Selecionar_Perfil_de_Usu��rio</v>
      </c>
      <c r="E14" t="str">
        <f t="shared" si="1"/>
        <v>Selecionar_Perfil_de_Usu��rio</v>
      </c>
      <c r="F14" t="str">
        <f t="shared" si="2"/>
        <v/>
      </c>
    </row>
    <row r="15" spans="1:6" x14ac:dyDescent="0.25">
      <c r="B15" t="s">
        <v>112</v>
      </c>
      <c r="D15" t="str">
        <f t="shared" si="0"/>
        <v>Visualizar_Opc��es_do_Sistema</v>
      </c>
      <c r="E15" t="str">
        <f t="shared" si="1"/>
        <v>Visualizar_Opc��es_do_Sistema</v>
      </c>
      <c r="F15" t="str">
        <f t="shared" si="2"/>
        <v/>
      </c>
    </row>
    <row r="16" spans="1:6" x14ac:dyDescent="0.25">
      <c r="B16" t="s">
        <v>113</v>
      </c>
      <c r="D16" t="str">
        <f t="shared" si="0"/>
        <v>Logout_do_Sistema</v>
      </c>
      <c r="E16" t="str">
        <f t="shared" si="1"/>
        <v>Logout_do_Sistema</v>
      </c>
      <c r="F16" t="str">
        <f t="shared" si="2"/>
        <v/>
      </c>
    </row>
    <row r="17" spans="1:6" x14ac:dyDescent="0.25">
      <c r="B17" t="s">
        <v>114</v>
      </c>
      <c r="D17" t="str">
        <f t="shared" si="0"/>
        <v>Consulta_de_comunica����es_do_sistema_via_E-mail</v>
      </c>
      <c r="E17" t="str">
        <f t="shared" si="1"/>
        <v>Consulta_de_comunica����es_do_sistema_via_E-mail</v>
      </c>
      <c r="F17" t="str">
        <f t="shared" si="2"/>
        <v/>
      </c>
    </row>
    <row r="18" spans="1:6" x14ac:dyDescent="0.25">
      <c r="B18" t="s">
        <v>115</v>
      </c>
      <c r="D18" t="str">
        <f t="shared" si="0"/>
        <v>Consulta_de_comunica����es_do_sistema_via_SMS</v>
      </c>
      <c r="E18" t="str">
        <f t="shared" si="1"/>
        <v>Consulta_de_comunica����es_do_sistema_via_SMS</v>
      </c>
      <c r="F18" t="str">
        <f t="shared" si="2"/>
        <v/>
      </c>
    </row>
    <row r="19" spans="1:6" x14ac:dyDescent="0.25">
      <c r="B19" t="s">
        <v>116</v>
      </c>
      <c r="D19" t="str">
        <f t="shared" si="0"/>
        <v xml:space="preserve">Manual de Usu��rio </v>
      </c>
      <c r="E19" t="str">
        <f t="shared" si="1"/>
        <v xml:space="preserve">Manual de Usu��rio </v>
      </c>
      <c r="F19" t="str">
        <f t="shared" si="2"/>
        <v/>
      </c>
    </row>
    <row r="20" spans="1:6" x14ac:dyDescent="0.25">
      <c r="A20" t="s">
        <v>117</v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5">
      <c r="B21" t="s">
        <v>118</v>
      </c>
      <c r="D21" t="str">
        <f t="shared" si="0"/>
        <v>File:alterarSenha.jpg</v>
      </c>
      <c r="E21" t="str">
        <f t="shared" si="1"/>
        <v/>
      </c>
      <c r="F21" t="str">
        <f t="shared" si="2"/>
        <v>alterarSenha.jpg</v>
      </c>
    </row>
    <row r="22" spans="1:6" x14ac:dyDescent="0.25">
      <c r="B22" t="s">
        <v>119</v>
      </c>
      <c r="D22" t="str">
        <f t="shared" si="0"/>
        <v xml:space="preserve">Gest��o de Seguran��a </v>
      </c>
      <c r="E22" t="str">
        <f t="shared" si="1"/>
        <v xml:space="preserve">Gest��o de Seguran��a </v>
      </c>
      <c r="F22" t="str">
        <f t="shared" si="2"/>
        <v/>
      </c>
    </row>
    <row r="23" spans="1:6" x14ac:dyDescent="0.25">
      <c r="A23" t="s">
        <v>120</v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5">
      <c r="B24" t="s">
        <v>121</v>
      </c>
      <c r="D24" t="str">
        <f t="shared" si="0"/>
        <v>File:1-SEGUC0070.jpg</v>
      </c>
      <c r="E24" t="str">
        <f t="shared" si="1"/>
        <v/>
      </c>
      <c r="F24" t="str">
        <f t="shared" si="2"/>
        <v>1-SEGUC0070.jpg</v>
      </c>
    </row>
    <row r="25" spans="1:6" x14ac:dyDescent="0.25">
      <c r="B25" t="s">
        <v>122</v>
      </c>
      <c r="D25" t="str">
        <f t="shared" si="0"/>
        <v>File:2-SEGUC0070.jpg</v>
      </c>
      <c r="E25" t="str">
        <f t="shared" si="1"/>
        <v/>
      </c>
      <c r="F25" t="str">
        <f t="shared" si="2"/>
        <v>2-SEGUC0070.jpg</v>
      </c>
    </row>
    <row r="26" spans="1:6" x14ac:dyDescent="0.25">
      <c r="B26" t="s">
        <v>123</v>
      </c>
      <c r="D26" t="str">
        <f t="shared" si="0"/>
        <v>File:3-SEGUC0070.jpg</v>
      </c>
      <c r="E26" t="str">
        <f t="shared" si="1"/>
        <v/>
      </c>
      <c r="F26" t="str">
        <f t="shared" si="2"/>
        <v>3-SEGUC0070.jpg</v>
      </c>
    </row>
    <row r="27" spans="1:6" x14ac:dyDescent="0.25">
      <c r="B27" t="s">
        <v>124</v>
      </c>
      <c r="D27" t="str">
        <f t="shared" si="0"/>
        <v xml:space="preserve">Gest��o de Seguran��a </v>
      </c>
      <c r="E27" t="str">
        <f t="shared" si="1"/>
        <v xml:space="preserve">Gest��o de Seguran��a </v>
      </c>
      <c r="F27" t="str">
        <f t="shared" si="2"/>
        <v/>
      </c>
    </row>
    <row r="28" spans="1:6" x14ac:dyDescent="0.25">
      <c r="A28" t="s">
        <v>125</v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5">
      <c r="B29" t="s">
        <v>126</v>
      </c>
      <c r="D29" t="str">
        <f t="shared" si="0"/>
        <v>File:1 - SEGUC0450.jpg</v>
      </c>
      <c r="E29" t="str">
        <f t="shared" si="1"/>
        <v/>
      </c>
      <c r="F29" t="str">
        <f t="shared" si="2"/>
        <v>1 - SEGUC0450.jpg</v>
      </c>
    </row>
    <row r="30" spans="1:6" x14ac:dyDescent="0.25">
      <c r="B30" t="s">
        <v>127</v>
      </c>
      <c r="D30" t="str">
        <f t="shared" si="0"/>
        <v>File:2 - SEGUC0450.jpg</v>
      </c>
      <c r="E30" t="str">
        <f t="shared" si="1"/>
        <v/>
      </c>
      <c r="F30" t="str">
        <f t="shared" si="2"/>
        <v>2 - SEGUC0450.jpg</v>
      </c>
    </row>
    <row r="31" spans="1:6" x14ac:dyDescent="0.25">
      <c r="B31" t="s">
        <v>128</v>
      </c>
      <c r="D31" t="str">
        <f t="shared" si="0"/>
        <v>File:3 - SEGUC0450.jpg</v>
      </c>
      <c r="E31" t="str">
        <f t="shared" si="1"/>
        <v/>
      </c>
      <c r="F31" t="str">
        <f t="shared" si="2"/>
        <v>3 - SEGUC0450.jpg</v>
      </c>
    </row>
    <row r="32" spans="1:6" x14ac:dyDescent="0.25">
      <c r="B32" t="s">
        <v>129</v>
      </c>
      <c r="D32" t="str">
        <f t="shared" si="0"/>
        <v xml:space="preserve">Gest��o de Seguran��a </v>
      </c>
      <c r="E32" t="str">
        <f t="shared" si="1"/>
        <v xml:space="preserve">Gest��o de Seguran��a </v>
      </c>
      <c r="F32" t="str">
        <f t="shared" si="2"/>
        <v/>
      </c>
    </row>
    <row r="33" spans="1:6" x14ac:dyDescent="0.25">
      <c r="A33" t="s">
        <v>130</v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6" x14ac:dyDescent="0.25">
      <c r="B34" t="s">
        <v>131</v>
      </c>
      <c r="D34" t="str">
        <f t="shared" si="0"/>
        <v>File:1-SCEUC0003.jpg</v>
      </c>
      <c r="E34" t="str">
        <f t="shared" si="1"/>
        <v/>
      </c>
      <c r="F34" t="str">
        <f t="shared" si="2"/>
        <v>1-SCEUC0003.jpg</v>
      </c>
    </row>
    <row r="35" spans="1:6" x14ac:dyDescent="0.25">
      <c r="B35" t="s">
        <v>132</v>
      </c>
      <c r="D35" t="str">
        <f t="shared" si="0"/>
        <v>File:2-SCEUC0003.jpg</v>
      </c>
      <c r="E35" t="str">
        <f t="shared" si="1"/>
        <v/>
      </c>
      <c r="F35" t="str">
        <f t="shared" si="2"/>
        <v>2-SCEUC0003.jpg</v>
      </c>
    </row>
    <row r="36" spans="1:6" x14ac:dyDescent="0.25">
      <c r="B36" t="s">
        <v>133</v>
      </c>
      <c r="D36" t="str">
        <f t="shared" si="0"/>
        <v xml:space="preserve">Consulta </v>
      </c>
      <c r="E36" t="str">
        <f t="shared" si="1"/>
        <v xml:space="preserve">Consulta </v>
      </c>
      <c r="F36" t="str">
        <f t="shared" si="2"/>
        <v/>
      </c>
    </row>
    <row r="37" spans="1:6" x14ac:dyDescent="0.25">
      <c r="A37" t="s">
        <v>134</v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6" x14ac:dyDescent="0.25">
      <c r="B38" t="s">
        <v>135</v>
      </c>
      <c r="D38" t="str">
        <f t="shared" si="0"/>
        <v>File:1-SCEUC0004.jpg</v>
      </c>
      <c r="E38" t="str">
        <f t="shared" si="1"/>
        <v/>
      </c>
      <c r="F38" t="str">
        <f t="shared" si="2"/>
        <v>1-SCEUC0004.jpg</v>
      </c>
    </row>
    <row r="39" spans="1:6" x14ac:dyDescent="0.25">
      <c r="B39" t="s">
        <v>136</v>
      </c>
      <c r="D39" t="str">
        <f t="shared" si="0"/>
        <v>File:2-SCEUC0004.jpg</v>
      </c>
      <c r="E39" t="str">
        <f t="shared" si="1"/>
        <v/>
      </c>
      <c r="F39" t="str">
        <f t="shared" si="2"/>
        <v>2-SCEUC0004.jpg</v>
      </c>
    </row>
    <row r="40" spans="1:6" x14ac:dyDescent="0.25">
      <c r="B40" t="s">
        <v>137</v>
      </c>
      <c r="D40" t="str">
        <f t="shared" si="0"/>
        <v>File:3-SCEUC0004.jpg</v>
      </c>
      <c r="E40" t="str">
        <f t="shared" si="1"/>
        <v/>
      </c>
      <c r="F40" t="str">
        <f t="shared" si="2"/>
        <v>3-SCEUC0004.jpg</v>
      </c>
    </row>
    <row r="41" spans="1:6" x14ac:dyDescent="0.25">
      <c r="B41" t="s">
        <v>138</v>
      </c>
      <c r="D41" t="str">
        <f t="shared" si="0"/>
        <v>File:4-SCEUC0004.jpg</v>
      </c>
      <c r="E41" t="str">
        <f t="shared" si="1"/>
        <v/>
      </c>
      <c r="F41" t="str">
        <f t="shared" si="2"/>
        <v>4-SCEUC0004.jpg</v>
      </c>
    </row>
    <row r="42" spans="1:6" x14ac:dyDescent="0.25">
      <c r="B42" t="s">
        <v>139</v>
      </c>
      <c r="D42" t="str">
        <f t="shared" si="0"/>
        <v>File:5-SCEUC0004.jpg</v>
      </c>
      <c r="E42" t="str">
        <f t="shared" si="1"/>
        <v/>
      </c>
      <c r="F42" t="str">
        <f t="shared" si="2"/>
        <v>5-SCEUC0004.jpg</v>
      </c>
    </row>
    <row r="43" spans="1:6" x14ac:dyDescent="0.25">
      <c r="B43" t="s">
        <v>140</v>
      </c>
      <c r="D43" t="str">
        <f t="shared" si="0"/>
        <v>File:6-SCEUC0004.jpg</v>
      </c>
      <c r="E43" t="str">
        <f t="shared" si="1"/>
        <v/>
      </c>
      <c r="F43" t="str">
        <f t="shared" si="2"/>
        <v>6-SCEUC0004.jpg</v>
      </c>
    </row>
    <row r="44" spans="1:6" x14ac:dyDescent="0.25">
      <c r="B44" t="s">
        <v>141</v>
      </c>
      <c r="D44" t="str">
        <f t="shared" si="0"/>
        <v xml:space="preserve">Acessando o Sistema </v>
      </c>
      <c r="E44" t="str">
        <f t="shared" si="1"/>
        <v xml:space="preserve">Acessando o Sistema </v>
      </c>
      <c r="F44" t="str">
        <f t="shared" si="2"/>
        <v/>
      </c>
    </row>
    <row r="45" spans="1:6" x14ac:dyDescent="0.25">
      <c r="A45" t="s">
        <v>142</v>
      </c>
      <c r="D45" t="str">
        <f t="shared" si="0"/>
        <v/>
      </c>
      <c r="E45" t="str">
        <f t="shared" si="1"/>
        <v/>
      </c>
      <c r="F45" t="str">
        <f t="shared" si="2"/>
        <v/>
      </c>
    </row>
    <row r="46" spans="1:6" x14ac:dyDescent="0.25">
      <c r="B46" t="s">
        <v>143</v>
      </c>
      <c r="D46" t="str">
        <f t="shared" si="0"/>
        <v>File:7-SCEUC0004.jpg</v>
      </c>
      <c r="E46" t="str">
        <f t="shared" si="1"/>
        <v/>
      </c>
      <c r="F46" t="str">
        <f t="shared" si="2"/>
        <v>7-SCEUC0004.jpg</v>
      </c>
    </row>
    <row r="47" spans="1:6" x14ac:dyDescent="0.25">
      <c r="B47" t="s">
        <v>144</v>
      </c>
      <c r="D47" t="str">
        <f t="shared" si="0"/>
        <v>File:8-SCEUC0004.jpg</v>
      </c>
      <c r="E47" t="str">
        <f t="shared" si="1"/>
        <v/>
      </c>
      <c r="F47" t="str">
        <f t="shared" si="2"/>
        <v>8-SCEUC0004.jpg</v>
      </c>
    </row>
    <row r="48" spans="1:6" x14ac:dyDescent="0.25">
      <c r="B48" t="s">
        <v>145</v>
      </c>
      <c r="D48" t="str">
        <f t="shared" si="0"/>
        <v>File:9-SCEUC0004.jpg</v>
      </c>
      <c r="E48" t="str">
        <f t="shared" si="1"/>
        <v/>
      </c>
      <c r="F48" t="str">
        <f t="shared" si="2"/>
        <v>9-SCEUC0004.jpg</v>
      </c>
    </row>
    <row r="49" spans="1:6" x14ac:dyDescent="0.25">
      <c r="B49" t="s">
        <v>146</v>
      </c>
      <c r="D49" t="str">
        <f t="shared" si="0"/>
        <v>File:10-SCEUC0004.jpg</v>
      </c>
      <c r="E49" t="str">
        <f t="shared" si="1"/>
        <v/>
      </c>
      <c r="F49" t="str">
        <f t="shared" si="2"/>
        <v>10-SCEUC0004.jpg</v>
      </c>
    </row>
    <row r="50" spans="1:6" x14ac:dyDescent="0.25">
      <c r="B50" t="s">
        <v>147</v>
      </c>
      <c r="D50" t="str">
        <f t="shared" si="0"/>
        <v>File:11-SCEUC0004.jpg</v>
      </c>
      <c r="E50" t="str">
        <f t="shared" si="1"/>
        <v/>
      </c>
      <c r="F50" t="str">
        <f t="shared" si="2"/>
        <v>11-SCEUC0004.jpg</v>
      </c>
    </row>
    <row r="51" spans="1:6" x14ac:dyDescent="0.25">
      <c r="B51" t="s">
        <v>148</v>
      </c>
      <c r="D51" t="str">
        <f t="shared" si="0"/>
        <v>File:12-SCEUC0004.jpg</v>
      </c>
      <c r="E51" t="str">
        <f t="shared" si="1"/>
        <v/>
      </c>
      <c r="F51" t="str">
        <f t="shared" si="2"/>
        <v>12-SCEUC0004.jpg</v>
      </c>
    </row>
    <row r="52" spans="1:6" x14ac:dyDescent="0.25">
      <c r="B52" t="s">
        <v>141</v>
      </c>
      <c r="D52" t="str">
        <f t="shared" si="0"/>
        <v xml:space="preserve">Acessando o Sistema </v>
      </c>
      <c r="E52" t="str">
        <f t="shared" si="1"/>
        <v xml:space="preserve">Acessando o Sistema </v>
      </c>
      <c r="F52" t="str">
        <f t="shared" si="2"/>
        <v/>
      </c>
    </row>
    <row r="53" spans="1:6" x14ac:dyDescent="0.25">
      <c r="A53" t="s">
        <v>149</v>
      </c>
      <c r="D53" t="str">
        <f t="shared" si="0"/>
        <v/>
      </c>
      <c r="E53" t="str">
        <f t="shared" si="1"/>
        <v/>
      </c>
      <c r="F53" t="str">
        <f t="shared" si="2"/>
        <v/>
      </c>
    </row>
    <row r="54" spans="1:6" x14ac:dyDescent="0.25">
      <c r="B54" t="s">
        <v>150</v>
      </c>
      <c r="D54" t="str">
        <f t="shared" si="0"/>
        <v>Consulta_de_Comunica����es_com_os_Contribuintes</v>
      </c>
      <c r="E54" t="str">
        <f t="shared" si="1"/>
        <v>Consulta_de_Comunica����es_com_os_Contribuintes</v>
      </c>
      <c r="F54" t="str">
        <f t="shared" si="2"/>
        <v/>
      </c>
    </row>
    <row r="55" spans="1:6" x14ac:dyDescent="0.25">
      <c r="B55" t="s">
        <v>151</v>
      </c>
      <c r="D55" t="str">
        <f t="shared" si="0"/>
        <v>Consultar_Hist��rico_de_Acesso_(log)</v>
      </c>
      <c r="E55" t="str">
        <f t="shared" si="1"/>
        <v>Consultar_Hist��rico_de_Acesso_(log)</v>
      </c>
      <c r="F55" t="str">
        <f t="shared" si="2"/>
        <v/>
      </c>
    </row>
    <row r="56" spans="1:6" x14ac:dyDescent="0.25">
      <c r="B56" t="s">
        <v>152</v>
      </c>
      <c r="D56" t="str">
        <f t="shared" si="0"/>
        <v xml:space="preserve">M��dulo de Seguran��a </v>
      </c>
      <c r="E56" t="str">
        <f t="shared" si="1"/>
        <v xml:space="preserve">M��dulo de Seguran��a </v>
      </c>
      <c r="F56" t="str">
        <f t="shared" si="2"/>
        <v/>
      </c>
    </row>
    <row r="57" spans="1:6" x14ac:dyDescent="0.25">
      <c r="A57" t="s">
        <v>153</v>
      </c>
      <c r="D57" t="str">
        <f t="shared" si="0"/>
        <v/>
      </c>
      <c r="E57" t="str">
        <f t="shared" si="1"/>
        <v/>
      </c>
      <c r="F57" t="str">
        <f t="shared" si="2"/>
        <v/>
      </c>
    </row>
    <row r="58" spans="1:6" x14ac:dyDescent="0.25">
      <c r="B58" t="s">
        <v>154</v>
      </c>
      <c r="D58" t="str">
        <f t="shared" si="0"/>
        <v>File:1-SEGUC0630.jpg</v>
      </c>
      <c r="E58" t="str">
        <f t="shared" si="1"/>
        <v/>
      </c>
      <c r="F58" t="str">
        <f t="shared" si="2"/>
        <v>1-SEGUC0630.jpg</v>
      </c>
    </row>
    <row r="59" spans="1:6" x14ac:dyDescent="0.25">
      <c r="B59" t="s">
        <v>155</v>
      </c>
      <c r="D59" t="str">
        <f t="shared" si="0"/>
        <v>File:2-SEGUC0630.jpg</v>
      </c>
      <c r="E59" t="str">
        <f t="shared" si="1"/>
        <v/>
      </c>
      <c r="F59" t="str">
        <f t="shared" si="2"/>
        <v>2-SEGUC0630.jpg</v>
      </c>
    </row>
    <row r="60" spans="1:6" x14ac:dyDescent="0.25">
      <c r="B60" t="s">
        <v>156</v>
      </c>
      <c r="D60" t="str">
        <f t="shared" si="0"/>
        <v>File:3-SEGUC0630.jpg</v>
      </c>
      <c r="E60" t="str">
        <f t="shared" si="1"/>
        <v/>
      </c>
      <c r="F60" t="str">
        <f t="shared" si="2"/>
        <v>3-SEGUC0630.jpg</v>
      </c>
    </row>
    <row r="61" spans="1:6" x14ac:dyDescent="0.25">
      <c r="B61" t="s">
        <v>157</v>
      </c>
      <c r="D61" t="str">
        <f t="shared" si="0"/>
        <v>File:4-SEGUC0630.jpg</v>
      </c>
      <c r="E61" t="str">
        <f t="shared" si="1"/>
        <v/>
      </c>
      <c r="F61" t="str">
        <f t="shared" si="2"/>
        <v>4-SEGUC0630.jpg</v>
      </c>
    </row>
    <row r="62" spans="1:6" x14ac:dyDescent="0.25">
      <c r="B62" t="s">
        <v>158</v>
      </c>
      <c r="D62" t="str">
        <f t="shared" si="0"/>
        <v xml:space="preserve">Consulta </v>
      </c>
      <c r="E62" t="str">
        <f t="shared" si="1"/>
        <v xml:space="preserve">Consulta </v>
      </c>
      <c r="F62" t="str">
        <f t="shared" si="2"/>
        <v/>
      </c>
    </row>
    <row r="63" spans="1:6" x14ac:dyDescent="0.25">
      <c r="A63" t="s">
        <v>159</v>
      </c>
      <c r="D63" t="str">
        <f t="shared" si="0"/>
        <v/>
      </c>
      <c r="E63" t="str">
        <f t="shared" si="1"/>
        <v/>
      </c>
      <c r="F63" t="str">
        <f t="shared" si="2"/>
        <v/>
      </c>
    </row>
    <row r="64" spans="1:6" x14ac:dyDescent="0.25">
      <c r="B64" t="s">
        <v>160</v>
      </c>
      <c r="D64" t="str">
        <f t="shared" si="0"/>
        <v>File:consulta_de_usuario_01.png</v>
      </c>
      <c r="E64" t="str">
        <f t="shared" si="1"/>
        <v/>
      </c>
      <c r="F64" t="str">
        <f t="shared" si="2"/>
        <v>consulta_de_usuario_01.png</v>
      </c>
    </row>
    <row r="65" spans="1:6" x14ac:dyDescent="0.25">
      <c r="B65" t="s">
        <v>161</v>
      </c>
      <c r="D65" t="str">
        <f t="shared" si="0"/>
        <v>File:consulta_de_usuario_02.png</v>
      </c>
      <c r="E65" t="str">
        <f t="shared" si="1"/>
        <v/>
      </c>
      <c r="F65" t="str">
        <f t="shared" si="2"/>
        <v>consulta_de_usuario_02.png</v>
      </c>
    </row>
    <row r="66" spans="1:6" x14ac:dyDescent="0.25">
      <c r="B66" t="s">
        <v>162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File:consulta_de_usuario_03.png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consulta_de_usuario_03.png</v>
      </c>
    </row>
    <row r="67" spans="1:6" x14ac:dyDescent="0.25">
      <c r="B67" t="s">
        <v>129</v>
      </c>
      <c r="D67" t="str">
        <f t="shared" si="3"/>
        <v xml:space="preserve">Gest��o de Seguran��a </v>
      </c>
      <c r="E67" t="str">
        <f t="shared" si="4"/>
        <v xml:space="preserve">Gest��o de Seguran��a </v>
      </c>
      <c r="F67" t="str">
        <f t="shared" si="5"/>
        <v/>
      </c>
    </row>
    <row r="68" spans="1:6" x14ac:dyDescent="0.25">
      <c r="A68" t="s">
        <v>163</v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 x14ac:dyDescent="0.25">
      <c r="B69" t="s">
        <v>164</v>
      </c>
      <c r="D69" t="str">
        <f t="shared" si="3"/>
        <v>File:2-SEGUC0050.jpg</v>
      </c>
      <c r="E69" t="str">
        <f t="shared" si="4"/>
        <v/>
      </c>
      <c r="F69" t="str">
        <f t="shared" si="5"/>
        <v>2-SEGUC0050.jpg</v>
      </c>
    </row>
    <row r="70" spans="1:6" x14ac:dyDescent="0.25">
      <c r="B70" t="s">
        <v>165</v>
      </c>
      <c r="D70" t="str">
        <f t="shared" si="3"/>
        <v>File:1-SEGUC0050.jpg</v>
      </c>
      <c r="E70" t="str">
        <f t="shared" si="4"/>
        <v/>
      </c>
      <c r="F70" t="str">
        <f t="shared" si="5"/>
        <v>1-SEGUC0050.jpg</v>
      </c>
    </row>
    <row r="71" spans="1:6" x14ac:dyDescent="0.25">
      <c r="B71" t="s">
        <v>166</v>
      </c>
      <c r="D71" t="str">
        <f t="shared" si="3"/>
        <v>File:3-SEGUC0050.jpg</v>
      </c>
      <c r="E71" t="str">
        <f t="shared" si="4"/>
        <v/>
      </c>
      <c r="F71" t="str">
        <f t="shared" si="5"/>
        <v>3-SEGUC0050.jpg</v>
      </c>
    </row>
    <row r="72" spans="1:6" x14ac:dyDescent="0.25">
      <c r="B72" t="s">
        <v>167</v>
      </c>
      <c r="D72" t="str">
        <f t="shared" si="3"/>
        <v>File:4-SEGUC0050.jpg</v>
      </c>
      <c r="E72" t="str">
        <f t="shared" si="4"/>
        <v/>
      </c>
      <c r="F72" t="str">
        <f t="shared" si="5"/>
        <v>4-SEGUC0050.jpg</v>
      </c>
    </row>
    <row r="73" spans="1:6" x14ac:dyDescent="0.25">
      <c r="B73" t="s">
        <v>168</v>
      </c>
      <c r="D73" t="str">
        <f t="shared" si="3"/>
        <v>File:5-SEGUC0050.jpg</v>
      </c>
      <c r="E73" t="str">
        <f t="shared" si="4"/>
        <v/>
      </c>
      <c r="F73" t="str">
        <f t="shared" si="5"/>
        <v>5-SEGUC0050.jpg</v>
      </c>
    </row>
    <row r="74" spans="1:6" x14ac:dyDescent="0.25">
      <c r="B74" t="s">
        <v>169</v>
      </c>
      <c r="D74" t="str">
        <f t="shared" si="3"/>
        <v xml:space="preserve">Gest��o de Seguran��a </v>
      </c>
      <c r="E74" t="str">
        <f t="shared" si="4"/>
        <v xml:space="preserve">Gest��o de Seguran��a </v>
      </c>
      <c r="F74" t="str">
        <f t="shared" si="5"/>
        <v/>
      </c>
    </row>
    <row r="75" spans="1:6" x14ac:dyDescent="0.25">
      <c r="A75" t="s">
        <v>170</v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5">
      <c r="B76" t="s">
        <v>100</v>
      </c>
      <c r="D76" t="str">
        <f t="shared" si="3"/>
        <v>File:Login_tela.jpg</v>
      </c>
      <c r="E76" t="str">
        <f t="shared" si="4"/>
        <v/>
      </c>
      <c r="F76" t="str">
        <f t="shared" si="5"/>
        <v>Login_tela.jpg</v>
      </c>
    </row>
    <row r="77" spans="1:6" x14ac:dyDescent="0.25">
      <c r="B77" t="s">
        <v>171</v>
      </c>
      <c r="D77" t="str">
        <f t="shared" si="3"/>
        <v>File:selecao_certificado.png</v>
      </c>
      <c r="E77" t="str">
        <f t="shared" si="4"/>
        <v/>
      </c>
      <c r="F77" t="str">
        <f t="shared" si="5"/>
        <v>selecao_certificado.png</v>
      </c>
    </row>
    <row r="78" spans="1:6" x14ac:dyDescent="0.25">
      <c r="B78" t="s">
        <v>172</v>
      </c>
      <c r="D78" t="str">
        <f t="shared" si="3"/>
        <v>File:senha_certificado.png</v>
      </c>
      <c r="E78" t="str">
        <f t="shared" si="4"/>
        <v/>
      </c>
      <c r="F78" t="str">
        <f t="shared" si="5"/>
        <v>senha_certificado.png</v>
      </c>
    </row>
    <row r="79" spans="1:6" x14ac:dyDescent="0.25">
      <c r="B79" t="s">
        <v>173</v>
      </c>
      <c r="D79" t="str">
        <f t="shared" si="3"/>
        <v>File:senha_certificado_ok.PNG</v>
      </c>
      <c r="E79" t="str">
        <f t="shared" si="4"/>
        <v/>
      </c>
      <c r="F79" t="str">
        <f t="shared" si="5"/>
        <v>senha_certificado_ok.PNG</v>
      </c>
    </row>
    <row r="80" spans="1:6" x14ac:dyDescent="0.25">
      <c r="B80" t="s">
        <v>174</v>
      </c>
      <c r="D80" t="str">
        <f t="shared" si="3"/>
        <v xml:space="preserve">Login do Sistema </v>
      </c>
      <c r="E80" t="str">
        <f t="shared" si="4"/>
        <v xml:space="preserve">Login do Sistema </v>
      </c>
      <c r="F80" t="str">
        <f t="shared" si="5"/>
        <v/>
      </c>
    </row>
    <row r="81" spans="1:6" x14ac:dyDescent="0.25">
      <c r="A81" t="s">
        <v>175</v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6" x14ac:dyDescent="0.25">
      <c r="B82" t="s">
        <v>100</v>
      </c>
      <c r="D82" t="str">
        <f t="shared" si="3"/>
        <v>File:Login_tela.jpg</v>
      </c>
      <c r="E82" t="str">
        <f t="shared" si="4"/>
        <v/>
      </c>
      <c r="F82" t="str">
        <f t="shared" si="5"/>
        <v>Login_tela.jpg</v>
      </c>
    </row>
    <row r="83" spans="1:6" x14ac:dyDescent="0.25">
      <c r="B83" t="s">
        <v>176</v>
      </c>
      <c r="D83" t="str">
        <f t="shared" si="3"/>
        <v xml:space="preserve">Login do Sistema </v>
      </c>
      <c r="E83" t="str">
        <f t="shared" si="4"/>
        <v xml:space="preserve">Login do Sistema </v>
      </c>
      <c r="F83" t="str">
        <f t="shared" si="5"/>
        <v/>
      </c>
    </row>
    <row r="84" spans="1:6" x14ac:dyDescent="0.25">
      <c r="A84" t="s">
        <v>177</v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6" x14ac:dyDescent="0.25">
      <c r="B85" t="s">
        <v>178</v>
      </c>
      <c r="D85" t="str">
        <f t="shared" si="3"/>
        <v>Altera����o_de_Senha</v>
      </c>
      <c r="E85" t="str">
        <f t="shared" si="4"/>
        <v>Altera����o_de_Senha</v>
      </c>
      <c r="F85" t="str">
        <f t="shared" si="5"/>
        <v/>
      </c>
    </row>
    <row r="86" spans="1:6" x14ac:dyDescent="0.25">
      <c r="B86" t="s">
        <v>179</v>
      </c>
      <c r="D86" t="str">
        <f t="shared" si="3"/>
        <v>Ativar/Inativar_Perfis_dos_Funcion��rios_SEFAZ</v>
      </c>
      <c r="E86" t="str">
        <f t="shared" si="4"/>
        <v>Ativar/Inativar_Perfis_dos_Funcion��rios_SEFAZ</v>
      </c>
      <c r="F86" t="str">
        <f t="shared" si="5"/>
        <v/>
      </c>
    </row>
    <row r="87" spans="1:6" x14ac:dyDescent="0.25">
      <c r="B87" t="s">
        <v>180</v>
      </c>
      <c r="D87" t="str">
        <f t="shared" si="3"/>
        <v>Atribui����o_de_Perfis_aos_Usu��rios</v>
      </c>
      <c r="E87" t="str">
        <f t="shared" si="4"/>
        <v>Atribui����o_de_Perfis_aos_Usu��rios</v>
      </c>
      <c r="F87" t="str">
        <f t="shared" si="5"/>
        <v/>
      </c>
    </row>
    <row r="88" spans="1:6" x14ac:dyDescent="0.25">
      <c r="B88" t="s">
        <v>181</v>
      </c>
      <c r="D88" t="str">
        <f t="shared" si="3"/>
        <v>Consultar_Usu��rio</v>
      </c>
      <c r="E88" t="str">
        <f t="shared" si="4"/>
        <v>Consultar_Usu��rio</v>
      </c>
      <c r="F88" t="str">
        <f t="shared" si="5"/>
        <v/>
      </c>
    </row>
    <row r="89" spans="1:6" x14ac:dyDescent="0.25">
      <c r="B89" t="s">
        <v>182</v>
      </c>
      <c r="D89" t="str">
        <f t="shared" si="3"/>
        <v>Cria����o_do_Usu��rio/Senha_no_Sistema</v>
      </c>
      <c r="E89" t="str">
        <f t="shared" si="4"/>
        <v>Cria����o_do_Usu��rio/Senha_no_Sistema</v>
      </c>
      <c r="F89" t="str">
        <f t="shared" si="5"/>
        <v/>
      </c>
    </row>
    <row r="90" spans="1:6" x14ac:dyDescent="0.25">
      <c r="B90" t="s">
        <v>183</v>
      </c>
      <c r="D90" t="str">
        <f t="shared" si="3"/>
        <v>Manter_Cadastro_de_Sistemas</v>
      </c>
      <c r="E90" t="str">
        <f t="shared" si="4"/>
        <v>Manter_Cadastro_de_Sistemas</v>
      </c>
      <c r="F90" t="str">
        <f t="shared" si="5"/>
        <v/>
      </c>
    </row>
    <row r="91" spans="1:6" x14ac:dyDescent="0.25">
      <c r="B91" t="s">
        <v>184</v>
      </c>
      <c r="D91" t="str">
        <f t="shared" si="3"/>
        <v>Manuten����o_de_Postos_de_Trabalho</v>
      </c>
      <c r="E91" t="str">
        <f t="shared" si="4"/>
        <v>Manuten����o_de_Postos_de_Trabalho</v>
      </c>
      <c r="F91" t="str">
        <f t="shared" si="5"/>
        <v/>
      </c>
    </row>
    <row r="92" spans="1:6" x14ac:dyDescent="0.25">
      <c r="B92" t="s">
        <v>185</v>
      </c>
      <c r="D92" t="str">
        <f t="shared" si="3"/>
        <v>Manuten����o_de_Unidades_Organizacionais</v>
      </c>
      <c r="E92" t="str">
        <f t="shared" si="4"/>
        <v>Manuten����o_de_Unidades_Organizacionais</v>
      </c>
      <c r="F92" t="str">
        <f t="shared" si="5"/>
        <v/>
      </c>
    </row>
    <row r="93" spans="1:6" x14ac:dyDescent="0.25">
      <c r="B93" t="s">
        <v>186</v>
      </c>
      <c r="D93" t="str">
        <f t="shared" si="3"/>
        <v>Manuten����o_de_Cadastro_de_Funcionalidades</v>
      </c>
      <c r="E93" t="str">
        <f t="shared" si="4"/>
        <v>Manuten����o_de_Cadastro_de_Funcionalidades</v>
      </c>
      <c r="F93" t="str">
        <f t="shared" si="5"/>
        <v/>
      </c>
    </row>
    <row r="94" spans="1:6" x14ac:dyDescent="0.25">
      <c r="B94" t="s">
        <v>187</v>
      </c>
      <c r="D94" t="str">
        <f t="shared" si="3"/>
        <v>Manuten����o_do_Cadastro_de_Perfil</v>
      </c>
      <c r="E94" t="str">
        <f t="shared" si="4"/>
        <v>Manuten����o_do_Cadastro_de_Perfil</v>
      </c>
      <c r="F94" t="str">
        <f t="shared" si="5"/>
        <v/>
      </c>
    </row>
    <row r="95" spans="1:6" x14ac:dyDescent="0.25">
      <c r="B95" t="s">
        <v>188</v>
      </c>
      <c r="D95" t="str">
        <f t="shared" si="3"/>
        <v>Manuten����o_dos_Pap��is(roles)</v>
      </c>
      <c r="E95" t="str">
        <f t="shared" si="4"/>
        <v>Manuten����o_dos_Pap��is(roles)</v>
      </c>
      <c r="F95" t="str">
        <f t="shared" si="5"/>
        <v/>
      </c>
    </row>
    <row r="96" spans="1:6" x14ac:dyDescent="0.25">
      <c r="B96" t="s">
        <v>189</v>
      </c>
      <c r="D96" t="str">
        <f t="shared" si="3"/>
        <v>Procura����o/Retirada_das_Op����es_do_Sistema</v>
      </c>
      <c r="E96" t="str">
        <f t="shared" si="4"/>
        <v>Procura����o/Retirada_das_Op����es_do_Sistema</v>
      </c>
      <c r="F96" t="str">
        <f t="shared" si="5"/>
        <v/>
      </c>
    </row>
    <row r="97" spans="1:6" x14ac:dyDescent="0.25">
      <c r="B97" t="s">
        <v>190</v>
      </c>
      <c r="D97" t="str">
        <f t="shared" si="3"/>
        <v>Selecionar_Contribuinte_Procurado</v>
      </c>
      <c r="E97" t="str">
        <f t="shared" si="4"/>
        <v>Selecionar_Contribuinte_Procurado</v>
      </c>
      <c r="F97" t="str">
        <f t="shared" si="5"/>
        <v/>
      </c>
    </row>
    <row r="98" spans="1:6" x14ac:dyDescent="0.25">
      <c r="B98" t="s">
        <v>191</v>
      </c>
      <c r="D98" t="str">
        <f t="shared" si="3"/>
        <v>Solicita����o_de_senhas_de_Servicos</v>
      </c>
      <c r="E98" t="str">
        <f t="shared" si="4"/>
        <v>Solicita����o_de_senhas_de_Servicos</v>
      </c>
      <c r="F98" t="str">
        <f t="shared" si="5"/>
        <v/>
      </c>
    </row>
    <row r="99" spans="1:6" x14ac:dyDescent="0.25">
      <c r="B99" t="s">
        <v>192</v>
      </c>
      <c r="D99" t="str">
        <f t="shared" si="3"/>
        <v>Solicitar_para_atuar_como_usu��rio_principal_de_uma_empresa</v>
      </c>
      <c r="E99" t="str">
        <f t="shared" si="4"/>
        <v>Solicitar_para_atuar_como_usu��rio_principal_de_uma_empresa</v>
      </c>
      <c r="F99" t="str">
        <f t="shared" si="5"/>
        <v/>
      </c>
    </row>
    <row r="100" spans="1:6" x14ac:dyDescent="0.25">
      <c r="B100" t="s">
        <v>193</v>
      </c>
      <c r="D100" t="str">
        <f t="shared" si="3"/>
        <v xml:space="preserve">M��dulo de Seguran��a </v>
      </c>
      <c r="E100" t="str">
        <f t="shared" si="4"/>
        <v xml:space="preserve">M��dulo de Seguran��a </v>
      </c>
      <c r="F100" t="str">
        <f t="shared" si="5"/>
        <v/>
      </c>
    </row>
    <row r="101" spans="1:6" x14ac:dyDescent="0.25">
      <c r="A101" t="s">
        <v>194</v>
      </c>
      <c r="D101" t="str">
        <f t="shared" si="3"/>
        <v/>
      </c>
      <c r="E101" t="str">
        <f t="shared" si="4"/>
        <v/>
      </c>
      <c r="F101" t="str">
        <f t="shared" si="5"/>
        <v/>
      </c>
    </row>
    <row r="102" spans="1:6" x14ac:dyDescent="0.25">
      <c r="B102" t="s">
        <v>195</v>
      </c>
      <c r="D102" t="str">
        <f t="shared" si="3"/>
        <v>File:Login_tela.jpg</v>
      </c>
      <c r="E102" t="str">
        <f t="shared" si="4"/>
        <v/>
      </c>
      <c r="F102" t="str">
        <f t="shared" si="5"/>
        <v>Login_tela.jpg</v>
      </c>
    </row>
    <row r="103" spans="1:6" x14ac:dyDescent="0.25">
      <c r="B103" t="s">
        <v>196</v>
      </c>
      <c r="D103" t="str">
        <f t="shared" si="3"/>
        <v>File:lembrar_senha.png</v>
      </c>
      <c r="E103" t="str">
        <f t="shared" si="4"/>
        <v/>
      </c>
      <c r="F103" t="str">
        <f t="shared" si="5"/>
        <v>lembrar_senha.png</v>
      </c>
    </row>
    <row r="104" spans="1:6" x14ac:dyDescent="0.25">
      <c r="B104" t="s">
        <v>197</v>
      </c>
      <c r="D104" t="str">
        <f t="shared" si="3"/>
        <v xml:space="preserve">Login do Sistema </v>
      </c>
      <c r="E104" t="str">
        <f t="shared" si="4"/>
        <v xml:space="preserve">Login do Sistema </v>
      </c>
      <c r="F104" t="str">
        <f t="shared" si="5"/>
        <v/>
      </c>
    </row>
    <row r="105" spans="1:6" x14ac:dyDescent="0.25">
      <c r="A105" t="s">
        <v>198</v>
      </c>
      <c r="D105" t="str">
        <f t="shared" si="3"/>
        <v/>
      </c>
      <c r="E105" t="str">
        <f t="shared" si="4"/>
        <v/>
      </c>
      <c r="F105" t="str">
        <f t="shared" si="5"/>
        <v/>
      </c>
    </row>
    <row r="106" spans="1:6" x14ac:dyDescent="0.25">
      <c r="B106" t="s">
        <v>199</v>
      </c>
      <c r="D106" t="str">
        <f t="shared" si="3"/>
        <v>Login_do_Sistema</v>
      </c>
      <c r="E106" t="str">
        <f t="shared" si="4"/>
        <v>Login_do_Sistema</v>
      </c>
      <c r="F106" t="str">
        <f t="shared" si="5"/>
        <v/>
      </c>
    </row>
    <row r="107" spans="1:6" x14ac:dyDescent="0.25">
      <c r="B107" t="s">
        <v>200</v>
      </c>
      <c r="D107" t="str">
        <f t="shared" si="3"/>
        <v>Efetuar_Login_no_Sistema_com_CPF</v>
      </c>
      <c r="E107" t="str">
        <f t="shared" si="4"/>
        <v>Efetuar_Login_no_Sistema_com_CPF</v>
      </c>
      <c r="F107" t="str">
        <f t="shared" si="5"/>
        <v/>
      </c>
    </row>
    <row r="108" spans="1:6" x14ac:dyDescent="0.25">
      <c r="B108" t="s">
        <v>201</v>
      </c>
      <c r="D108" t="str">
        <f t="shared" si="3"/>
        <v>Efetuar_Login_no_Sistema_com_Certificado_Digital</v>
      </c>
      <c r="E108" t="str">
        <f t="shared" si="4"/>
        <v>Efetuar_Login_no_Sistema_com_Certificado_Digital</v>
      </c>
      <c r="F108" t="str">
        <f t="shared" si="5"/>
        <v/>
      </c>
    </row>
    <row r="109" spans="1:6" x14ac:dyDescent="0.25">
      <c r="B109" t="s">
        <v>202</v>
      </c>
      <c r="D109" t="str">
        <f t="shared" si="3"/>
        <v>Lembrar_Senha</v>
      </c>
      <c r="E109" t="str">
        <f t="shared" si="4"/>
        <v>Lembrar_Senha</v>
      </c>
      <c r="F109" t="str">
        <f t="shared" si="5"/>
        <v/>
      </c>
    </row>
    <row r="110" spans="1:6" x14ac:dyDescent="0.25">
      <c r="B110" t="s">
        <v>203</v>
      </c>
      <c r="D110" t="str">
        <f t="shared" si="3"/>
        <v xml:space="preserve">Acessando o Sistema </v>
      </c>
      <c r="E110" t="str">
        <f t="shared" si="4"/>
        <v xml:space="preserve">Acessando o Sistema </v>
      </c>
      <c r="F110" t="str">
        <f t="shared" si="5"/>
        <v/>
      </c>
    </row>
    <row r="111" spans="1:6" x14ac:dyDescent="0.25">
      <c r="A111" t="s">
        <v>204</v>
      </c>
      <c r="D111" t="str">
        <f t="shared" si="3"/>
        <v/>
      </c>
      <c r="E111" t="str">
        <f t="shared" si="4"/>
        <v/>
      </c>
      <c r="F111" t="str">
        <f t="shared" si="5"/>
        <v/>
      </c>
    </row>
    <row r="112" spans="1:6" x14ac:dyDescent="0.25">
      <c r="B112" t="s">
        <v>100</v>
      </c>
      <c r="D112" t="str">
        <f t="shared" si="3"/>
        <v>File:Login_tela.jpg</v>
      </c>
      <c r="E112" t="str">
        <f t="shared" si="4"/>
        <v/>
      </c>
      <c r="F112" t="str">
        <f t="shared" si="5"/>
        <v>Login_tela.jpg</v>
      </c>
    </row>
    <row r="113" spans="1:6" x14ac:dyDescent="0.25">
      <c r="B113" t="s">
        <v>171</v>
      </c>
      <c r="D113" t="str">
        <f t="shared" si="3"/>
        <v>File:selecao_certificado.png</v>
      </c>
      <c r="E113" t="str">
        <f t="shared" si="4"/>
        <v/>
      </c>
      <c r="F113" t="str">
        <f t="shared" si="5"/>
        <v>selecao_certificado.png</v>
      </c>
    </row>
    <row r="114" spans="1:6" x14ac:dyDescent="0.25">
      <c r="B114" t="s">
        <v>172</v>
      </c>
      <c r="D114" t="str">
        <f t="shared" si="3"/>
        <v>File:senha_certificado.png</v>
      </c>
      <c r="E114" t="str">
        <f t="shared" si="4"/>
        <v/>
      </c>
      <c r="F114" t="str">
        <f t="shared" si="5"/>
        <v>senha_certificado.png</v>
      </c>
    </row>
    <row r="115" spans="1:6" x14ac:dyDescent="0.25">
      <c r="B115" t="s">
        <v>173</v>
      </c>
      <c r="D115" t="str">
        <f t="shared" si="3"/>
        <v>File:senha_certificado_ok.PNG</v>
      </c>
      <c r="E115" t="str">
        <f t="shared" si="4"/>
        <v/>
      </c>
      <c r="F115" t="str">
        <f t="shared" si="5"/>
        <v>senha_certificado_ok.PNG</v>
      </c>
    </row>
    <row r="116" spans="1:6" x14ac:dyDescent="0.25">
      <c r="A116" t="s">
        <v>205</v>
      </c>
      <c r="D116" t="str">
        <f t="shared" si="3"/>
        <v/>
      </c>
      <c r="E116" t="str">
        <f t="shared" si="4"/>
        <v/>
      </c>
      <c r="F116" t="str">
        <f t="shared" si="5"/>
        <v/>
      </c>
    </row>
    <row r="117" spans="1:6" x14ac:dyDescent="0.25">
      <c r="B117" t="s">
        <v>206</v>
      </c>
      <c r="D117" t="str">
        <f t="shared" si="3"/>
        <v>Login_Sistema</v>
      </c>
      <c r="E117" t="str">
        <f t="shared" si="4"/>
        <v>Login_Sistema</v>
      </c>
      <c r="F117" t="str">
        <f t="shared" si="5"/>
        <v/>
      </c>
    </row>
    <row r="118" spans="1:6" x14ac:dyDescent="0.25">
      <c r="B118" t="s">
        <v>207</v>
      </c>
      <c r="D118" t="str">
        <f t="shared" si="3"/>
        <v>Login_Sistema_CPF</v>
      </c>
      <c r="E118" t="str">
        <f t="shared" si="4"/>
        <v>Login_Sistema_CPF</v>
      </c>
      <c r="F118" t="str">
        <f t="shared" si="5"/>
        <v/>
      </c>
    </row>
    <row r="119" spans="1:6" x14ac:dyDescent="0.25">
      <c r="B119" t="s">
        <v>208</v>
      </c>
      <c r="D119" t="str">
        <f t="shared" si="3"/>
        <v>Login_Sistema_Certificado_Digital</v>
      </c>
      <c r="E119" t="str">
        <f t="shared" si="4"/>
        <v>Login_Sistema_Certificado_Digital</v>
      </c>
      <c r="F119" t="str">
        <f t="shared" si="5"/>
        <v/>
      </c>
    </row>
    <row r="120" spans="1:6" x14ac:dyDescent="0.25">
      <c r="B120" t="s">
        <v>209</v>
      </c>
      <c r="D120" t="str">
        <f t="shared" si="3"/>
        <v>Lembrar_Senha</v>
      </c>
      <c r="E120" t="str">
        <f t="shared" si="4"/>
        <v>Lembrar_Senha</v>
      </c>
      <c r="F120" t="str">
        <f t="shared" si="5"/>
        <v/>
      </c>
    </row>
    <row r="121" spans="1:6" x14ac:dyDescent="0.25">
      <c r="A121" t="s">
        <v>210</v>
      </c>
      <c r="D121" t="str">
        <f t="shared" si="3"/>
        <v/>
      </c>
      <c r="E121" t="str">
        <f t="shared" si="4"/>
        <v/>
      </c>
      <c r="F121" t="str">
        <f t="shared" si="5"/>
        <v/>
      </c>
    </row>
    <row r="122" spans="1:6" x14ac:dyDescent="0.25">
      <c r="B122" t="s">
        <v>211</v>
      </c>
      <c r="D122" t="str">
        <f t="shared" si="3"/>
        <v>File:Logout_sistema.jpg</v>
      </c>
      <c r="E122" t="str">
        <f t="shared" si="4"/>
        <v/>
      </c>
      <c r="F122" t="str">
        <f t="shared" si="5"/>
        <v>Logout_sistema.jpg</v>
      </c>
    </row>
    <row r="123" spans="1:6" x14ac:dyDescent="0.25">
      <c r="B123" t="s">
        <v>212</v>
      </c>
      <c r="D123" t="str">
        <f t="shared" si="3"/>
        <v>File:Login_tela.jpg</v>
      </c>
      <c r="E123" t="str">
        <f t="shared" si="4"/>
        <v/>
      </c>
      <c r="F123" t="str">
        <f t="shared" si="5"/>
        <v>Login_tela.jpg</v>
      </c>
    </row>
    <row r="124" spans="1:6" x14ac:dyDescent="0.25">
      <c r="B124" t="s">
        <v>213</v>
      </c>
      <c r="D124" t="str">
        <f t="shared" si="3"/>
        <v xml:space="preserve">Acessando o Sistema </v>
      </c>
      <c r="E124" t="str">
        <f t="shared" si="4"/>
        <v xml:space="preserve">Acessando o Sistema </v>
      </c>
      <c r="F124" t="str">
        <f t="shared" si="5"/>
        <v/>
      </c>
    </row>
    <row r="125" spans="1:6" x14ac:dyDescent="0.25">
      <c r="A125" t="s">
        <v>214</v>
      </c>
      <c r="D125" t="str">
        <f t="shared" si="3"/>
        <v/>
      </c>
      <c r="E125" t="str">
        <f t="shared" si="4"/>
        <v/>
      </c>
      <c r="F125" t="str">
        <f t="shared" si="5"/>
        <v/>
      </c>
    </row>
    <row r="126" spans="1:6" x14ac:dyDescent="0.25">
      <c r="B126" t="s">
        <v>215</v>
      </c>
      <c r="D126" t="str">
        <f t="shared" si="3"/>
        <v>File:1 - SEGUC0410.jpg</v>
      </c>
      <c r="E126" t="str">
        <f t="shared" si="4"/>
        <v/>
      </c>
      <c r="F126" t="str">
        <f t="shared" si="5"/>
        <v>1 - SEGUC0410.jpg</v>
      </c>
    </row>
    <row r="127" spans="1:6" x14ac:dyDescent="0.25">
      <c r="B127" t="s">
        <v>216</v>
      </c>
      <c r="D127" t="str">
        <f t="shared" si="3"/>
        <v>File:2 - SEGUC0410.jpg</v>
      </c>
      <c r="E127" t="str">
        <f t="shared" si="4"/>
        <v/>
      </c>
      <c r="F127" t="str">
        <f t="shared" si="5"/>
        <v>2 - SEGUC0410.jpg</v>
      </c>
    </row>
    <row r="128" spans="1:6" x14ac:dyDescent="0.25">
      <c r="B128" t="s">
        <v>217</v>
      </c>
      <c r="D128" t="str">
        <f t="shared" si="3"/>
        <v>File:3 - SEGUC0410.jpg</v>
      </c>
      <c r="E128" t="str">
        <f t="shared" si="4"/>
        <v/>
      </c>
      <c r="F128" t="str">
        <f t="shared" si="5"/>
        <v>3 - SEGUC0410.jpg</v>
      </c>
    </row>
    <row r="129" spans="1:6" x14ac:dyDescent="0.25">
      <c r="B129" t="s">
        <v>218</v>
      </c>
      <c r="D129" t="str">
        <f t="shared" si="3"/>
        <v>File:4 - SEGUC0410.jpg</v>
      </c>
      <c r="E129" t="str">
        <f t="shared" si="4"/>
        <v/>
      </c>
      <c r="F129" t="str">
        <f t="shared" si="5"/>
        <v>4 - SEGUC0410.jpg</v>
      </c>
    </row>
    <row r="130" spans="1:6" x14ac:dyDescent="0.25">
      <c r="B130" t="s">
        <v>219</v>
      </c>
      <c r="D130" t="str">
        <f t="shared" ref="D130:D148" si="6">IF(B130="","",IF(IFERROR(SEARCH("|",B130),0)=0,MID(B130,SEARCH("[[",B130)+2,SEARCH("]]",B130)-SEARCH("[[",B130)-2),MID(B130,SEARCH("[[",B130)+2,SEARCH("|",B130)-SEARCH("[[",B130)-2)))</f>
        <v>File:5 - SEGUC0410.jpg</v>
      </c>
      <c r="E130" t="str">
        <f t="shared" ref="E130:E148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48" si="8">IF(B130="","",IF(MID(B130,SEARCH("[[",B130)+2,5)="File:",IF(IFERROR(SEARCH("|",B130),0)=0,MID(B130,SEARCH("[[",B130)+2+5,SEARCH("]]",B130)-SEARCH("[[",B130)-2-5),MID(B130,SEARCH("[[",B130)+2+5,SEARCH("|",B130)-SEARCH("[[",B130)-2-5)),""))</f>
        <v>5 - SEGUC0410.jpg</v>
      </c>
    </row>
    <row r="131" spans="1:6" x14ac:dyDescent="0.25">
      <c r="B131" t="s">
        <v>220</v>
      </c>
      <c r="D131" t="str">
        <f t="shared" si="6"/>
        <v>File:6 - SEGUC0410.jpg</v>
      </c>
      <c r="E131" t="str">
        <f t="shared" si="7"/>
        <v/>
      </c>
      <c r="F131" t="str">
        <f t="shared" si="8"/>
        <v>6 - SEGUC0410.jpg</v>
      </c>
    </row>
    <row r="132" spans="1:6" x14ac:dyDescent="0.25">
      <c r="B132" t="s">
        <v>221</v>
      </c>
      <c r="D132" t="str">
        <f t="shared" si="6"/>
        <v xml:space="preserve">Gest��o de Seguran��a </v>
      </c>
      <c r="E132" t="str">
        <f t="shared" si="7"/>
        <v xml:space="preserve">Gest��o de Seguran��a </v>
      </c>
      <c r="F132" t="str">
        <f t="shared" si="8"/>
        <v/>
      </c>
    </row>
    <row r="133" spans="1:6" x14ac:dyDescent="0.25">
      <c r="A133" t="s">
        <v>258</v>
      </c>
      <c r="D133" t="str">
        <f t="shared" si="6"/>
        <v/>
      </c>
      <c r="E133" t="str">
        <f t="shared" si="7"/>
        <v/>
      </c>
      <c r="F133" t="str">
        <f t="shared" si="8"/>
        <v/>
      </c>
    </row>
    <row r="134" spans="1:6" x14ac:dyDescent="0.25">
      <c r="B134" t="s">
        <v>259</v>
      </c>
      <c r="D134" t="str">
        <f t="shared" si="6"/>
        <v>File:1 - SEGUC0420.jpg</v>
      </c>
      <c r="E134" t="str">
        <f t="shared" si="7"/>
        <v/>
      </c>
      <c r="F134" t="str">
        <f t="shared" si="8"/>
        <v>1 - SEGUC0420.jpg</v>
      </c>
    </row>
    <row r="135" spans="1:6" x14ac:dyDescent="0.25">
      <c r="B135" t="s">
        <v>260</v>
      </c>
      <c r="D135" t="str">
        <f t="shared" si="6"/>
        <v>File:2 - SEGUC0420.jpg</v>
      </c>
      <c r="E135" t="str">
        <f t="shared" si="7"/>
        <v/>
      </c>
      <c r="F135" t="str">
        <f t="shared" si="8"/>
        <v>2 - SEGUC0420.jpg</v>
      </c>
    </row>
    <row r="136" spans="1:6" x14ac:dyDescent="0.25">
      <c r="B136" t="s">
        <v>261</v>
      </c>
      <c r="D136" t="str">
        <f t="shared" si="6"/>
        <v>File:3 - SEGUC0420.jpg</v>
      </c>
      <c r="E136" t="str">
        <f t="shared" si="7"/>
        <v/>
      </c>
      <c r="F136" t="str">
        <f t="shared" si="8"/>
        <v>3 - SEGUC0420.jpg</v>
      </c>
    </row>
    <row r="137" spans="1:6" x14ac:dyDescent="0.25">
      <c r="B137" t="s">
        <v>262</v>
      </c>
      <c r="D137" t="str">
        <f t="shared" si="6"/>
        <v>File:4 - SEGUC0420.jpg</v>
      </c>
      <c r="E137" t="str">
        <f t="shared" si="7"/>
        <v/>
      </c>
      <c r="F137" t="str">
        <f t="shared" si="8"/>
        <v>4 - SEGUC0420.jpg</v>
      </c>
    </row>
    <row r="138" spans="1:6" x14ac:dyDescent="0.25">
      <c r="B138" t="s">
        <v>263</v>
      </c>
      <c r="D138" t="str">
        <f t="shared" si="6"/>
        <v>File:4.1 - SEGUC0420.jpg</v>
      </c>
      <c r="E138" t="str">
        <f t="shared" si="7"/>
        <v/>
      </c>
      <c r="F138" t="str">
        <f t="shared" si="8"/>
        <v>4.1 - SEGUC0420.jpg</v>
      </c>
    </row>
    <row r="139" spans="1:6" x14ac:dyDescent="0.25">
      <c r="B139" t="s">
        <v>264</v>
      </c>
      <c r="D139" t="str">
        <f t="shared" si="6"/>
        <v>File:5 - SEGUC0420.jpg</v>
      </c>
      <c r="E139" t="str">
        <f t="shared" si="7"/>
        <v/>
      </c>
      <c r="F139" t="str">
        <f t="shared" si="8"/>
        <v>5 - SEGUC0420.jpg</v>
      </c>
    </row>
    <row r="140" spans="1:6" x14ac:dyDescent="0.25">
      <c r="B140" t="s">
        <v>221</v>
      </c>
      <c r="D140" t="str">
        <f t="shared" si="6"/>
        <v xml:space="preserve">Gest��o de Seguran��a </v>
      </c>
      <c r="E140" t="str">
        <f t="shared" si="7"/>
        <v xml:space="preserve">Gest��o de Seguran��a </v>
      </c>
      <c r="F140" t="str">
        <f t="shared" si="8"/>
        <v/>
      </c>
    </row>
    <row r="141" spans="1:6" x14ac:dyDescent="0.25">
      <c r="A141" t="s">
        <v>265</v>
      </c>
      <c r="D141" t="str">
        <f t="shared" si="6"/>
        <v/>
      </c>
      <c r="E141" t="str">
        <f t="shared" si="7"/>
        <v/>
      </c>
      <c r="F141" t="str">
        <f t="shared" si="8"/>
        <v/>
      </c>
    </row>
    <row r="142" spans="1:6" x14ac:dyDescent="0.25">
      <c r="B142" t="s">
        <v>266</v>
      </c>
      <c r="D142" t="str">
        <f t="shared" si="6"/>
        <v>File:manutencao_postos_trabalho_01.png</v>
      </c>
      <c r="E142" t="str">
        <f t="shared" si="7"/>
        <v/>
      </c>
      <c r="F142" t="str">
        <f t="shared" si="8"/>
        <v>manutencao_postos_trabalho_01.png</v>
      </c>
    </row>
    <row r="143" spans="1:6" x14ac:dyDescent="0.25">
      <c r="B143" t="s">
        <v>267</v>
      </c>
      <c r="D143" t="str">
        <f t="shared" si="6"/>
        <v>File:manutencao_postos_trabalho_02.png</v>
      </c>
      <c r="E143" t="str">
        <f t="shared" si="7"/>
        <v/>
      </c>
      <c r="F143" t="str">
        <f t="shared" si="8"/>
        <v>manutencao_postos_trabalho_02.png</v>
      </c>
    </row>
    <row r="144" spans="1:6" x14ac:dyDescent="0.25">
      <c r="B144" t="s">
        <v>268</v>
      </c>
      <c r="D144" t="str">
        <f t="shared" si="6"/>
        <v>File:manutencao_postos_trabalho_03.png</v>
      </c>
      <c r="E144" t="str">
        <f t="shared" si="7"/>
        <v/>
      </c>
      <c r="F144" t="str">
        <f t="shared" si="8"/>
        <v>manutencao_postos_trabalho_03.png</v>
      </c>
    </row>
    <row r="145" spans="1:6" x14ac:dyDescent="0.25">
      <c r="B145" t="s">
        <v>269</v>
      </c>
      <c r="D145" t="str">
        <f t="shared" si="6"/>
        <v>File:manutencao_postos_trabalho_04.png</v>
      </c>
      <c r="E145" t="str">
        <f t="shared" si="7"/>
        <v/>
      </c>
      <c r="F145" t="str">
        <f t="shared" si="8"/>
        <v>manutencao_postos_trabalho_04.png</v>
      </c>
    </row>
    <row r="146" spans="1:6" x14ac:dyDescent="0.25">
      <c r="B146" t="s">
        <v>270</v>
      </c>
      <c r="D146" t="str">
        <f t="shared" si="6"/>
        <v>File:manutencao_postos_trabalho_05.png</v>
      </c>
      <c r="E146" t="str">
        <f t="shared" si="7"/>
        <v/>
      </c>
      <c r="F146" t="str">
        <f t="shared" si="8"/>
        <v>manutencao_postos_trabalho_05.png</v>
      </c>
    </row>
    <row r="147" spans="1:6" x14ac:dyDescent="0.25">
      <c r="B147" t="s">
        <v>271</v>
      </c>
      <c r="D147" t="str">
        <f t="shared" si="6"/>
        <v>File:manutencao_postos_trabalho_06.png</v>
      </c>
      <c r="E147" t="str">
        <f t="shared" si="7"/>
        <v/>
      </c>
      <c r="F147" t="str">
        <f t="shared" si="8"/>
        <v>manutencao_postos_trabalho_06.png</v>
      </c>
    </row>
    <row r="148" spans="1:6" x14ac:dyDescent="0.25">
      <c r="B148" t="s">
        <v>272</v>
      </c>
      <c r="D148" t="str">
        <f t="shared" si="6"/>
        <v>File:manutencao_postos_trabalho_04.png</v>
      </c>
      <c r="E148" t="str">
        <f t="shared" si="7"/>
        <v/>
      </c>
      <c r="F148" t="str">
        <f t="shared" si="8"/>
        <v>manutencao_postos_trabalho_04.png</v>
      </c>
    </row>
    <row r="149" spans="1:6" x14ac:dyDescent="0.25">
      <c r="B149" t="s">
        <v>273</v>
      </c>
      <c r="D149" t="str">
        <f t="shared" ref="D149:D209" si="9">IF(B149="","",IF(IFERROR(SEARCH("|",B149),0)=0,MID(B149,SEARCH("[[",B149)+2,SEARCH("]]",B149)-SEARCH("[[",B149)-2),MID(B149,SEARCH("[[",B149)+2,SEARCH("|",B149)-SEARCH("[[",B149)-2)))</f>
        <v>File:manutencao_postos_trabalho_07.png</v>
      </c>
      <c r="E149" t="str">
        <f t="shared" ref="E149:E209" si="10">IF(B149="","",IF(MID(B149,SEARCH("[[",B149)+2,5)="File:","",IF(IFERROR(SEARCH("|",B149),0)=0,MID(A149,SEARCH("[[",B149)+2,SEARCH("]]",B149)-SEARCH("[[",B149)-2),MID(B149,SEARCH("[[",B149)+2,SEARCH("|",B149)-SEARCH("[[",B149)-2))))</f>
        <v/>
      </c>
      <c r="F149" t="str">
        <f t="shared" ref="F149:F209" si="11">IF(B149="","",IF(MID(B149,SEARCH("[[",B149)+2,5)="File:",IF(IFERROR(SEARCH("|",B149),0)=0,MID(B149,SEARCH("[[",B149)+2+5,SEARCH("]]",B149)-SEARCH("[[",B149)-2-5),MID(B149,SEARCH("[[",B149)+2+5,SEARCH("|",B149)-SEARCH("[[",B149)-2-5)),""))</f>
        <v>manutencao_postos_trabalho_07.png</v>
      </c>
    </row>
    <row r="150" spans="1:6" x14ac:dyDescent="0.25">
      <c r="B150" t="s">
        <v>274</v>
      </c>
      <c r="D150" t="str">
        <f t="shared" si="9"/>
        <v>File:manutencao_postos_trabalho_08.png</v>
      </c>
      <c r="E150" t="str">
        <f t="shared" si="10"/>
        <v/>
      </c>
      <c r="F150" t="str">
        <f t="shared" si="11"/>
        <v>manutencao_postos_trabalho_08.png</v>
      </c>
    </row>
    <row r="151" spans="1:6" x14ac:dyDescent="0.25">
      <c r="B151" t="s">
        <v>275</v>
      </c>
      <c r="D151" t="str">
        <f t="shared" si="9"/>
        <v xml:space="preserve">Gest��o de Seguran��a </v>
      </c>
      <c r="E151" t="str">
        <f t="shared" si="10"/>
        <v xml:space="preserve">Gest��o de Seguran��a </v>
      </c>
      <c r="F151" t="str">
        <f t="shared" si="11"/>
        <v/>
      </c>
    </row>
    <row r="152" spans="1:6" x14ac:dyDescent="0.25">
      <c r="A152" t="s">
        <v>276</v>
      </c>
      <c r="D152" t="str">
        <f t="shared" si="9"/>
        <v/>
      </c>
      <c r="E152" t="str">
        <f t="shared" si="10"/>
        <v/>
      </c>
      <c r="F152" t="str">
        <f t="shared" si="11"/>
        <v/>
      </c>
    </row>
    <row r="153" spans="1:6" x14ac:dyDescent="0.25">
      <c r="B153" t="s">
        <v>277</v>
      </c>
      <c r="D153" t="str">
        <f t="shared" si="9"/>
        <v>File:manutencao_tipos_usuario_01.png</v>
      </c>
      <c r="E153" t="str">
        <f t="shared" si="10"/>
        <v/>
      </c>
      <c r="F153" t="str">
        <f t="shared" si="11"/>
        <v>manutencao_tipos_usuario_01.png</v>
      </c>
    </row>
    <row r="154" spans="1:6" x14ac:dyDescent="0.25">
      <c r="B154" t="s">
        <v>278</v>
      </c>
      <c r="D154" t="str">
        <f t="shared" si="9"/>
        <v>File:manutencao_tipos_usuario_02.png</v>
      </c>
      <c r="E154" t="str">
        <f t="shared" si="10"/>
        <v/>
      </c>
      <c r="F154" t="str">
        <f t="shared" si="11"/>
        <v>manutencao_tipos_usuario_02.png</v>
      </c>
    </row>
    <row r="155" spans="1:6" x14ac:dyDescent="0.25">
      <c r="B155" t="s">
        <v>279</v>
      </c>
      <c r="D155" t="str">
        <f t="shared" si="9"/>
        <v>File:manutencao_tipos_usuario_03.png</v>
      </c>
      <c r="E155" t="str">
        <f t="shared" si="10"/>
        <v/>
      </c>
      <c r="F155" t="str">
        <f t="shared" si="11"/>
        <v>manutencao_tipos_usuario_03.png</v>
      </c>
    </row>
    <row r="156" spans="1:6" x14ac:dyDescent="0.25">
      <c r="B156" t="s">
        <v>280</v>
      </c>
      <c r="D156" t="str">
        <f t="shared" si="9"/>
        <v>File:manutencao_tipos_usuario_04.png</v>
      </c>
      <c r="E156" t="str">
        <f t="shared" si="10"/>
        <v/>
      </c>
      <c r="F156" t="str">
        <f t="shared" si="11"/>
        <v>manutencao_tipos_usuario_04.png</v>
      </c>
    </row>
    <row r="157" spans="1:6" x14ac:dyDescent="0.25">
      <c r="B157" t="s">
        <v>281</v>
      </c>
      <c r="D157" t="str">
        <f t="shared" si="9"/>
        <v>File:manutencao_tipos_usuario_05.png</v>
      </c>
      <c r="E157" t="str">
        <f t="shared" si="10"/>
        <v/>
      </c>
      <c r="F157" t="str">
        <f t="shared" si="11"/>
        <v>manutencao_tipos_usuario_05.png</v>
      </c>
    </row>
    <row r="158" spans="1:6" x14ac:dyDescent="0.25">
      <c r="B158" t="s">
        <v>282</v>
      </c>
      <c r="D158" t="str">
        <f t="shared" si="9"/>
        <v>File:manutencao_tipos_usuario_06.png</v>
      </c>
      <c r="E158" t="str">
        <f t="shared" si="10"/>
        <v/>
      </c>
      <c r="F158" t="str">
        <f t="shared" si="11"/>
        <v>manutencao_tipos_usuario_06.png</v>
      </c>
    </row>
    <row r="159" spans="1:6" x14ac:dyDescent="0.25">
      <c r="B159" t="s">
        <v>283</v>
      </c>
      <c r="D159" t="str">
        <f t="shared" si="9"/>
        <v>File:manutencao_tipos_usuario_04.png</v>
      </c>
      <c r="E159" t="str">
        <f t="shared" si="10"/>
        <v/>
      </c>
      <c r="F159" t="str">
        <f t="shared" si="11"/>
        <v>manutencao_tipos_usuario_04.png</v>
      </c>
    </row>
    <row r="160" spans="1:6" x14ac:dyDescent="0.25">
      <c r="B160" t="s">
        <v>284</v>
      </c>
      <c r="D160" t="str">
        <f t="shared" si="9"/>
        <v>File:manutencao_tipos_usuario_07.png</v>
      </c>
      <c r="E160" t="str">
        <f t="shared" si="10"/>
        <v/>
      </c>
      <c r="F160" t="str">
        <f t="shared" si="11"/>
        <v>manutencao_tipos_usuario_07.png</v>
      </c>
    </row>
    <row r="161" spans="1:6" x14ac:dyDescent="0.25">
      <c r="B161" t="s">
        <v>285</v>
      </c>
      <c r="D161" t="str">
        <f t="shared" si="9"/>
        <v>File:manutencao_tipos_usuario_08.png</v>
      </c>
      <c r="E161" t="str">
        <f t="shared" si="10"/>
        <v/>
      </c>
      <c r="F161" t="str">
        <f t="shared" si="11"/>
        <v>manutencao_tipos_usuario_08.png</v>
      </c>
    </row>
    <row r="162" spans="1:6" x14ac:dyDescent="0.25">
      <c r="B162" t="s">
        <v>286</v>
      </c>
      <c r="D162" t="str">
        <f t="shared" si="9"/>
        <v xml:space="preserve">Gest��o de Seguran��a </v>
      </c>
      <c r="E162" t="str">
        <f t="shared" si="10"/>
        <v xml:space="preserve">Gest��o de Seguran��a </v>
      </c>
      <c r="F162" t="str">
        <f t="shared" si="11"/>
        <v/>
      </c>
    </row>
    <row r="163" spans="1:6" x14ac:dyDescent="0.25">
      <c r="A163" t="s">
        <v>287</v>
      </c>
      <c r="D163" t="str">
        <f t="shared" si="9"/>
        <v/>
      </c>
      <c r="E163" t="str">
        <f t="shared" si="10"/>
        <v/>
      </c>
      <c r="F163" t="str">
        <f t="shared" si="11"/>
        <v/>
      </c>
    </row>
    <row r="164" spans="1:6" x14ac:dyDescent="0.25">
      <c r="B164" t="s">
        <v>288</v>
      </c>
      <c r="D164" t="str">
        <f t="shared" si="9"/>
        <v>File:manutencao_unidades_organizacionais_01.png</v>
      </c>
      <c r="E164" t="str">
        <f t="shared" si="10"/>
        <v/>
      </c>
      <c r="F164" t="str">
        <f t="shared" si="11"/>
        <v>manutencao_unidades_organizacionais_01.png</v>
      </c>
    </row>
    <row r="165" spans="1:6" x14ac:dyDescent="0.25">
      <c r="B165" t="s">
        <v>289</v>
      </c>
      <c r="D165" t="str">
        <f t="shared" si="9"/>
        <v>File:manutencao_unidades_organizacionais_02.png</v>
      </c>
      <c r="E165" t="str">
        <f t="shared" si="10"/>
        <v/>
      </c>
      <c r="F165" t="str">
        <f t="shared" si="11"/>
        <v>manutencao_unidades_organizacionais_02.png</v>
      </c>
    </row>
    <row r="166" spans="1:6" x14ac:dyDescent="0.25">
      <c r="B166" t="s">
        <v>290</v>
      </c>
      <c r="D166" t="str">
        <f t="shared" si="9"/>
        <v>File:manutencao_unidades_organizacionais_03.png</v>
      </c>
      <c r="E166" t="str">
        <f t="shared" si="10"/>
        <v/>
      </c>
      <c r="F166" t="str">
        <f t="shared" si="11"/>
        <v>manutencao_unidades_organizacionais_03.png</v>
      </c>
    </row>
    <row r="167" spans="1:6" x14ac:dyDescent="0.25">
      <c r="B167" t="s">
        <v>291</v>
      </c>
      <c r="D167" t="str">
        <f t="shared" si="9"/>
        <v>File:manutencao_unidades_organizacionais_04.png</v>
      </c>
      <c r="E167" t="str">
        <f t="shared" si="10"/>
        <v/>
      </c>
      <c r="F167" t="str">
        <f t="shared" si="11"/>
        <v>manutencao_unidades_organizacionais_04.png</v>
      </c>
    </row>
    <row r="168" spans="1:6" x14ac:dyDescent="0.25">
      <c r="B168" t="s">
        <v>292</v>
      </c>
      <c r="D168" t="str">
        <f t="shared" si="9"/>
        <v>File:manutencao_unidades_organizacionais_05.png</v>
      </c>
      <c r="E168" t="str">
        <f t="shared" si="10"/>
        <v/>
      </c>
      <c r="F168" t="str">
        <f t="shared" si="11"/>
        <v>manutencao_unidades_organizacionais_05.png</v>
      </c>
    </row>
    <row r="169" spans="1:6" x14ac:dyDescent="0.25">
      <c r="B169" t="s">
        <v>293</v>
      </c>
      <c r="D169" t="str">
        <f t="shared" si="9"/>
        <v>File:manutencao_unidades_organizacionais_06.png</v>
      </c>
      <c r="E169" t="str">
        <f t="shared" si="10"/>
        <v/>
      </c>
      <c r="F169" t="str">
        <f t="shared" si="11"/>
        <v>manutencao_unidades_organizacionais_06.png</v>
      </c>
    </row>
    <row r="170" spans="1:6" x14ac:dyDescent="0.25">
      <c r="B170" t="s">
        <v>294</v>
      </c>
      <c r="D170" t="str">
        <f t="shared" si="9"/>
        <v>File:manutencao_unidades_organizacionais_04.png</v>
      </c>
      <c r="E170" t="str">
        <f t="shared" si="10"/>
        <v/>
      </c>
      <c r="F170" t="str">
        <f t="shared" si="11"/>
        <v>manutencao_unidades_organizacionais_04.png</v>
      </c>
    </row>
    <row r="171" spans="1:6" x14ac:dyDescent="0.25">
      <c r="B171" t="s">
        <v>295</v>
      </c>
      <c r="D171" t="str">
        <f t="shared" si="9"/>
        <v>File:manutencao_unidades_organizacionais_07.png</v>
      </c>
      <c r="E171" t="str">
        <f t="shared" si="10"/>
        <v/>
      </c>
      <c r="F171" t="str">
        <f t="shared" si="11"/>
        <v>manutencao_unidades_organizacionais_07.png</v>
      </c>
    </row>
    <row r="172" spans="1:6" x14ac:dyDescent="0.25">
      <c r="B172" t="s">
        <v>296</v>
      </c>
      <c r="D172" t="str">
        <f t="shared" si="9"/>
        <v>File:manutencao_unidades_organizacionais_04.png</v>
      </c>
      <c r="E172" t="str">
        <f t="shared" si="10"/>
        <v/>
      </c>
      <c r="F172" t="str">
        <f t="shared" si="11"/>
        <v>manutencao_unidades_organizacionais_04.png</v>
      </c>
    </row>
    <row r="173" spans="1:6" x14ac:dyDescent="0.25">
      <c r="B173" t="s">
        <v>297</v>
      </c>
      <c r="D173" t="str">
        <f t="shared" si="9"/>
        <v>File:manutencao_unidades_organizacionais_08.png</v>
      </c>
      <c r="E173" t="str">
        <f t="shared" si="10"/>
        <v/>
      </c>
      <c r="F173" t="str">
        <f t="shared" si="11"/>
        <v>manutencao_unidades_organizacionais_08.png</v>
      </c>
    </row>
    <row r="174" spans="1:6" x14ac:dyDescent="0.25">
      <c r="B174" t="s">
        <v>298</v>
      </c>
      <c r="D174" t="str">
        <f t="shared" si="9"/>
        <v>File:manutencao_unidades_organizacionais_09.png</v>
      </c>
      <c r="E174" t="str">
        <f t="shared" si="10"/>
        <v/>
      </c>
      <c r="F174" t="str">
        <f t="shared" si="11"/>
        <v>manutencao_unidades_organizacionais_09.png</v>
      </c>
    </row>
    <row r="175" spans="1:6" x14ac:dyDescent="0.25">
      <c r="B175" t="s">
        <v>299</v>
      </c>
      <c r="D175" t="str">
        <f t="shared" si="9"/>
        <v xml:space="preserve">Gest��o de Seguran��a </v>
      </c>
      <c r="E175" t="str">
        <f t="shared" si="10"/>
        <v xml:space="preserve">Gest��o de Seguran��a </v>
      </c>
      <c r="F175" t="str">
        <f t="shared" si="11"/>
        <v/>
      </c>
    </row>
    <row r="176" spans="1:6" x14ac:dyDescent="0.25">
      <c r="A176" t="s">
        <v>300</v>
      </c>
      <c r="D176" t="str">
        <f t="shared" si="9"/>
        <v/>
      </c>
      <c r="E176" t="str">
        <f t="shared" si="10"/>
        <v/>
      </c>
      <c r="F176" t="str">
        <f t="shared" si="11"/>
        <v/>
      </c>
    </row>
    <row r="177" spans="1:6" x14ac:dyDescent="0.25">
      <c r="B177" t="s">
        <v>72</v>
      </c>
      <c r="D177" t="str">
        <f t="shared" si="9"/>
        <v>File:1-SEGUC0060.jpg</v>
      </c>
      <c r="E177" t="str">
        <f t="shared" si="10"/>
        <v/>
      </c>
      <c r="F177" t="str">
        <f t="shared" si="11"/>
        <v>1-SEGUC0060.jpg</v>
      </c>
    </row>
    <row r="178" spans="1:6" x14ac:dyDescent="0.25">
      <c r="B178" t="s">
        <v>73</v>
      </c>
      <c r="D178" t="str">
        <f t="shared" si="9"/>
        <v>File:2-SEGUC0060.jpg</v>
      </c>
      <c r="E178" t="str">
        <f t="shared" si="10"/>
        <v/>
      </c>
      <c r="F178" t="str">
        <f t="shared" si="11"/>
        <v>2-SEGUC0060.jpg</v>
      </c>
    </row>
    <row r="179" spans="1:6" x14ac:dyDescent="0.25">
      <c r="B179" t="s">
        <v>74</v>
      </c>
      <c r="D179" t="str">
        <f t="shared" si="9"/>
        <v>File:3-SEGUC0060.jpg</v>
      </c>
      <c r="E179" t="str">
        <f t="shared" si="10"/>
        <v/>
      </c>
      <c r="F179" t="str">
        <f t="shared" si="11"/>
        <v>3-SEGUC0060.jpg</v>
      </c>
    </row>
    <row r="180" spans="1:6" x14ac:dyDescent="0.25">
      <c r="B180" t="s">
        <v>75</v>
      </c>
      <c r="D180" t="str">
        <f t="shared" si="9"/>
        <v>File:4-SEGUC0060.jpg</v>
      </c>
      <c r="E180" t="str">
        <f t="shared" si="10"/>
        <v/>
      </c>
      <c r="F180" t="str">
        <f t="shared" si="11"/>
        <v>4-SEGUC0060.jpg</v>
      </c>
    </row>
    <row r="181" spans="1:6" x14ac:dyDescent="0.25">
      <c r="B181" t="s">
        <v>76</v>
      </c>
      <c r="D181" t="str">
        <f t="shared" si="9"/>
        <v>File:5-SEGUC0060.jpg</v>
      </c>
      <c r="E181" t="str">
        <f t="shared" si="10"/>
        <v/>
      </c>
      <c r="F181" t="str">
        <f t="shared" si="11"/>
        <v>5-SEGUC0060.jpg</v>
      </c>
    </row>
    <row r="182" spans="1:6" x14ac:dyDescent="0.25">
      <c r="B182" t="s">
        <v>77</v>
      </c>
      <c r="D182" t="str">
        <f t="shared" si="9"/>
        <v>File:6-SEGUC0060.jpg</v>
      </c>
      <c r="E182" t="str">
        <f t="shared" si="10"/>
        <v/>
      </c>
      <c r="F182" t="str">
        <f t="shared" si="11"/>
        <v>6-SEGUC0060.jpg</v>
      </c>
    </row>
    <row r="183" spans="1:6" x14ac:dyDescent="0.25">
      <c r="B183" t="s">
        <v>78</v>
      </c>
      <c r="D183" t="str">
        <f t="shared" si="9"/>
        <v>File:7-SEGUC0060.jpg</v>
      </c>
      <c r="E183" t="str">
        <f t="shared" si="10"/>
        <v/>
      </c>
      <c r="F183" t="str">
        <f t="shared" si="11"/>
        <v>7-SEGUC0060.jpg</v>
      </c>
    </row>
    <row r="184" spans="1:6" x14ac:dyDescent="0.25">
      <c r="B184" t="s">
        <v>79</v>
      </c>
      <c r="D184" t="str">
        <f t="shared" si="9"/>
        <v>File:8-SEGUC0060.jpg</v>
      </c>
      <c r="E184" t="str">
        <f t="shared" si="10"/>
        <v/>
      </c>
      <c r="F184" t="str">
        <f t="shared" si="11"/>
        <v>8-SEGUC0060.jpg</v>
      </c>
    </row>
    <row r="185" spans="1:6" x14ac:dyDescent="0.25">
      <c r="A185" t="s">
        <v>301</v>
      </c>
      <c r="D185" t="str">
        <f t="shared" si="9"/>
        <v/>
      </c>
      <c r="E185" t="str">
        <f t="shared" si="10"/>
        <v/>
      </c>
      <c r="F185" t="str">
        <f t="shared" si="11"/>
        <v/>
      </c>
    </row>
    <row r="186" spans="1:6" x14ac:dyDescent="0.25">
      <c r="B186" t="s">
        <v>302</v>
      </c>
      <c r="D186" t="str">
        <f t="shared" si="9"/>
        <v>File:1 - SEGUC0440.jpg</v>
      </c>
      <c r="E186" t="str">
        <f t="shared" si="10"/>
        <v/>
      </c>
      <c r="F186" t="str">
        <f t="shared" si="11"/>
        <v>1 - SEGUC0440.jpg</v>
      </c>
    </row>
    <row r="187" spans="1:6" x14ac:dyDescent="0.25">
      <c r="B187" t="s">
        <v>303</v>
      </c>
      <c r="D187" t="str">
        <f t="shared" si="9"/>
        <v>File:2 - SEGUC0440.jpg</v>
      </c>
      <c r="E187" t="str">
        <f t="shared" si="10"/>
        <v/>
      </c>
      <c r="F187" t="str">
        <f t="shared" si="11"/>
        <v>2 - SEGUC0440.jpg</v>
      </c>
    </row>
    <row r="188" spans="1:6" x14ac:dyDescent="0.25">
      <c r="B188" t="s">
        <v>304</v>
      </c>
      <c r="D188" t="str">
        <f t="shared" si="9"/>
        <v>File:3 - SEGUC0440.jpg</v>
      </c>
      <c r="E188" t="str">
        <f t="shared" si="10"/>
        <v/>
      </c>
      <c r="F188" t="str">
        <f t="shared" si="11"/>
        <v>3 - SEGUC0440.jpg</v>
      </c>
    </row>
    <row r="189" spans="1:6" x14ac:dyDescent="0.25">
      <c r="B189" t="s">
        <v>305</v>
      </c>
      <c r="D189" t="str">
        <f t="shared" si="9"/>
        <v>File:4 - SEGUC0440.jpg</v>
      </c>
      <c r="E189" t="str">
        <f t="shared" si="10"/>
        <v/>
      </c>
      <c r="F189" t="str">
        <f t="shared" si="11"/>
        <v>4 - SEGUC0440.jpg</v>
      </c>
    </row>
    <row r="190" spans="1:6" x14ac:dyDescent="0.25">
      <c r="B190" t="s">
        <v>306</v>
      </c>
      <c r="D190" t="str">
        <f t="shared" si="9"/>
        <v>File:5 - SEGUC0440.jpg</v>
      </c>
      <c r="E190" t="str">
        <f t="shared" si="10"/>
        <v/>
      </c>
      <c r="F190" t="str">
        <f t="shared" si="11"/>
        <v>5 - SEGUC0440.jpg</v>
      </c>
    </row>
    <row r="191" spans="1:6" x14ac:dyDescent="0.25">
      <c r="B191" t="s">
        <v>307</v>
      </c>
      <c r="D191" t="str">
        <f t="shared" si="9"/>
        <v>File:6 - SEGUC0440.jpg</v>
      </c>
      <c r="E191" t="str">
        <f t="shared" si="10"/>
        <v/>
      </c>
      <c r="F191" t="str">
        <f t="shared" si="11"/>
        <v>6 - SEGUC0440.jpg</v>
      </c>
    </row>
    <row r="192" spans="1:6" x14ac:dyDescent="0.25">
      <c r="B192" t="s">
        <v>308</v>
      </c>
      <c r="D192" t="str">
        <f t="shared" si="9"/>
        <v>File:7 - SEGUC0440.jpg</v>
      </c>
      <c r="E192" t="str">
        <f t="shared" si="10"/>
        <v/>
      </c>
      <c r="F192" t="str">
        <f t="shared" si="11"/>
        <v>7 - SEGUC0440.jpg</v>
      </c>
    </row>
    <row r="193" spans="1:6" x14ac:dyDescent="0.25">
      <c r="B193" t="s">
        <v>309</v>
      </c>
      <c r="D193" t="str">
        <f t="shared" si="9"/>
        <v>File:8 - SEGUC0440.jpg</v>
      </c>
      <c r="E193" t="str">
        <f t="shared" si="10"/>
        <v/>
      </c>
      <c r="F193" t="str">
        <f t="shared" si="11"/>
        <v>8 - SEGUC0440.jpg</v>
      </c>
    </row>
    <row r="194" spans="1:6" x14ac:dyDescent="0.25">
      <c r="B194" t="s">
        <v>310</v>
      </c>
      <c r="D194" t="str">
        <f t="shared" si="9"/>
        <v>File:9 - SEGUC0440.jpg</v>
      </c>
      <c r="E194" t="str">
        <f t="shared" si="10"/>
        <v/>
      </c>
      <c r="F194" t="str">
        <f t="shared" si="11"/>
        <v>9 - SEGUC0440.jpg</v>
      </c>
    </row>
    <row r="195" spans="1:6" x14ac:dyDescent="0.25">
      <c r="B195" t="s">
        <v>311</v>
      </c>
      <c r="D195" t="str">
        <f t="shared" si="9"/>
        <v>File:10 - SEGUC0440.jpg</v>
      </c>
      <c r="E195" t="str">
        <f t="shared" si="10"/>
        <v/>
      </c>
      <c r="F195" t="str">
        <f t="shared" si="11"/>
        <v>10 - SEGUC0440.jpg</v>
      </c>
    </row>
    <row r="196" spans="1:6" x14ac:dyDescent="0.25">
      <c r="B196" t="s">
        <v>312</v>
      </c>
      <c r="D196" t="str">
        <f t="shared" si="9"/>
        <v xml:space="preserve">Gest��o de Seguran��a </v>
      </c>
      <c r="E196" t="str">
        <f t="shared" si="10"/>
        <v xml:space="preserve">Gest��o de Seguran��a </v>
      </c>
      <c r="F196" t="str">
        <f t="shared" si="11"/>
        <v/>
      </c>
    </row>
    <row r="197" spans="1:6" x14ac:dyDescent="0.25">
      <c r="A197" t="s">
        <v>313</v>
      </c>
      <c r="D197" t="str">
        <f t="shared" si="9"/>
        <v/>
      </c>
      <c r="E197" t="str">
        <f t="shared" si="10"/>
        <v/>
      </c>
      <c r="F197" t="str">
        <f t="shared" si="11"/>
        <v/>
      </c>
    </row>
    <row r="198" spans="1:6" x14ac:dyDescent="0.25">
      <c r="B198" t="s">
        <v>314</v>
      </c>
      <c r="D198" t="str">
        <f t="shared" si="9"/>
        <v>File:1 - SEGUC0430.jpg</v>
      </c>
      <c r="E198" t="str">
        <f t="shared" si="10"/>
        <v/>
      </c>
      <c r="F198" t="str">
        <f t="shared" si="11"/>
        <v>1 - SEGUC0430.jpg</v>
      </c>
    </row>
    <row r="199" spans="1:6" x14ac:dyDescent="0.25">
      <c r="B199" t="s">
        <v>315</v>
      </c>
      <c r="D199" t="str">
        <f t="shared" si="9"/>
        <v>File:2 - SEGUC0430.jpg</v>
      </c>
      <c r="E199" t="str">
        <f t="shared" si="10"/>
        <v/>
      </c>
      <c r="F199" t="str">
        <f t="shared" si="11"/>
        <v>2 - SEGUC0430.jpg</v>
      </c>
    </row>
    <row r="200" spans="1:6" x14ac:dyDescent="0.25">
      <c r="B200" t="s">
        <v>316</v>
      </c>
      <c r="D200" t="str">
        <f t="shared" si="9"/>
        <v>File:3 - SEGUC0430.jpg</v>
      </c>
      <c r="E200" t="str">
        <f t="shared" si="10"/>
        <v/>
      </c>
      <c r="F200" t="str">
        <f t="shared" si="11"/>
        <v>3 - SEGUC0430.jpg</v>
      </c>
    </row>
    <row r="201" spans="1:6" x14ac:dyDescent="0.25">
      <c r="B201" t="s">
        <v>317</v>
      </c>
      <c r="D201" t="str">
        <f t="shared" si="9"/>
        <v>File:4 - SEGUC0430.jpg</v>
      </c>
      <c r="E201" t="str">
        <f t="shared" si="10"/>
        <v/>
      </c>
      <c r="F201" t="str">
        <f t="shared" si="11"/>
        <v>4 - SEGUC0430.jpg</v>
      </c>
    </row>
    <row r="202" spans="1:6" x14ac:dyDescent="0.25">
      <c r="B202" t="s">
        <v>318</v>
      </c>
      <c r="D202" t="str">
        <f t="shared" si="9"/>
        <v>File:5 - SEGUC0430.jpg</v>
      </c>
      <c r="E202" t="str">
        <f t="shared" si="10"/>
        <v/>
      </c>
      <c r="F202" t="str">
        <f t="shared" si="11"/>
        <v>5 - SEGUC0430.jpg</v>
      </c>
    </row>
    <row r="203" spans="1:6" x14ac:dyDescent="0.25">
      <c r="B203" t="s">
        <v>319</v>
      </c>
      <c r="D203" t="str">
        <f t="shared" si="9"/>
        <v>File:6 - SEGUC0430.jpg</v>
      </c>
      <c r="E203" t="str">
        <f t="shared" si="10"/>
        <v/>
      </c>
      <c r="F203" t="str">
        <f t="shared" si="11"/>
        <v>6 - SEGUC0430.jpg</v>
      </c>
    </row>
    <row r="204" spans="1:6" x14ac:dyDescent="0.25">
      <c r="B204" t="s">
        <v>320</v>
      </c>
      <c r="D204" t="str">
        <f t="shared" si="9"/>
        <v>File:7 - SEGUC0430.jpg</v>
      </c>
      <c r="E204" t="str">
        <f t="shared" si="10"/>
        <v/>
      </c>
      <c r="F204" t="str">
        <f t="shared" si="11"/>
        <v>7 - SEGUC0430.jpg</v>
      </c>
    </row>
    <row r="205" spans="1:6" x14ac:dyDescent="0.25">
      <c r="B205" t="s">
        <v>321</v>
      </c>
      <c r="D205" t="str">
        <f t="shared" si="9"/>
        <v>File:8 - SEGUC0430.jpg</v>
      </c>
      <c r="E205" t="str">
        <f t="shared" si="10"/>
        <v/>
      </c>
      <c r="F205" t="str">
        <f t="shared" si="11"/>
        <v>8 - SEGUC0430.jpg</v>
      </c>
    </row>
    <row r="206" spans="1:6" x14ac:dyDescent="0.25">
      <c r="B206" t="s">
        <v>322</v>
      </c>
      <c r="D206" t="str">
        <f t="shared" si="9"/>
        <v>File:9 - SEGUC0430.jpg</v>
      </c>
      <c r="E206" t="str">
        <f t="shared" si="10"/>
        <v/>
      </c>
      <c r="F206" t="str">
        <f t="shared" si="11"/>
        <v>9 - SEGUC0430.jpg</v>
      </c>
    </row>
    <row r="207" spans="1:6" x14ac:dyDescent="0.25">
      <c r="B207" t="s">
        <v>323</v>
      </c>
      <c r="D207" t="str">
        <f t="shared" si="9"/>
        <v>File:10 - SEGUC0430.jpg</v>
      </c>
      <c r="E207" t="str">
        <f t="shared" si="10"/>
        <v/>
      </c>
      <c r="F207" t="str">
        <f t="shared" si="11"/>
        <v>10 - SEGUC0430.jpg</v>
      </c>
    </row>
    <row r="208" spans="1:6" x14ac:dyDescent="0.25">
      <c r="B208" t="s">
        <v>324</v>
      </c>
      <c r="D208" t="str">
        <f t="shared" si="9"/>
        <v>File:11 - SEGUC0430.jpg</v>
      </c>
      <c r="E208" t="str">
        <f t="shared" si="10"/>
        <v/>
      </c>
      <c r="F208" t="str">
        <f t="shared" si="11"/>
        <v>11 - SEGUC0430.jpg</v>
      </c>
    </row>
    <row r="209" spans="1:6" x14ac:dyDescent="0.25">
      <c r="B209" t="s">
        <v>325</v>
      </c>
      <c r="D209" t="str">
        <f t="shared" si="9"/>
        <v xml:space="preserve">Gest��o de Seguran��a </v>
      </c>
      <c r="E209" t="str">
        <f t="shared" si="10"/>
        <v xml:space="preserve">Gest��o de Seguran��a </v>
      </c>
      <c r="F209" t="str">
        <f t="shared" si="11"/>
        <v/>
      </c>
    </row>
    <row r="210" spans="1:6" x14ac:dyDescent="0.25">
      <c r="A210" t="s">
        <v>338</v>
      </c>
      <c r="D210" t="str">
        <f t="shared" ref="D210:D255" si="12">IF(B210="","",IF(IFERROR(SEARCH("|",B210),0)=0,MID(B210,SEARCH("[[",B210)+2,SEARCH("]]",B210)-SEARCH("[[",B210)-2),MID(B210,SEARCH("[[",B210)+2,SEARCH("|",B210)-SEARCH("[[",B210)-2)))</f>
        <v/>
      </c>
      <c r="E210" t="str">
        <f t="shared" ref="E210:E255" si="13">IF(B210="","",IF(MID(B210,SEARCH("[[",B210)+2,5)="File:","",IF(IFERROR(SEARCH("|",B210),0)=0,MID(A210,SEARCH("[[",B210)+2,SEARCH("]]",B210)-SEARCH("[[",B210)-2),MID(B210,SEARCH("[[",B210)+2,SEARCH("|",B210)-SEARCH("[[",B210)-2))))</f>
        <v/>
      </c>
      <c r="F210" t="str">
        <f t="shared" ref="F210:F255" si="14">IF(B210="","",IF(MID(B210,SEARCH("[[",B210)+2,5)="File:",IF(IFERROR(SEARCH("|",B210),0)=0,MID(B210,SEARCH("[[",B210)+2+5,SEARCH("]]",B210)-SEARCH("[[",B210)-2-5),MID(B210,SEARCH("[[",B210)+2+5,SEARCH("|",B210)-SEARCH("[[",B210)-2-5)),""))</f>
        <v/>
      </c>
    </row>
    <row r="211" spans="1:6" x14ac:dyDescent="0.25">
      <c r="B211" t="s">
        <v>339</v>
      </c>
      <c r="D211" t="str">
        <f t="shared" si="12"/>
        <v>Gest��o de Seguran��a</v>
      </c>
      <c r="E211" t="str">
        <f t="shared" si="13"/>
        <v/>
      </c>
      <c r="F211" t="str">
        <f t="shared" si="14"/>
        <v/>
      </c>
    </row>
    <row r="212" spans="1:6" x14ac:dyDescent="0.25">
      <c r="B212" t="s">
        <v>340</v>
      </c>
      <c r="D212" t="str">
        <f t="shared" si="12"/>
        <v>Consulta</v>
      </c>
      <c r="E212" t="str">
        <f t="shared" si="13"/>
        <v/>
      </c>
      <c r="F212" t="str">
        <f t="shared" si="14"/>
        <v/>
      </c>
    </row>
    <row r="213" spans="1:6" x14ac:dyDescent="0.25">
      <c r="B213" t="s">
        <v>341</v>
      </c>
      <c r="D213" t="str">
        <f t="shared" si="12"/>
        <v>Consulta_de_Comunica����es_com_os_Contribuintes</v>
      </c>
      <c r="E213" t="str">
        <f t="shared" si="13"/>
        <v>Consulta_de_Comunica����es_com_os_Contribuintes</v>
      </c>
      <c r="F213" t="str">
        <f t="shared" si="14"/>
        <v/>
      </c>
    </row>
    <row r="214" spans="1:6" x14ac:dyDescent="0.25">
      <c r="B214" t="s">
        <v>342</v>
      </c>
      <c r="D214" t="str">
        <f t="shared" si="12"/>
        <v>Consultar_Hist��rico_de_Acesso_(log)</v>
      </c>
      <c r="E214" t="str">
        <f t="shared" si="13"/>
        <v>Consultar_Hist��rico_de_Acesso_(log)</v>
      </c>
      <c r="F214" t="str">
        <f t="shared" si="14"/>
        <v/>
      </c>
    </row>
    <row r="215" spans="1:6" x14ac:dyDescent="0.25">
      <c r="B215" t="s">
        <v>343</v>
      </c>
      <c r="D215" t="str">
        <f t="shared" si="12"/>
        <v>Gest��o de Seguran��a</v>
      </c>
      <c r="E215" t="str">
        <f t="shared" si="13"/>
        <v/>
      </c>
      <c r="F215" t="str">
        <f t="shared" si="14"/>
        <v/>
      </c>
    </row>
    <row r="216" spans="1:6" x14ac:dyDescent="0.25">
      <c r="B216" t="s">
        <v>344</v>
      </c>
      <c r="D216" t="str">
        <f t="shared" si="12"/>
        <v>Altera����o_de_Senha</v>
      </c>
      <c r="E216" t="str">
        <f t="shared" si="13"/>
        <v>Altera����o_de_Senha</v>
      </c>
      <c r="F216" t="str">
        <f t="shared" si="14"/>
        <v/>
      </c>
    </row>
    <row r="217" spans="1:6" x14ac:dyDescent="0.25">
      <c r="B217" t="s">
        <v>345</v>
      </c>
      <c r="D217" t="str">
        <f t="shared" si="12"/>
        <v>Ativar/Inativar_Perfis_dos_Funcion��rios_SEFAZ</v>
      </c>
      <c r="E217" t="str">
        <f t="shared" si="13"/>
        <v>Ativar/Inativar_Perfis_dos_Funcion��rios_SEFAZ</v>
      </c>
      <c r="F217" t="str">
        <f t="shared" si="14"/>
        <v/>
      </c>
    </row>
    <row r="218" spans="1:6" x14ac:dyDescent="0.25">
      <c r="B218" t="s">
        <v>346</v>
      </c>
      <c r="D218" t="str">
        <f t="shared" si="12"/>
        <v>Atribui����o_de_Perfis_aos_Usu��rios</v>
      </c>
      <c r="E218" t="str">
        <f t="shared" si="13"/>
        <v>Atribui����o_de_Perfis_aos_Usu��rios</v>
      </c>
      <c r="F218" t="str">
        <f t="shared" si="14"/>
        <v/>
      </c>
    </row>
    <row r="219" spans="1:6" x14ac:dyDescent="0.25">
      <c r="B219" t="s">
        <v>347</v>
      </c>
      <c r="D219" t="str">
        <f t="shared" si="12"/>
        <v>Consultar_Usu��rio</v>
      </c>
      <c r="E219" t="str">
        <f t="shared" si="13"/>
        <v>Consultar_Usu��rio</v>
      </c>
      <c r="F219" t="str">
        <f t="shared" si="14"/>
        <v/>
      </c>
    </row>
    <row r="220" spans="1:6" x14ac:dyDescent="0.25">
      <c r="B220" t="s">
        <v>348</v>
      </c>
      <c r="D220" t="str">
        <f t="shared" si="12"/>
        <v>Cria����o_do_Usu��rio/Senha_no_Sistema</v>
      </c>
      <c r="E220" t="str">
        <f t="shared" si="13"/>
        <v>Cria����o_do_Usu��rio/Senha_no_Sistema</v>
      </c>
      <c r="F220" t="str">
        <f t="shared" si="14"/>
        <v/>
      </c>
    </row>
    <row r="221" spans="1:6" x14ac:dyDescent="0.25">
      <c r="B221" t="s">
        <v>349</v>
      </c>
      <c r="D221" t="str">
        <f t="shared" si="12"/>
        <v>Manter_Cadastro_de_Sistemas</v>
      </c>
      <c r="E221" t="str">
        <f t="shared" si="13"/>
        <v>Manter_Cadastro_de_Sistemas</v>
      </c>
      <c r="F221" t="str">
        <f t="shared" si="14"/>
        <v/>
      </c>
    </row>
    <row r="222" spans="1:6" x14ac:dyDescent="0.25">
      <c r="B222" t="s">
        <v>350</v>
      </c>
      <c r="D222" t="str">
        <f t="shared" si="12"/>
        <v>Manuten����o_de_Postos_de_Trabalho</v>
      </c>
      <c r="E222" t="str">
        <f t="shared" si="13"/>
        <v>Manuten����o_de_Postos_de_Trabalho</v>
      </c>
      <c r="F222" t="str">
        <f t="shared" si="14"/>
        <v/>
      </c>
    </row>
    <row r="223" spans="1:6" x14ac:dyDescent="0.25">
      <c r="B223" t="s">
        <v>351</v>
      </c>
      <c r="D223" t="str">
        <f t="shared" si="12"/>
        <v>Manuten����o_de_Tipo_de_Usuario</v>
      </c>
      <c r="E223" t="str">
        <f t="shared" si="13"/>
        <v>Manuten����o_de_Tipo_de_Usuario</v>
      </c>
      <c r="F223" t="str">
        <f t="shared" si="14"/>
        <v/>
      </c>
    </row>
    <row r="224" spans="1:6" x14ac:dyDescent="0.25">
      <c r="B224" t="s">
        <v>352</v>
      </c>
      <c r="D224" t="str">
        <f t="shared" si="12"/>
        <v>Manuten����o_de_Unidades_Organizacionais</v>
      </c>
      <c r="E224" t="str">
        <f t="shared" si="13"/>
        <v>Manuten����o_de_Unidades_Organizacionais</v>
      </c>
      <c r="F224" t="str">
        <f t="shared" si="14"/>
        <v/>
      </c>
    </row>
    <row r="225" spans="1:6" x14ac:dyDescent="0.25">
      <c r="B225" t="s">
        <v>353</v>
      </c>
      <c r="D225" t="str">
        <f t="shared" si="12"/>
        <v>Manuten����o_de_Usuario</v>
      </c>
      <c r="E225" t="str">
        <f t="shared" si="13"/>
        <v>Manuten����o_de_Usuario</v>
      </c>
      <c r="F225" t="str">
        <f t="shared" si="14"/>
        <v/>
      </c>
    </row>
    <row r="226" spans="1:6" x14ac:dyDescent="0.25">
      <c r="B226" t="s">
        <v>354</v>
      </c>
      <c r="D226" t="str">
        <f t="shared" si="12"/>
        <v>Manuten����o_de_Cadastro_de_Funcionalidades</v>
      </c>
      <c r="E226" t="str">
        <f t="shared" si="13"/>
        <v>Manuten����o_de_Cadastro_de_Funcionalidades</v>
      </c>
      <c r="F226" t="str">
        <f t="shared" si="14"/>
        <v/>
      </c>
    </row>
    <row r="227" spans="1:6" x14ac:dyDescent="0.25">
      <c r="B227" t="s">
        <v>355</v>
      </c>
      <c r="D227" t="str">
        <f t="shared" si="12"/>
        <v>Manuten����o_do_Cadastro_de_Perfil</v>
      </c>
      <c r="E227" t="str">
        <f t="shared" si="13"/>
        <v>Manuten����o_do_Cadastro_de_Perfil</v>
      </c>
      <c r="F227" t="str">
        <f t="shared" si="14"/>
        <v/>
      </c>
    </row>
    <row r="228" spans="1:6" x14ac:dyDescent="0.25">
      <c r="B228" t="s">
        <v>356</v>
      </c>
      <c r="D228" t="str">
        <f t="shared" si="12"/>
        <v>Manuten����o_dos_Pap��is(roles)</v>
      </c>
      <c r="E228" t="str">
        <f t="shared" si="13"/>
        <v>Manuten����o_dos_Pap��is(roles)</v>
      </c>
      <c r="F228" t="str">
        <f t="shared" si="14"/>
        <v/>
      </c>
    </row>
    <row r="229" spans="1:6" x14ac:dyDescent="0.25">
      <c r="B229" t="s">
        <v>357</v>
      </c>
      <c r="D229" t="str">
        <f t="shared" si="12"/>
        <v>Procura����o/Retirada_das_Op����es_do_Sistema</v>
      </c>
      <c r="E229" t="str">
        <f t="shared" si="13"/>
        <v>Procura����o/Retirada_das_Op����es_do_Sistema</v>
      </c>
      <c r="F229" t="str">
        <f t="shared" si="14"/>
        <v/>
      </c>
    </row>
    <row r="230" spans="1:6" x14ac:dyDescent="0.25">
      <c r="B230" t="s">
        <v>358</v>
      </c>
      <c r="D230" t="str">
        <f t="shared" si="12"/>
        <v>Selecionar_Contribuinte_Procurado</v>
      </c>
      <c r="E230" t="str">
        <f t="shared" si="13"/>
        <v>Selecionar_Contribuinte_Procurado</v>
      </c>
      <c r="F230" t="str">
        <f t="shared" si="14"/>
        <v/>
      </c>
    </row>
    <row r="231" spans="1:6" x14ac:dyDescent="0.25">
      <c r="B231" t="s">
        <v>359</v>
      </c>
      <c r="D231" t="str">
        <f t="shared" si="12"/>
        <v>Solicita����o_de_senhas_de_Servicos</v>
      </c>
      <c r="E231" t="str">
        <f t="shared" si="13"/>
        <v>Solicita����o_de_senhas_de_Servicos</v>
      </c>
      <c r="F231" t="str">
        <f t="shared" si="14"/>
        <v/>
      </c>
    </row>
    <row r="232" spans="1:6" x14ac:dyDescent="0.25">
      <c r="B232" t="s">
        <v>360</v>
      </c>
      <c r="D232" t="str">
        <f t="shared" si="12"/>
        <v>Solicitar_para_atuar_como_usu��rio_principal_de_uma_empresa</v>
      </c>
      <c r="E232" t="str">
        <f t="shared" si="13"/>
        <v>Solicitar_para_atuar_como_usu��rio_principal_de_uma_empresa</v>
      </c>
      <c r="F232" t="str">
        <f t="shared" si="14"/>
        <v/>
      </c>
    </row>
    <row r="233" spans="1:6" x14ac:dyDescent="0.25">
      <c r="B233" t="s">
        <v>361</v>
      </c>
      <c r="D233" t="str">
        <f t="shared" si="12"/>
        <v xml:space="preserve">Manual de Usu��rio </v>
      </c>
      <c r="E233" t="str">
        <f t="shared" si="13"/>
        <v xml:space="preserve">Manual de Usu��rio </v>
      </c>
      <c r="F233" t="str">
        <f t="shared" si="14"/>
        <v/>
      </c>
    </row>
    <row r="234" spans="1:6" x14ac:dyDescent="0.25">
      <c r="A234" t="s">
        <v>362</v>
      </c>
      <c r="D234" t="str">
        <f t="shared" si="12"/>
        <v/>
      </c>
      <c r="E234" t="str">
        <f t="shared" si="13"/>
        <v/>
      </c>
      <c r="F234" t="str">
        <f t="shared" si="14"/>
        <v/>
      </c>
    </row>
    <row r="235" spans="1:6" x14ac:dyDescent="0.25">
      <c r="B235" t="s">
        <v>363</v>
      </c>
      <c r="D235" t="str">
        <f t="shared" si="12"/>
        <v>File:1-SEGUC0460.jpg</v>
      </c>
      <c r="E235" t="str">
        <f t="shared" si="13"/>
        <v/>
      </c>
      <c r="F235" t="str">
        <f t="shared" si="14"/>
        <v>1-SEGUC0460.jpg</v>
      </c>
    </row>
    <row r="236" spans="1:6" x14ac:dyDescent="0.25">
      <c r="B236" t="s">
        <v>364</v>
      </c>
      <c r="D236" t="str">
        <f t="shared" si="12"/>
        <v>File:2-SEGUC0460.jpg</v>
      </c>
      <c r="E236" t="str">
        <f t="shared" si="13"/>
        <v/>
      </c>
      <c r="F236" t="str">
        <f t="shared" si="14"/>
        <v>2-SEGUC0460.jpg</v>
      </c>
    </row>
    <row r="237" spans="1:6" x14ac:dyDescent="0.25">
      <c r="B237" t="s">
        <v>365</v>
      </c>
      <c r="D237" t="str">
        <f t="shared" si="12"/>
        <v>File:3-SEGUC0460.jpg</v>
      </c>
      <c r="E237" t="str">
        <f t="shared" si="13"/>
        <v/>
      </c>
      <c r="F237" t="str">
        <f t="shared" si="14"/>
        <v>3-SEGUC0460.jpg</v>
      </c>
    </row>
    <row r="238" spans="1:6" x14ac:dyDescent="0.25">
      <c r="B238" t="s">
        <v>366</v>
      </c>
      <c r="D238" t="str">
        <f t="shared" si="12"/>
        <v xml:space="preserve">Gest��o de Seguran��a </v>
      </c>
      <c r="E238" t="str">
        <f t="shared" si="13"/>
        <v xml:space="preserve">Gest��o de Seguran��a </v>
      </c>
      <c r="F238" t="str">
        <f t="shared" si="14"/>
        <v/>
      </c>
    </row>
    <row r="239" spans="1:6" x14ac:dyDescent="0.25">
      <c r="A239" t="s">
        <v>367</v>
      </c>
      <c r="D239" t="str">
        <f t="shared" si="12"/>
        <v/>
      </c>
      <c r="E239" t="str">
        <f t="shared" si="13"/>
        <v/>
      </c>
      <c r="F239" t="str">
        <f t="shared" si="14"/>
        <v/>
      </c>
    </row>
    <row r="240" spans="1:6" x14ac:dyDescent="0.25">
      <c r="B240" t="s">
        <v>368</v>
      </c>
      <c r="D240" t="str">
        <f t="shared" si="12"/>
        <v>File:1 - SEGUC0470.jpg</v>
      </c>
      <c r="E240" t="str">
        <f t="shared" si="13"/>
        <v/>
      </c>
      <c r="F240" t="str">
        <f t="shared" si="14"/>
        <v>1 - SEGUC0470.jpg</v>
      </c>
    </row>
    <row r="241" spans="1:6" x14ac:dyDescent="0.25">
      <c r="B241" t="s">
        <v>369</v>
      </c>
      <c r="D241" t="str">
        <f t="shared" si="12"/>
        <v>File:2 - SEGUC0470.jpg</v>
      </c>
      <c r="E241" t="str">
        <f t="shared" si="13"/>
        <v/>
      </c>
      <c r="F241" t="str">
        <f t="shared" si="14"/>
        <v>2 - SEGUC0470.jpg</v>
      </c>
    </row>
    <row r="242" spans="1:6" x14ac:dyDescent="0.25">
      <c r="B242" t="s">
        <v>370</v>
      </c>
      <c r="D242" t="str">
        <f t="shared" si="12"/>
        <v>File:3 - SEGUC0470.jpg</v>
      </c>
      <c r="E242" t="str">
        <f t="shared" si="13"/>
        <v/>
      </c>
      <c r="F242" t="str">
        <f t="shared" si="14"/>
        <v>3 - SEGUC0470.jpg</v>
      </c>
    </row>
    <row r="243" spans="1:6" x14ac:dyDescent="0.25">
      <c r="B243" t="s">
        <v>371</v>
      </c>
      <c r="D243" t="str">
        <f t="shared" si="12"/>
        <v>File:4 - SEGUC0470.jpg</v>
      </c>
      <c r="E243" t="str">
        <f t="shared" si="13"/>
        <v/>
      </c>
      <c r="F243" t="str">
        <f t="shared" si="14"/>
        <v>4 - SEGUC0470.jpg</v>
      </c>
    </row>
    <row r="244" spans="1:6" x14ac:dyDescent="0.25">
      <c r="B244" t="s">
        <v>372</v>
      </c>
      <c r="D244" t="str">
        <f t="shared" si="12"/>
        <v xml:space="preserve">Gest��o de Seguran��a </v>
      </c>
      <c r="E244" t="str">
        <f t="shared" si="13"/>
        <v xml:space="preserve">Gest��o de Seguran��a </v>
      </c>
      <c r="F244" t="str">
        <f t="shared" si="14"/>
        <v/>
      </c>
    </row>
    <row r="245" spans="1:6" x14ac:dyDescent="0.25">
      <c r="A245" t="s">
        <v>373</v>
      </c>
      <c r="D245" t="str">
        <f t="shared" si="12"/>
        <v/>
      </c>
      <c r="E245" t="str">
        <f t="shared" si="13"/>
        <v/>
      </c>
      <c r="F245" t="str">
        <f t="shared" si="14"/>
        <v/>
      </c>
    </row>
    <row r="246" spans="1:6" x14ac:dyDescent="0.25">
      <c r="B246" t="s">
        <v>374</v>
      </c>
      <c r="D246" t="str">
        <f t="shared" si="12"/>
        <v>File:selecao_perfil.png</v>
      </c>
      <c r="E246" t="str">
        <f t="shared" si="13"/>
        <v/>
      </c>
      <c r="F246" t="str">
        <f t="shared" si="14"/>
        <v>selecao_perfil.png</v>
      </c>
    </row>
    <row r="247" spans="1:6" x14ac:dyDescent="0.25">
      <c r="B247" t="s">
        <v>375</v>
      </c>
      <c r="D247" t="str">
        <f t="shared" si="12"/>
        <v>File:mudar_perfil.jpg</v>
      </c>
      <c r="E247" t="str">
        <f t="shared" si="13"/>
        <v/>
      </c>
      <c r="F247" t="str">
        <f t="shared" si="14"/>
        <v>mudar_perfil.jpg</v>
      </c>
    </row>
    <row r="248" spans="1:6" x14ac:dyDescent="0.25">
      <c r="B248" t="s">
        <v>376</v>
      </c>
      <c r="D248" t="str">
        <f t="shared" si="12"/>
        <v>File:selecao_perfil.png</v>
      </c>
      <c r="E248" t="str">
        <f t="shared" si="13"/>
        <v/>
      </c>
      <c r="F248" t="str">
        <f t="shared" si="14"/>
        <v>selecao_perfil.png</v>
      </c>
    </row>
    <row r="249" spans="1:6" x14ac:dyDescent="0.25">
      <c r="B249" t="s">
        <v>377</v>
      </c>
      <c r="D249" t="str">
        <f t="shared" si="12"/>
        <v xml:space="preserve">Acessando o Sistema </v>
      </c>
      <c r="E249" t="str">
        <f t="shared" si="13"/>
        <v xml:space="preserve">Acessando o Sistema </v>
      </c>
      <c r="F249" t="str">
        <f t="shared" si="14"/>
        <v/>
      </c>
    </row>
    <row r="250" spans="1:6" x14ac:dyDescent="0.25">
      <c r="A250" t="s">
        <v>378</v>
      </c>
      <c r="D250" t="str">
        <f t="shared" si="12"/>
        <v/>
      </c>
      <c r="E250" t="str">
        <f t="shared" si="13"/>
        <v/>
      </c>
      <c r="F250" t="str">
        <f t="shared" si="14"/>
        <v/>
      </c>
    </row>
    <row r="251" spans="1:6" x14ac:dyDescent="0.25">
      <c r="B251" t="s">
        <v>379</v>
      </c>
      <c r="D251" t="str">
        <f t="shared" si="12"/>
        <v xml:space="preserve">Gest��o de Seguran��a </v>
      </c>
      <c r="E251" t="str">
        <f t="shared" si="13"/>
        <v xml:space="preserve">Gest��o de Seguran��a </v>
      </c>
      <c r="F251" t="str">
        <f t="shared" si="14"/>
        <v/>
      </c>
    </row>
    <row r="252" spans="1:6" x14ac:dyDescent="0.25">
      <c r="A252" t="s">
        <v>380</v>
      </c>
      <c r="D252" t="str">
        <f t="shared" si="12"/>
        <v/>
      </c>
      <c r="E252" t="str">
        <f t="shared" si="13"/>
        <v/>
      </c>
      <c r="F252" t="str">
        <f t="shared" si="14"/>
        <v/>
      </c>
    </row>
    <row r="253" spans="1:6" x14ac:dyDescent="0.25">
      <c r="B253" t="s">
        <v>381</v>
      </c>
      <c r="D253" t="str">
        <f t="shared" si="12"/>
        <v>File:1 - SEGUC0480.jpg</v>
      </c>
      <c r="E253" t="str">
        <f t="shared" si="13"/>
        <v/>
      </c>
      <c r="F253" t="str">
        <f t="shared" si="14"/>
        <v>1 - SEGUC0480.jpg</v>
      </c>
    </row>
    <row r="254" spans="1:6" x14ac:dyDescent="0.25">
      <c r="B254" t="s">
        <v>382</v>
      </c>
      <c r="D254" t="str">
        <f t="shared" si="12"/>
        <v>File:2 - SEGUC0480.jpg</v>
      </c>
      <c r="E254" t="str">
        <f t="shared" si="13"/>
        <v/>
      </c>
      <c r="F254" t="str">
        <f t="shared" si="14"/>
        <v>2 - SEGUC0480.jpg</v>
      </c>
    </row>
    <row r="255" spans="1:6" x14ac:dyDescent="0.25">
      <c r="B255" t="s">
        <v>119</v>
      </c>
      <c r="D255" t="str">
        <f t="shared" si="12"/>
        <v xml:space="preserve">Gest��o de Seguran��a </v>
      </c>
      <c r="E255" t="str">
        <f t="shared" si="13"/>
        <v xml:space="preserve">Gest��o de Seguran��a </v>
      </c>
      <c r="F255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workbookViewId="0">
      <selection activeCell="F1" sqref="F1:F15"/>
    </sheetView>
  </sheetViews>
  <sheetFormatPr defaultRowHeight="15" x14ac:dyDescent="0.25"/>
  <sheetData>
    <row r="1" spans="1:6" x14ac:dyDescent="0.25">
      <c r="A1" t="s">
        <v>529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530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531</v>
      </c>
      <c r="D3" t="str">
        <f t="shared" si="0"/>
        <v>Gest��o</v>
      </c>
      <c r="E3" t="str">
        <f t="shared" si="1"/>
        <v/>
      </c>
      <c r="F3" t="str">
        <f t="shared" si="2"/>
        <v/>
      </c>
    </row>
    <row r="4" spans="1:6" x14ac:dyDescent="0.25">
      <c r="B4" t="s">
        <v>532</v>
      </c>
      <c r="D4" t="str">
        <f t="shared" si="0"/>
        <v>Manuten����o_dos_Par��metros_Gerais_do_Sistema</v>
      </c>
      <c r="E4" t="str">
        <f t="shared" si="1"/>
        <v>Manuten����o_dos_Par��metros_Gerais_do_Sistema</v>
      </c>
      <c r="F4" t="str">
        <f t="shared" si="2"/>
        <v/>
      </c>
    </row>
    <row r="5" spans="1:6" x14ac:dyDescent="0.25">
      <c r="A5" t="s">
        <v>533</v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6" x14ac:dyDescent="0.25">
      <c r="B6" t="s">
        <v>534</v>
      </c>
      <c r="D6" t="str">
        <f t="shared" si="0"/>
        <v>Manuten����o_dos_Par��metros_Gerais_do_Sistema</v>
      </c>
      <c r="E6" t="str">
        <f t="shared" si="1"/>
        <v>Manuten����o_dos_Par��metros_Gerais_do_Sistema</v>
      </c>
      <c r="F6" t="str">
        <f t="shared" si="2"/>
        <v/>
      </c>
    </row>
    <row r="7" spans="1:6" x14ac:dyDescent="0.25">
      <c r="A7" t="s">
        <v>535</v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6" x14ac:dyDescent="0.25">
      <c r="B8" t="s">
        <v>536</v>
      </c>
      <c r="D8" t="str">
        <f t="shared" si="0"/>
        <v>File:1-PARUC0010.jpg</v>
      </c>
      <c r="E8" t="str">
        <f t="shared" si="1"/>
        <v/>
      </c>
      <c r="F8" t="str">
        <f t="shared" si="2"/>
        <v>1-PARUC0010.jpg</v>
      </c>
    </row>
    <row r="9" spans="1:6" x14ac:dyDescent="0.25">
      <c r="B9" t="s">
        <v>537</v>
      </c>
      <c r="D9" t="str">
        <f t="shared" si="0"/>
        <v>File:2-PARUC0010.jpg</v>
      </c>
      <c r="E9" t="str">
        <f t="shared" si="1"/>
        <v/>
      </c>
      <c r="F9" t="str">
        <f t="shared" si="2"/>
        <v>2-PARUC0010.jpg</v>
      </c>
    </row>
    <row r="10" spans="1:6" x14ac:dyDescent="0.25">
      <c r="B10" t="s">
        <v>538</v>
      </c>
      <c r="D10" t="str">
        <f t="shared" si="0"/>
        <v>File:3-PARUC0010.jpg</v>
      </c>
      <c r="E10" t="str">
        <f t="shared" si="1"/>
        <v/>
      </c>
      <c r="F10" t="str">
        <f t="shared" si="2"/>
        <v>3-PARUC0010.jpg</v>
      </c>
    </row>
    <row r="11" spans="1:6" x14ac:dyDescent="0.25">
      <c r="B11" t="s">
        <v>539</v>
      </c>
      <c r="D11" t="str">
        <f t="shared" si="0"/>
        <v>File:4-PARUC0010.jpg</v>
      </c>
      <c r="E11" t="str">
        <f t="shared" si="1"/>
        <v/>
      </c>
      <c r="F11" t="str">
        <f t="shared" si="2"/>
        <v>4-PARUC0010.jpg</v>
      </c>
    </row>
    <row r="12" spans="1:6" x14ac:dyDescent="0.25">
      <c r="B12" t="s">
        <v>540</v>
      </c>
      <c r="D12" t="str">
        <f t="shared" si="0"/>
        <v>File:5-PARUC0010.jpg</v>
      </c>
      <c r="E12" t="str">
        <f t="shared" si="1"/>
        <v/>
      </c>
      <c r="F12" t="str">
        <f t="shared" si="2"/>
        <v>5-PARUC0010.jpg</v>
      </c>
    </row>
    <row r="13" spans="1:6" x14ac:dyDescent="0.25">
      <c r="B13" t="s">
        <v>541</v>
      </c>
      <c r="D13" t="str">
        <f t="shared" si="0"/>
        <v>File:6-PARUC0010.jpg</v>
      </c>
      <c r="E13" t="str">
        <f t="shared" si="1"/>
        <v/>
      </c>
      <c r="F13" t="str">
        <f t="shared" si="2"/>
        <v>6-PARUC0010.jpg</v>
      </c>
    </row>
    <row r="14" spans="1:6" x14ac:dyDescent="0.25">
      <c r="B14" t="s">
        <v>542</v>
      </c>
      <c r="D14" t="str">
        <f t="shared" si="0"/>
        <v>File:7-PARUC0010.jpg</v>
      </c>
      <c r="E14" t="str">
        <f t="shared" si="1"/>
        <v/>
      </c>
      <c r="F14" t="str">
        <f t="shared" si="2"/>
        <v>7-PARUC0010.jpg</v>
      </c>
    </row>
    <row r="15" spans="1:6" x14ac:dyDescent="0.25">
      <c r="B15" t="s">
        <v>543</v>
      </c>
      <c r="D15" t="str">
        <f t="shared" si="0"/>
        <v>File:8-PARUC0010.jpg</v>
      </c>
      <c r="E15" t="str">
        <f t="shared" si="1"/>
        <v/>
      </c>
      <c r="F15" t="str">
        <f t="shared" si="2"/>
        <v>8-PARUC0010.jpg</v>
      </c>
    </row>
    <row r="16" spans="1:6" x14ac:dyDescent="0.25">
      <c r="D16" t="str">
        <f t="shared" si="0"/>
        <v/>
      </c>
      <c r="E16" t="str">
        <f t="shared" si="1"/>
        <v/>
      </c>
      <c r="F16" t="str">
        <f t="shared" si="2"/>
        <v/>
      </c>
    </row>
    <row r="17" spans="4:6" x14ac:dyDescent="0.25">
      <c r="D17" t="str">
        <f t="shared" si="0"/>
        <v/>
      </c>
      <c r="E17" t="str">
        <f t="shared" si="1"/>
        <v/>
      </c>
      <c r="F17" t="str">
        <f t="shared" si="2"/>
        <v/>
      </c>
    </row>
    <row r="18" spans="4:6" x14ac:dyDescent="0.25">
      <c r="D18" t="str">
        <f t="shared" si="0"/>
        <v/>
      </c>
      <c r="E18" t="str">
        <f t="shared" si="1"/>
        <v/>
      </c>
      <c r="F18" t="str">
        <f t="shared" si="2"/>
        <v/>
      </c>
    </row>
    <row r="19" spans="4:6" x14ac:dyDescent="0.25">
      <c r="D19" t="str">
        <f t="shared" si="0"/>
        <v/>
      </c>
      <c r="E19" t="str">
        <f t="shared" si="1"/>
        <v/>
      </c>
      <c r="F19" t="str">
        <f t="shared" si="2"/>
        <v/>
      </c>
    </row>
    <row r="20" spans="4:6" x14ac:dyDescent="0.25">
      <c r="D20" t="str">
        <f t="shared" si="0"/>
        <v/>
      </c>
      <c r="E20" t="str">
        <f t="shared" si="1"/>
        <v/>
      </c>
      <c r="F20" t="str">
        <f t="shared" si="2"/>
        <v/>
      </c>
    </row>
    <row r="21" spans="4:6" x14ac:dyDescent="0.25">
      <c r="D21" t="str">
        <f t="shared" si="0"/>
        <v/>
      </c>
      <c r="E21" t="str">
        <f t="shared" si="1"/>
        <v/>
      </c>
      <c r="F21" t="str">
        <f t="shared" si="2"/>
        <v/>
      </c>
    </row>
    <row r="22" spans="4:6" x14ac:dyDescent="0.25">
      <c r="D22" t="str">
        <f t="shared" si="0"/>
        <v/>
      </c>
      <c r="E22" t="str">
        <f t="shared" si="1"/>
        <v/>
      </c>
      <c r="F22" t="str">
        <f t="shared" si="2"/>
        <v/>
      </c>
    </row>
    <row r="23" spans="4:6" x14ac:dyDescent="0.25">
      <c r="D23" t="str">
        <f t="shared" si="0"/>
        <v/>
      </c>
      <c r="E23" t="str">
        <f t="shared" si="1"/>
        <v/>
      </c>
      <c r="F23" t="str">
        <f t="shared" si="2"/>
        <v/>
      </c>
    </row>
    <row r="24" spans="4:6" x14ac:dyDescent="0.25">
      <c r="D24" t="str">
        <f t="shared" si="0"/>
        <v/>
      </c>
      <c r="E24" t="str">
        <f t="shared" si="1"/>
        <v/>
      </c>
      <c r="F24" t="str">
        <f t="shared" si="2"/>
        <v/>
      </c>
    </row>
    <row r="25" spans="4:6" x14ac:dyDescent="0.25">
      <c r="D25" t="str">
        <f t="shared" si="0"/>
        <v/>
      </c>
      <c r="E25" t="str">
        <f t="shared" si="1"/>
        <v/>
      </c>
      <c r="F25" t="str">
        <f t="shared" si="2"/>
        <v/>
      </c>
    </row>
    <row r="26" spans="4:6" x14ac:dyDescent="0.25">
      <c r="D26" t="str">
        <f t="shared" si="0"/>
        <v/>
      </c>
      <c r="E26" t="str">
        <f t="shared" si="1"/>
        <v/>
      </c>
      <c r="F26" t="str">
        <f t="shared" si="2"/>
        <v/>
      </c>
    </row>
    <row r="27" spans="4:6" x14ac:dyDescent="0.25">
      <c r="D27" t="str">
        <f t="shared" si="0"/>
        <v/>
      </c>
      <c r="E27" t="str">
        <f t="shared" si="1"/>
        <v/>
      </c>
      <c r="F27" t="str">
        <f t="shared" si="2"/>
        <v/>
      </c>
    </row>
    <row r="28" spans="4:6" x14ac:dyDescent="0.25">
      <c r="D28" t="str">
        <f t="shared" si="0"/>
        <v/>
      </c>
      <c r="E28" t="str">
        <f t="shared" si="1"/>
        <v/>
      </c>
      <c r="F28" t="str">
        <f t="shared" si="2"/>
        <v/>
      </c>
    </row>
    <row r="29" spans="4:6" x14ac:dyDescent="0.25">
      <c r="D29" t="str">
        <f t="shared" si="0"/>
        <v/>
      </c>
      <c r="E29" t="str">
        <f t="shared" si="1"/>
        <v/>
      </c>
      <c r="F29" t="str">
        <f t="shared" si="2"/>
        <v/>
      </c>
    </row>
    <row r="30" spans="4:6" x14ac:dyDescent="0.25">
      <c r="D30" t="str">
        <f t="shared" si="0"/>
        <v/>
      </c>
      <c r="E30" t="str">
        <f t="shared" si="1"/>
        <v/>
      </c>
      <c r="F30" t="str">
        <f t="shared" si="2"/>
        <v/>
      </c>
    </row>
    <row r="31" spans="4:6" x14ac:dyDescent="0.25">
      <c r="D31" t="str">
        <f t="shared" si="0"/>
        <v/>
      </c>
      <c r="E31" t="str">
        <f t="shared" si="1"/>
        <v/>
      </c>
      <c r="F31" t="str">
        <f t="shared" si="2"/>
        <v/>
      </c>
    </row>
    <row r="32" spans="4:6" x14ac:dyDescent="0.25">
      <c r="D32" t="str">
        <f t="shared" si="0"/>
        <v/>
      </c>
      <c r="E32" t="str">
        <f t="shared" si="1"/>
        <v/>
      </c>
      <c r="F32" t="str">
        <f t="shared" si="2"/>
        <v/>
      </c>
    </row>
    <row r="33" spans="4:6" x14ac:dyDescent="0.25">
      <c r="D33" t="str">
        <f t="shared" si="0"/>
        <v/>
      </c>
      <c r="E33" t="str">
        <f t="shared" si="1"/>
        <v/>
      </c>
      <c r="F33" t="str">
        <f t="shared" si="2"/>
        <v/>
      </c>
    </row>
    <row r="34" spans="4:6" x14ac:dyDescent="0.25">
      <c r="D34" t="str">
        <f t="shared" si="0"/>
        <v/>
      </c>
      <c r="E34" t="str">
        <f t="shared" si="1"/>
        <v/>
      </c>
      <c r="F34" t="str">
        <f t="shared" si="2"/>
        <v/>
      </c>
    </row>
    <row r="35" spans="4:6" x14ac:dyDescent="0.25">
      <c r="D35" t="str">
        <f t="shared" si="0"/>
        <v/>
      </c>
      <c r="E35" t="str">
        <f t="shared" si="1"/>
        <v/>
      </c>
      <c r="F35" t="str">
        <f t="shared" si="2"/>
        <v/>
      </c>
    </row>
    <row r="36" spans="4:6" x14ac:dyDescent="0.25">
      <c r="D36" t="str">
        <f t="shared" si="0"/>
        <v/>
      </c>
      <c r="E36" t="str">
        <f t="shared" si="1"/>
        <v/>
      </c>
      <c r="F36" t="str">
        <f t="shared" si="2"/>
        <v/>
      </c>
    </row>
    <row r="37" spans="4:6" x14ac:dyDescent="0.25">
      <c r="D37" t="str">
        <f t="shared" si="0"/>
        <v/>
      </c>
      <c r="E37" t="str">
        <f t="shared" si="1"/>
        <v/>
      </c>
      <c r="F37" t="str">
        <f t="shared" si="2"/>
        <v/>
      </c>
    </row>
    <row r="38" spans="4:6" x14ac:dyDescent="0.25">
      <c r="D38" t="str">
        <f t="shared" si="0"/>
        <v/>
      </c>
      <c r="E38" t="str">
        <f t="shared" si="1"/>
        <v/>
      </c>
      <c r="F38" t="str">
        <f t="shared" si="2"/>
        <v/>
      </c>
    </row>
    <row r="39" spans="4:6" x14ac:dyDescent="0.25">
      <c r="D39" t="str">
        <f t="shared" si="0"/>
        <v/>
      </c>
      <c r="E39" t="str">
        <f t="shared" si="1"/>
        <v/>
      </c>
      <c r="F39" t="str">
        <f t="shared" si="2"/>
        <v/>
      </c>
    </row>
    <row r="40" spans="4:6" x14ac:dyDescent="0.25">
      <c r="D40" t="str">
        <f t="shared" si="0"/>
        <v/>
      </c>
      <c r="E40" t="str">
        <f t="shared" si="1"/>
        <v/>
      </c>
      <c r="F40" t="str">
        <f t="shared" si="2"/>
        <v/>
      </c>
    </row>
    <row r="41" spans="4:6" x14ac:dyDescent="0.25">
      <c r="D41" t="str">
        <f t="shared" si="0"/>
        <v/>
      </c>
      <c r="E41" t="str">
        <f t="shared" si="1"/>
        <v/>
      </c>
      <c r="F41" t="str">
        <f t="shared" si="2"/>
        <v/>
      </c>
    </row>
    <row r="42" spans="4:6" x14ac:dyDescent="0.25">
      <c r="D42" t="str">
        <f t="shared" si="0"/>
        <v/>
      </c>
      <c r="E42" t="str">
        <f t="shared" si="1"/>
        <v/>
      </c>
      <c r="F42" t="str">
        <f t="shared" si="2"/>
        <v/>
      </c>
    </row>
    <row r="43" spans="4:6" x14ac:dyDescent="0.25">
      <c r="D43" t="str">
        <f t="shared" si="0"/>
        <v/>
      </c>
      <c r="E43" t="str">
        <f t="shared" si="1"/>
        <v/>
      </c>
      <c r="F43" t="str">
        <f t="shared" si="2"/>
        <v/>
      </c>
    </row>
    <row r="44" spans="4:6" x14ac:dyDescent="0.25">
      <c r="D44" t="str">
        <f t="shared" si="0"/>
        <v/>
      </c>
      <c r="E44" t="str">
        <f t="shared" si="1"/>
        <v/>
      </c>
      <c r="F44" t="str">
        <f t="shared" si="2"/>
        <v/>
      </c>
    </row>
    <row r="45" spans="4:6" x14ac:dyDescent="0.25">
      <c r="D45" t="str">
        <f t="shared" si="0"/>
        <v/>
      </c>
      <c r="E45" t="str">
        <f t="shared" si="1"/>
        <v/>
      </c>
      <c r="F45" t="str">
        <f t="shared" si="2"/>
        <v/>
      </c>
    </row>
    <row r="46" spans="4:6" x14ac:dyDescent="0.25">
      <c r="D46" t="str">
        <f t="shared" si="0"/>
        <v/>
      </c>
      <c r="E46" t="str">
        <f t="shared" si="1"/>
        <v/>
      </c>
      <c r="F46" t="str">
        <f t="shared" si="2"/>
        <v/>
      </c>
    </row>
    <row r="47" spans="4:6" x14ac:dyDescent="0.25">
      <c r="D47" t="str">
        <f t="shared" si="0"/>
        <v/>
      </c>
      <c r="E47" t="str">
        <f t="shared" si="1"/>
        <v/>
      </c>
      <c r="F47" t="str">
        <f t="shared" si="2"/>
        <v/>
      </c>
    </row>
    <row r="48" spans="4:6" x14ac:dyDescent="0.25">
      <c r="D48" t="str">
        <f t="shared" si="0"/>
        <v/>
      </c>
      <c r="E48" t="str">
        <f t="shared" si="1"/>
        <v/>
      </c>
      <c r="F48" t="str">
        <f t="shared" si="2"/>
        <v/>
      </c>
    </row>
    <row r="49" spans="4:6" x14ac:dyDescent="0.25">
      <c r="D49" t="str">
        <f t="shared" si="0"/>
        <v/>
      </c>
      <c r="E49" t="str">
        <f t="shared" si="1"/>
        <v/>
      </c>
      <c r="F49" t="str">
        <f t="shared" si="2"/>
        <v/>
      </c>
    </row>
    <row r="50" spans="4:6" x14ac:dyDescent="0.25">
      <c r="D50" t="str">
        <f t="shared" si="0"/>
        <v/>
      </c>
      <c r="E50" t="str">
        <f t="shared" si="1"/>
        <v/>
      </c>
      <c r="F50" t="str">
        <f t="shared" si="2"/>
        <v/>
      </c>
    </row>
    <row r="51" spans="4:6" x14ac:dyDescent="0.25">
      <c r="D51" t="str">
        <f t="shared" si="0"/>
        <v/>
      </c>
      <c r="E51" t="str">
        <f t="shared" si="1"/>
        <v/>
      </c>
      <c r="F51" t="str">
        <f t="shared" si="2"/>
        <v/>
      </c>
    </row>
    <row r="52" spans="4:6" x14ac:dyDescent="0.25">
      <c r="D52" t="str">
        <f t="shared" si="0"/>
        <v/>
      </c>
      <c r="E52" t="str">
        <f t="shared" si="1"/>
        <v/>
      </c>
      <c r="F52" t="str">
        <f t="shared" si="2"/>
        <v/>
      </c>
    </row>
    <row r="53" spans="4:6" x14ac:dyDescent="0.25">
      <c r="D53" t="str">
        <f t="shared" si="0"/>
        <v/>
      </c>
      <c r="E53" t="str">
        <f t="shared" si="1"/>
        <v/>
      </c>
      <c r="F53" t="str">
        <f t="shared" si="2"/>
        <v/>
      </c>
    </row>
    <row r="54" spans="4:6" x14ac:dyDescent="0.25">
      <c r="D54" t="str">
        <f t="shared" si="0"/>
        <v/>
      </c>
      <c r="E54" t="str">
        <f t="shared" si="1"/>
        <v/>
      </c>
      <c r="F54" t="str">
        <f t="shared" si="2"/>
        <v/>
      </c>
    </row>
    <row r="55" spans="4:6" x14ac:dyDescent="0.25">
      <c r="D55" t="str">
        <f t="shared" si="0"/>
        <v/>
      </c>
      <c r="E55" t="str">
        <f t="shared" si="1"/>
        <v/>
      </c>
      <c r="F55" t="str">
        <f t="shared" si="2"/>
        <v/>
      </c>
    </row>
    <row r="56" spans="4:6" x14ac:dyDescent="0.25">
      <c r="D56" t="str">
        <f t="shared" si="0"/>
        <v/>
      </c>
      <c r="E56" t="str">
        <f t="shared" si="1"/>
        <v/>
      </c>
      <c r="F56" t="str">
        <f t="shared" si="2"/>
        <v/>
      </c>
    </row>
    <row r="57" spans="4:6" x14ac:dyDescent="0.25">
      <c r="D57" t="str">
        <f t="shared" si="0"/>
        <v/>
      </c>
      <c r="E57" t="str">
        <f t="shared" si="1"/>
        <v/>
      </c>
      <c r="F57" t="str">
        <f t="shared" si="2"/>
        <v/>
      </c>
    </row>
    <row r="58" spans="4:6" x14ac:dyDescent="0.25">
      <c r="D58" t="str">
        <f t="shared" si="0"/>
        <v/>
      </c>
      <c r="E58" t="str">
        <f t="shared" si="1"/>
        <v/>
      </c>
      <c r="F58" t="str">
        <f t="shared" si="2"/>
        <v/>
      </c>
    </row>
    <row r="59" spans="4:6" x14ac:dyDescent="0.25">
      <c r="D59" t="str">
        <f t="shared" si="0"/>
        <v/>
      </c>
      <c r="E59" t="str">
        <f t="shared" si="1"/>
        <v/>
      </c>
      <c r="F59" t="str">
        <f t="shared" si="2"/>
        <v/>
      </c>
    </row>
    <row r="60" spans="4:6" x14ac:dyDescent="0.25">
      <c r="D60" t="str">
        <f t="shared" si="0"/>
        <v/>
      </c>
      <c r="E60" t="str">
        <f t="shared" si="1"/>
        <v/>
      </c>
      <c r="F60" t="str">
        <f t="shared" si="2"/>
        <v/>
      </c>
    </row>
    <row r="61" spans="4:6" x14ac:dyDescent="0.25">
      <c r="D61" t="str">
        <f t="shared" si="0"/>
        <v/>
      </c>
      <c r="E61" t="str">
        <f t="shared" si="1"/>
        <v/>
      </c>
      <c r="F61" t="str">
        <f t="shared" si="2"/>
        <v/>
      </c>
    </row>
    <row r="62" spans="4:6" x14ac:dyDescent="0.25">
      <c r="D62" t="str">
        <f t="shared" si="0"/>
        <v/>
      </c>
      <c r="E62" t="str">
        <f t="shared" si="1"/>
        <v/>
      </c>
      <c r="F62" t="str">
        <f t="shared" si="2"/>
        <v/>
      </c>
    </row>
    <row r="63" spans="4:6" x14ac:dyDescent="0.25">
      <c r="D63" t="str">
        <f t="shared" si="0"/>
        <v/>
      </c>
      <c r="E63" t="str">
        <f t="shared" si="1"/>
        <v/>
      </c>
      <c r="F63" t="str">
        <f t="shared" si="2"/>
        <v/>
      </c>
    </row>
    <row r="64" spans="4:6" x14ac:dyDescent="0.25">
      <c r="D64" t="str">
        <f t="shared" si="0"/>
        <v/>
      </c>
      <c r="E64" t="str">
        <f t="shared" si="1"/>
        <v/>
      </c>
      <c r="F64" t="str">
        <f t="shared" si="2"/>
        <v/>
      </c>
    </row>
    <row r="65" spans="4:6" x14ac:dyDescent="0.25">
      <c r="D65" t="str">
        <f t="shared" si="0"/>
        <v/>
      </c>
      <c r="E65" t="str">
        <f t="shared" si="1"/>
        <v/>
      </c>
      <c r="F65" t="str">
        <f t="shared" si="2"/>
        <v/>
      </c>
    </row>
    <row r="66" spans="4:6" x14ac:dyDescent="0.25">
      <c r="D66" t="str">
        <f t="shared" ref="D66:D129" si="3">IF(B66="","",IF(IFERROR(SEARCH("|",B66),0)=0,MID(B66,SEARCH("[[",B66)+2,SEARCH("]]",B66)-SEARCH("[[",B66)-2),MID(B66,SEARCH("[[",B66)+2,SEARCH("|",B66)-SEARCH("[[",B66)-2)))</f>
        <v/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/>
      </c>
    </row>
    <row r="67" spans="4:6" x14ac:dyDescent="0.25">
      <c r="D67" t="str">
        <f t="shared" si="3"/>
        <v/>
      </c>
      <c r="E67" t="str">
        <f t="shared" si="4"/>
        <v/>
      </c>
      <c r="F67" t="str">
        <f t="shared" si="5"/>
        <v/>
      </c>
    </row>
    <row r="68" spans="4:6" x14ac:dyDescent="0.25">
      <c r="D68" t="str">
        <f t="shared" si="3"/>
        <v/>
      </c>
      <c r="E68" t="str">
        <f t="shared" si="4"/>
        <v/>
      </c>
      <c r="F68" t="str">
        <f t="shared" si="5"/>
        <v/>
      </c>
    </row>
    <row r="69" spans="4:6" x14ac:dyDescent="0.25">
      <c r="D69" t="str">
        <f t="shared" si="3"/>
        <v/>
      </c>
      <c r="E69" t="str">
        <f t="shared" si="4"/>
        <v/>
      </c>
      <c r="F69" t="str">
        <f t="shared" si="5"/>
        <v/>
      </c>
    </row>
    <row r="70" spans="4:6" x14ac:dyDescent="0.25">
      <c r="D70" t="str">
        <f t="shared" si="3"/>
        <v/>
      </c>
      <c r="E70" t="str">
        <f t="shared" si="4"/>
        <v/>
      </c>
      <c r="F70" t="str">
        <f t="shared" si="5"/>
        <v/>
      </c>
    </row>
    <row r="71" spans="4:6" x14ac:dyDescent="0.25">
      <c r="D71" t="str">
        <f t="shared" si="3"/>
        <v/>
      </c>
      <c r="E71" t="str">
        <f t="shared" si="4"/>
        <v/>
      </c>
      <c r="F71" t="str">
        <f t="shared" si="5"/>
        <v/>
      </c>
    </row>
    <row r="72" spans="4:6" x14ac:dyDescent="0.25">
      <c r="D72" t="str">
        <f t="shared" si="3"/>
        <v/>
      </c>
      <c r="E72" t="str">
        <f t="shared" si="4"/>
        <v/>
      </c>
      <c r="F72" t="str">
        <f t="shared" si="5"/>
        <v/>
      </c>
    </row>
    <row r="73" spans="4:6" x14ac:dyDescent="0.25">
      <c r="D73" t="str">
        <f t="shared" si="3"/>
        <v/>
      </c>
      <c r="E73" t="str">
        <f t="shared" si="4"/>
        <v/>
      </c>
      <c r="F73" t="str">
        <f t="shared" si="5"/>
        <v/>
      </c>
    </row>
    <row r="74" spans="4:6" x14ac:dyDescent="0.25">
      <c r="D74" t="str">
        <f t="shared" si="3"/>
        <v/>
      </c>
      <c r="E74" t="str">
        <f t="shared" si="4"/>
        <v/>
      </c>
      <c r="F74" t="str">
        <f t="shared" si="5"/>
        <v/>
      </c>
    </row>
    <row r="75" spans="4:6" x14ac:dyDescent="0.25">
      <c r="D75" t="str">
        <f t="shared" si="3"/>
        <v/>
      </c>
      <c r="E75" t="str">
        <f t="shared" si="4"/>
        <v/>
      </c>
      <c r="F75" t="str">
        <f t="shared" si="5"/>
        <v/>
      </c>
    </row>
    <row r="76" spans="4:6" x14ac:dyDescent="0.25">
      <c r="D76" t="str">
        <f t="shared" si="3"/>
        <v/>
      </c>
      <c r="E76" t="str">
        <f t="shared" si="4"/>
        <v/>
      </c>
      <c r="F76" t="str">
        <f t="shared" si="5"/>
        <v/>
      </c>
    </row>
    <row r="77" spans="4:6" x14ac:dyDescent="0.25">
      <c r="D77" t="str">
        <f t="shared" si="3"/>
        <v/>
      </c>
      <c r="E77" t="str">
        <f t="shared" si="4"/>
        <v/>
      </c>
      <c r="F77" t="str">
        <f t="shared" si="5"/>
        <v/>
      </c>
    </row>
    <row r="78" spans="4:6" x14ac:dyDescent="0.25">
      <c r="D78" t="str">
        <f t="shared" si="3"/>
        <v/>
      </c>
      <c r="E78" t="str">
        <f t="shared" si="4"/>
        <v/>
      </c>
      <c r="F78" t="str">
        <f t="shared" si="5"/>
        <v/>
      </c>
    </row>
    <row r="79" spans="4:6" x14ac:dyDescent="0.25">
      <c r="D79" t="str">
        <f t="shared" si="3"/>
        <v/>
      </c>
      <c r="E79" t="str">
        <f t="shared" si="4"/>
        <v/>
      </c>
      <c r="F79" t="str">
        <f t="shared" si="5"/>
        <v/>
      </c>
    </row>
    <row r="80" spans="4:6" x14ac:dyDescent="0.25">
      <c r="D80" t="str">
        <f t="shared" si="3"/>
        <v/>
      </c>
      <c r="E80" t="str">
        <f t="shared" si="4"/>
        <v/>
      </c>
      <c r="F80" t="str">
        <f t="shared" si="5"/>
        <v/>
      </c>
    </row>
    <row r="81" spans="4:6" x14ac:dyDescent="0.25">
      <c r="D81" t="str">
        <f t="shared" si="3"/>
        <v/>
      </c>
      <c r="E81" t="str">
        <f t="shared" si="4"/>
        <v/>
      </c>
      <c r="F81" t="str">
        <f t="shared" si="5"/>
        <v/>
      </c>
    </row>
    <row r="82" spans="4:6" x14ac:dyDescent="0.25">
      <c r="D82" t="str">
        <f t="shared" si="3"/>
        <v/>
      </c>
      <c r="E82" t="str">
        <f t="shared" si="4"/>
        <v/>
      </c>
      <c r="F82" t="str">
        <f t="shared" si="5"/>
        <v/>
      </c>
    </row>
    <row r="83" spans="4:6" x14ac:dyDescent="0.25">
      <c r="D83" t="str">
        <f t="shared" si="3"/>
        <v/>
      </c>
      <c r="E83" t="str">
        <f t="shared" si="4"/>
        <v/>
      </c>
      <c r="F83" t="str">
        <f t="shared" si="5"/>
        <v/>
      </c>
    </row>
    <row r="84" spans="4:6" x14ac:dyDescent="0.25">
      <c r="D84" t="str">
        <f t="shared" si="3"/>
        <v/>
      </c>
      <c r="E84" t="str">
        <f t="shared" si="4"/>
        <v/>
      </c>
      <c r="F84" t="str">
        <f t="shared" si="5"/>
        <v/>
      </c>
    </row>
    <row r="85" spans="4:6" x14ac:dyDescent="0.25">
      <c r="D85" t="str">
        <f t="shared" si="3"/>
        <v/>
      </c>
      <c r="E85" t="str">
        <f t="shared" si="4"/>
        <v/>
      </c>
      <c r="F85" t="str">
        <f t="shared" si="5"/>
        <v/>
      </c>
    </row>
    <row r="86" spans="4:6" x14ac:dyDescent="0.25">
      <c r="D86" t="str">
        <f t="shared" si="3"/>
        <v/>
      </c>
      <c r="E86" t="str">
        <f t="shared" si="4"/>
        <v/>
      </c>
      <c r="F86" t="str">
        <f t="shared" si="5"/>
        <v/>
      </c>
    </row>
    <row r="87" spans="4:6" x14ac:dyDescent="0.25">
      <c r="D87" t="str">
        <f t="shared" si="3"/>
        <v/>
      </c>
      <c r="E87" t="str">
        <f t="shared" si="4"/>
        <v/>
      </c>
      <c r="F87" t="str">
        <f t="shared" si="5"/>
        <v/>
      </c>
    </row>
    <row r="88" spans="4:6" x14ac:dyDescent="0.25">
      <c r="D88" t="str">
        <f t="shared" si="3"/>
        <v/>
      </c>
      <c r="E88" t="str">
        <f t="shared" si="4"/>
        <v/>
      </c>
      <c r="F88" t="str">
        <f t="shared" si="5"/>
        <v/>
      </c>
    </row>
    <row r="89" spans="4:6" x14ac:dyDescent="0.25">
      <c r="D89" t="str">
        <f t="shared" si="3"/>
        <v/>
      </c>
      <c r="E89" t="str">
        <f t="shared" si="4"/>
        <v/>
      </c>
      <c r="F89" t="str">
        <f t="shared" si="5"/>
        <v/>
      </c>
    </row>
    <row r="90" spans="4:6" x14ac:dyDescent="0.25">
      <c r="D90" t="str">
        <f t="shared" si="3"/>
        <v/>
      </c>
      <c r="E90" t="str">
        <f t="shared" si="4"/>
        <v/>
      </c>
      <c r="F90" t="str">
        <f t="shared" si="5"/>
        <v/>
      </c>
    </row>
    <row r="91" spans="4:6" x14ac:dyDescent="0.25">
      <c r="D91" t="str">
        <f t="shared" si="3"/>
        <v/>
      </c>
      <c r="E91" t="str">
        <f t="shared" si="4"/>
        <v/>
      </c>
      <c r="F91" t="str">
        <f t="shared" si="5"/>
        <v/>
      </c>
    </row>
    <row r="92" spans="4:6" x14ac:dyDescent="0.25">
      <c r="D92" t="str">
        <f t="shared" si="3"/>
        <v/>
      </c>
      <c r="E92" t="str">
        <f t="shared" si="4"/>
        <v/>
      </c>
      <c r="F92" t="str">
        <f t="shared" si="5"/>
        <v/>
      </c>
    </row>
    <row r="93" spans="4:6" x14ac:dyDescent="0.25">
      <c r="D93" t="str">
        <f t="shared" si="3"/>
        <v/>
      </c>
      <c r="E93" t="str">
        <f t="shared" si="4"/>
        <v/>
      </c>
      <c r="F93" t="str">
        <f t="shared" si="5"/>
        <v/>
      </c>
    </row>
    <row r="94" spans="4:6" x14ac:dyDescent="0.25">
      <c r="D94" t="str">
        <f t="shared" si="3"/>
        <v/>
      </c>
      <c r="E94" t="str">
        <f t="shared" si="4"/>
        <v/>
      </c>
      <c r="F94" t="str">
        <f t="shared" si="5"/>
        <v/>
      </c>
    </row>
    <row r="95" spans="4:6" x14ac:dyDescent="0.25">
      <c r="D95" t="str">
        <f t="shared" si="3"/>
        <v/>
      </c>
      <c r="E95" t="str">
        <f t="shared" si="4"/>
        <v/>
      </c>
      <c r="F95" t="str">
        <f t="shared" si="5"/>
        <v/>
      </c>
    </row>
    <row r="96" spans="4:6" x14ac:dyDescent="0.25">
      <c r="D96" t="str">
        <f t="shared" si="3"/>
        <v/>
      </c>
      <c r="E96" t="str">
        <f t="shared" si="4"/>
        <v/>
      </c>
      <c r="F96" t="str">
        <f t="shared" si="5"/>
        <v/>
      </c>
    </row>
    <row r="97" spans="4:6" x14ac:dyDescent="0.25">
      <c r="D97" t="str">
        <f t="shared" si="3"/>
        <v/>
      </c>
      <c r="E97" t="str">
        <f t="shared" si="4"/>
        <v/>
      </c>
      <c r="F97" t="str">
        <f t="shared" si="5"/>
        <v/>
      </c>
    </row>
    <row r="98" spans="4:6" x14ac:dyDescent="0.25">
      <c r="D98" t="str">
        <f t="shared" si="3"/>
        <v/>
      </c>
      <c r="E98" t="str">
        <f t="shared" si="4"/>
        <v/>
      </c>
      <c r="F98" t="str">
        <f t="shared" si="5"/>
        <v/>
      </c>
    </row>
    <row r="99" spans="4:6" x14ac:dyDescent="0.25">
      <c r="D99" t="str">
        <f t="shared" si="3"/>
        <v/>
      </c>
      <c r="E99" t="str">
        <f t="shared" si="4"/>
        <v/>
      </c>
      <c r="F99" t="str">
        <f t="shared" si="5"/>
        <v/>
      </c>
    </row>
    <row r="100" spans="4:6" x14ac:dyDescent="0.25">
      <c r="D100" t="str">
        <f t="shared" si="3"/>
        <v/>
      </c>
      <c r="E100" t="str">
        <f t="shared" si="4"/>
        <v/>
      </c>
      <c r="F100" t="str">
        <f t="shared" si="5"/>
        <v/>
      </c>
    </row>
    <row r="101" spans="4:6" x14ac:dyDescent="0.25">
      <c r="D101" t="str">
        <f t="shared" si="3"/>
        <v/>
      </c>
      <c r="E101" t="str">
        <f t="shared" si="4"/>
        <v/>
      </c>
      <c r="F101" t="str">
        <f t="shared" si="5"/>
        <v/>
      </c>
    </row>
    <row r="102" spans="4:6" x14ac:dyDescent="0.25">
      <c r="D102" t="str">
        <f t="shared" si="3"/>
        <v/>
      </c>
      <c r="E102" t="str">
        <f t="shared" si="4"/>
        <v/>
      </c>
      <c r="F102" t="str">
        <f t="shared" si="5"/>
        <v/>
      </c>
    </row>
    <row r="103" spans="4:6" x14ac:dyDescent="0.25">
      <c r="D103" t="str">
        <f t="shared" si="3"/>
        <v/>
      </c>
      <c r="E103" t="str">
        <f t="shared" si="4"/>
        <v/>
      </c>
      <c r="F103" t="str">
        <f t="shared" si="5"/>
        <v/>
      </c>
    </row>
    <row r="104" spans="4:6" x14ac:dyDescent="0.25">
      <c r="D104" t="str">
        <f t="shared" si="3"/>
        <v/>
      </c>
      <c r="E104" t="str">
        <f t="shared" si="4"/>
        <v/>
      </c>
      <c r="F104" t="str">
        <f t="shared" si="5"/>
        <v/>
      </c>
    </row>
    <row r="105" spans="4:6" x14ac:dyDescent="0.25">
      <c r="D105" t="str">
        <f t="shared" si="3"/>
        <v/>
      </c>
      <c r="E105" t="str">
        <f t="shared" si="4"/>
        <v/>
      </c>
      <c r="F105" t="str">
        <f t="shared" si="5"/>
        <v/>
      </c>
    </row>
    <row r="106" spans="4:6" x14ac:dyDescent="0.25">
      <c r="D106" t="str">
        <f t="shared" si="3"/>
        <v/>
      </c>
      <c r="E106" t="str">
        <f t="shared" si="4"/>
        <v/>
      </c>
      <c r="F106" t="str">
        <f t="shared" si="5"/>
        <v/>
      </c>
    </row>
    <row r="107" spans="4:6" x14ac:dyDescent="0.25">
      <c r="D107" t="str">
        <f t="shared" si="3"/>
        <v/>
      </c>
      <c r="E107" t="str">
        <f t="shared" si="4"/>
        <v/>
      </c>
      <c r="F107" t="str">
        <f t="shared" si="5"/>
        <v/>
      </c>
    </row>
    <row r="108" spans="4:6" x14ac:dyDescent="0.25">
      <c r="D108" t="str">
        <f t="shared" si="3"/>
        <v/>
      </c>
      <c r="E108" t="str">
        <f t="shared" si="4"/>
        <v/>
      </c>
      <c r="F108" t="str">
        <f t="shared" si="5"/>
        <v/>
      </c>
    </row>
    <row r="109" spans="4:6" x14ac:dyDescent="0.25">
      <c r="D109" t="str">
        <f t="shared" si="3"/>
        <v/>
      </c>
      <c r="E109" t="str">
        <f t="shared" si="4"/>
        <v/>
      </c>
      <c r="F109" t="str">
        <f t="shared" si="5"/>
        <v/>
      </c>
    </row>
    <row r="110" spans="4:6" x14ac:dyDescent="0.25">
      <c r="D110" t="str">
        <f t="shared" si="3"/>
        <v/>
      </c>
      <c r="E110" t="str">
        <f t="shared" si="4"/>
        <v/>
      </c>
      <c r="F110" t="str">
        <f t="shared" si="5"/>
        <v/>
      </c>
    </row>
    <row r="111" spans="4:6" x14ac:dyDescent="0.25">
      <c r="D111" t="str">
        <f t="shared" si="3"/>
        <v/>
      </c>
      <c r="E111" t="str">
        <f t="shared" si="4"/>
        <v/>
      </c>
      <c r="F111" t="str">
        <f t="shared" si="5"/>
        <v/>
      </c>
    </row>
    <row r="112" spans="4:6" x14ac:dyDescent="0.25">
      <c r="D112" t="str">
        <f t="shared" si="3"/>
        <v/>
      </c>
      <c r="E112" t="str">
        <f t="shared" si="4"/>
        <v/>
      </c>
      <c r="F112" t="str">
        <f t="shared" si="5"/>
        <v/>
      </c>
    </row>
    <row r="113" spans="4:6" x14ac:dyDescent="0.25">
      <c r="D113" t="str">
        <f t="shared" si="3"/>
        <v/>
      </c>
      <c r="E113" t="str">
        <f t="shared" si="4"/>
        <v/>
      </c>
      <c r="F113" t="str">
        <f t="shared" si="5"/>
        <v/>
      </c>
    </row>
    <row r="114" spans="4:6" x14ac:dyDescent="0.25">
      <c r="D114" t="str">
        <f t="shared" si="3"/>
        <v/>
      </c>
      <c r="E114" t="str">
        <f t="shared" si="4"/>
        <v/>
      </c>
      <c r="F114" t="str">
        <f t="shared" si="5"/>
        <v/>
      </c>
    </row>
    <row r="115" spans="4:6" x14ac:dyDescent="0.25">
      <c r="D115" t="str">
        <f t="shared" si="3"/>
        <v/>
      </c>
      <c r="E115" t="str">
        <f t="shared" si="4"/>
        <v/>
      </c>
      <c r="F115" t="str">
        <f t="shared" si="5"/>
        <v/>
      </c>
    </row>
    <row r="116" spans="4:6" x14ac:dyDescent="0.25">
      <c r="D116" t="str">
        <f t="shared" si="3"/>
        <v/>
      </c>
      <c r="E116" t="str">
        <f t="shared" si="4"/>
        <v/>
      </c>
      <c r="F116" t="str">
        <f t="shared" si="5"/>
        <v/>
      </c>
    </row>
    <row r="117" spans="4:6" x14ac:dyDescent="0.25">
      <c r="D117" t="str">
        <f t="shared" si="3"/>
        <v/>
      </c>
      <c r="E117" t="str">
        <f t="shared" si="4"/>
        <v/>
      </c>
      <c r="F117" t="str">
        <f t="shared" si="5"/>
        <v/>
      </c>
    </row>
    <row r="118" spans="4:6" x14ac:dyDescent="0.25">
      <c r="D118" t="str">
        <f t="shared" si="3"/>
        <v/>
      </c>
      <c r="E118" t="str">
        <f t="shared" si="4"/>
        <v/>
      </c>
      <c r="F118" t="str">
        <f t="shared" si="5"/>
        <v/>
      </c>
    </row>
    <row r="119" spans="4:6" x14ac:dyDescent="0.25">
      <c r="D119" t="str">
        <f t="shared" si="3"/>
        <v/>
      </c>
      <c r="E119" t="str">
        <f t="shared" si="4"/>
        <v/>
      </c>
      <c r="F119" t="str">
        <f t="shared" si="5"/>
        <v/>
      </c>
    </row>
    <row r="120" spans="4:6" x14ac:dyDescent="0.25">
      <c r="D120" t="str">
        <f t="shared" si="3"/>
        <v/>
      </c>
      <c r="E120" t="str">
        <f t="shared" si="4"/>
        <v/>
      </c>
      <c r="F120" t="str">
        <f t="shared" si="5"/>
        <v/>
      </c>
    </row>
    <row r="121" spans="4:6" x14ac:dyDescent="0.25">
      <c r="D121" t="str">
        <f t="shared" si="3"/>
        <v/>
      </c>
      <c r="E121" t="str">
        <f t="shared" si="4"/>
        <v/>
      </c>
      <c r="F121" t="str">
        <f t="shared" si="5"/>
        <v/>
      </c>
    </row>
    <row r="122" spans="4:6" x14ac:dyDescent="0.25">
      <c r="D122" t="str">
        <f t="shared" si="3"/>
        <v/>
      </c>
      <c r="E122" t="str">
        <f t="shared" si="4"/>
        <v/>
      </c>
      <c r="F122" t="str">
        <f t="shared" si="5"/>
        <v/>
      </c>
    </row>
    <row r="123" spans="4:6" x14ac:dyDescent="0.25">
      <c r="D123" t="str">
        <f t="shared" si="3"/>
        <v/>
      </c>
      <c r="E123" t="str">
        <f t="shared" si="4"/>
        <v/>
      </c>
      <c r="F123" t="str">
        <f t="shared" si="5"/>
        <v/>
      </c>
    </row>
    <row r="124" spans="4:6" x14ac:dyDescent="0.25">
      <c r="D124" t="str">
        <f t="shared" si="3"/>
        <v/>
      </c>
      <c r="E124" t="str">
        <f t="shared" si="4"/>
        <v/>
      </c>
      <c r="F124" t="str">
        <f t="shared" si="5"/>
        <v/>
      </c>
    </row>
    <row r="125" spans="4:6" x14ac:dyDescent="0.25">
      <c r="D125" t="str">
        <f t="shared" si="3"/>
        <v/>
      </c>
      <c r="E125" t="str">
        <f t="shared" si="4"/>
        <v/>
      </c>
      <c r="F125" t="str">
        <f t="shared" si="5"/>
        <v/>
      </c>
    </row>
    <row r="126" spans="4:6" x14ac:dyDescent="0.25">
      <c r="D126" t="str">
        <f t="shared" si="3"/>
        <v/>
      </c>
      <c r="E126" t="str">
        <f t="shared" si="4"/>
        <v/>
      </c>
      <c r="F126" t="str">
        <f t="shared" si="5"/>
        <v/>
      </c>
    </row>
    <row r="127" spans="4:6" x14ac:dyDescent="0.25">
      <c r="D127" t="str">
        <f t="shared" si="3"/>
        <v/>
      </c>
      <c r="E127" t="str">
        <f t="shared" si="4"/>
        <v/>
      </c>
      <c r="F127" t="str">
        <f t="shared" si="5"/>
        <v/>
      </c>
    </row>
    <row r="128" spans="4:6" x14ac:dyDescent="0.25">
      <c r="D128" t="str">
        <f t="shared" si="3"/>
        <v/>
      </c>
      <c r="E128" t="str">
        <f t="shared" si="4"/>
        <v/>
      </c>
      <c r="F128" t="str">
        <f t="shared" si="5"/>
        <v/>
      </c>
    </row>
    <row r="129" spans="4:6" x14ac:dyDescent="0.25">
      <c r="D129" t="str">
        <f t="shared" si="3"/>
        <v/>
      </c>
      <c r="E129" t="str">
        <f t="shared" si="4"/>
        <v/>
      </c>
      <c r="F129" t="str">
        <f t="shared" si="5"/>
        <v/>
      </c>
    </row>
    <row r="130" spans="4:6" x14ac:dyDescent="0.25">
      <c r="D130" t="str">
        <f t="shared" ref="D130:D193" si="6">IF(B130="","",IF(IFERROR(SEARCH("|",B130),0)=0,MID(B130,SEARCH("[[",B130)+2,SEARCH("]]",B130)-SEARCH("[[",B130)-2),MID(B130,SEARCH("[[",B130)+2,SEARCH("|",B130)-SEARCH("[[",B130)-2)))</f>
        <v/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/>
      </c>
    </row>
    <row r="131" spans="4:6" x14ac:dyDescent="0.25">
      <c r="D131" t="str">
        <f t="shared" si="6"/>
        <v/>
      </c>
      <c r="E131" t="str">
        <f t="shared" si="7"/>
        <v/>
      </c>
      <c r="F131" t="str">
        <f t="shared" si="8"/>
        <v/>
      </c>
    </row>
    <row r="132" spans="4:6" x14ac:dyDescent="0.25">
      <c r="D132" t="str">
        <f t="shared" si="6"/>
        <v/>
      </c>
      <c r="E132" t="str">
        <f t="shared" si="7"/>
        <v/>
      </c>
      <c r="F132" t="str">
        <f t="shared" si="8"/>
        <v/>
      </c>
    </row>
    <row r="133" spans="4:6" x14ac:dyDescent="0.25">
      <c r="D133" t="str">
        <f t="shared" si="6"/>
        <v/>
      </c>
      <c r="E133" t="str">
        <f t="shared" si="7"/>
        <v/>
      </c>
      <c r="F133" t="str">
        <f t="shared" si="8"/>
        <v/>
      </c>
    </row>
    <row r="134" spans="4:6" x14ac:dyDescent="0.25">
      <c r="D134" t="str">
        <f t="shared" si="6"/>
        <v/>
      </c>
      <c r="E134" t="str">
        <f t="shared" si="7"/>
        <v/>
      </c>
      <c r="F134" t="str">
        <f t="shared" si="8"/>
        <v/>
      </c>
    </row>
    <row r="135" spans="4:6" x14ac:dyDescent="0.25">
      <c r="D135" t="str">
        <f t="shared" si="6"/>
        <v/>
      </c>
      <c r="E135" t="str">
        <f t="shared" si="7"/>
        <v/>
      </c>
      <c r="F135" t="str">
        <f t="shared" si="8"/>
        <v/>
      </c>
    </row>
    <row r="136" spans="4:6" x14ac:dyDescent="0.25">
      <c r="D136" t="str">
        <f t="shared" si="6"/>
        <v/>
      </c>
      <c r="E136" t="str">
        <f t="shared" si="7"/>
        <v/>
      </c>
      <c r="F136" t="str">
        <f t="shared" si="8"/>
        <v/>
      </c>
    </row>
    <row r="137" spans="4:6" x14ac:dyDescent="0.25">
      <c r="D137" t="str">
        <f t="shared" si="6"/>
        <v/>
      </c>
      <c r="E137" t="str">
        <f t="shared" si="7"/>
        <v/>
      </c>
      <c r="F137" t="str">
        <f t="shared" si="8"/>
        <v/>
      </c>
    </row>
    <row r="138" spans="4:6" x14ac:dyDescent="0.25">
      <c r="D138" t="str">
        <f t="shared" si="6"/>
        <v/>
      </c>
      <c r="E138" t="str">
        <f t="shared" si="7"/>
        <v/>
      </c>
      <c r="F138" t="str">
        <f t="shared" si="8"/>
        <v/>
      </c>
    </row>
    <row r="139" spans="4:6" x14ac:dyDescent="0.25">
      <c r="D139" t="str">
        <f t="shared" si="6"/>
        <v/>
      </c>
      <c r="E139" t="str">
        <f t="shared" si="7"/>
        <v/>
      </c>
      <c r="F139" t="str">
        <f t="shared" si="8"/>
        <v/>
      </c>
    </row>
    <row r="140" spans="4:6" x14ac:dyDescent="0.25">
      <c r="D140" t="str">
        <f t="shared" si="6"/>
        <v/>
      </c>
      <c r="E140" t="str">
        <f t="shared" si="7"/>
        <v/>
      </c>
      <c r="F140" t="str">
        <f t="shared" si="8"/>
        <v/>
      </c>
    </row>
    <row r="141" spans="4:6" x14ac:dyDescent="0.25">
      <c r="D141" t="str">
        <f t="shared" si="6"/>
        <v/>
      </c>
      <c r="E141" t="str">
        <f t="shared" si="7"/>
        <v/>
      </c>
      <c r="F141" t="str">
        <f t="shared" si="8"/>
        <v/>
      </c>
    </row>
    <row r="142" spans="4:6" x14ac:dyDescent="0.25">
      <c r="D142" t="str">
        <f t="shared" si="6"/>
        <v/>
      </c>
      <c r="E142" t="str">
        <f t="shared" si="7"/>
        <v/>
      </c>
      <c r="F142" t="str">
        <f t="shared" si="8"/>
        <v/>
      </c>
    </row>
    <row r="143" spans="4:6" x14ac:dyDescent="0.25">
      <c r="D143" t="str">
        <f t="shared" si="6"/>
        <v/>
      </c>
      <c r="E143" t="str">
        <f t="shared" si="7"/>
        <v/>
      </c>
      <c r="F143" t="str">
        <f t="shared" si="8"/>
        <v/>
      </c>
    </row>
    <row r="144" spans="4:6" x14ac:dyDescent="0.25">
      <c r="D144" t="str">
        <f t="shared" si="6"/>
        <v/>
      </c>
      <c r="E144" t="str">
        <f t="shared" si="7"/>
        <v/>
      </c>
      <c r="F144" t="str">
        <f t="shared" si="8"/>
        <v/>
      </c>
    </row>
    <row r="145" spans="4:6" x14ac:dyDescent="0.25">
      <c r="D145" t="str">
        <f t="shared" si="6"/>
        <v/>
      </c>
      <c r="E145" t="str">
        <f t="shared" si="7"/>
        <v/>
      </c>
      <c r="F145" t="str">
        <f t="shared" si="8"/>
        <v/>
      </c>
    </row>
    <row r="146" spans="4:6" x14ac:dyDescent="0.25">
      <c r="D146" t="str">
        <f t="shared" si="6"/>
        <v/>
      </c>
      <c r="E146" t="str">
        <f t="shared" si="7"/>
        <v/>
      </c>
      <c r="F146" t="str">
        <f t="shared" si="8"/>
        <v/>
      </c>
    </row>
    <row r="147" spans="4:6" x14ac:dyDescent="0.25">
      <c r="D147" t="str">
        <f t="shared" si="6"/>
        <v/>
      </c>
      <c r="E147" t="str">
        <f t="shared" si="7"/>
        <v/>
      </c>
      <c r="F147" t="str">
        <f t="shared" si="8"/>
        <v/>
      </c>
    </row>
    <row r="148" spans="4:6" x14ac:dyDescent="0.25">
      <c r="D148" t="str">
        <f t="shared" si="6"/>
        <v/>
      </c>
      <c r="E148" t="str">
        <f t="shared" si="7"/>
        <v/>
      </c>
      <c r="F148" t="str">
        <f t="shared" si="8"/>
        <v/>
      </c>
    </row>
    <row r="149" spans="4:6" x14ac:dyDescent="0.25">
      <c r="D149" t="str">
        <f t="shared" si="6"/>
        <v/>
      </c>
      <c r="E149" t="str">
        <f t="shared" si="7"/>
        <v/>
      </c>
      <c r="F149" t="str">
        <f t="shared" si="8"/>
        <v/>
      </c>
    </row>
    <row r="150" spans="4:6" x14ac:dyDescent="0.25">
      <c r="D150" t="str">
        <f t="shared" si="6"/>
        <v/>
      </c>
      <c r="E150" t="str">
        <f t="shared" si="7"/>
        <v/>
      </c>
      <c r="F150" t="str">
        <f t="shared" si="8"/>
        <v/>
      </c>
    </row>
    <row r="151" spans="4:6" x14ac:dyDescent="0.25">
      <c r="D151" t="str">
        <f t="shared" si="6"/>
        <v/>
      </c>
      <c r="E151" t="str">
        <f t="shared" si="7"/>
        <v/>
      </c>
      <c r="F151" t="str">
        <f t="shared" si="8"/>
        <v/>
      </c>
    </row>
    <row r="152" spans="4:6" x14ac:dyDescent="0.25">
      <c r="D152" t="str">
        <f t="shared" si="6"/>
        <v/>
      </c>
      <c r="E152" t="str">
        <f t="shared" si="7"/>
        <v/>
      </c>
      <c r="F152" t="str">
        <f t="shared" si="8"/>
        <v/>
      </c>
    </row>
    <row r="153" spans="4:6" x14ac:dyDescent="0.25">
      <c r="D153" t="str">
        <f t="shared" si="6"/>
        <v/>
      </c>
      <c r="E153" t="str">
        <f t="shared" si="7"/>
        <v/>
      </c>
      <c r="F153" t="str">
        <f t="shared" si="8"/>
        <v/>
      </c>
    </row>
    <row r="154" spans="4:6" x14ac:dyDescent="0.25">
      <c r="D154" t="str">
        <f t="shared" si="6"/>
        <v/>
      </c>
      <c r="E154" t="str">
        <f t="shared" si="7"/>
        <v/>
      </c>
      <c r="F154" t="str">
        <f t="shared" si="8"/>
        <v/>
      </c>
    </row>
    <row r="155" spans="4:6" x14ac:dyDescent="0.25">
      <c r="D155" t="str">
        <f t="shared" si="6"/>
        <v/>
      </c>
      <c r="E155" t="str">
        <f t="shared" si="7"/>
        <v/>
      </c>
      <c r="F155" t="str">
        <f t="shared" si="8"/>
        <v/>
      </c>
    </row>
    <row r="156" spans="4:6" x14ac:dyDescent="0.25">
      <c r="D156" t="str">
        <f t="shared" si="6"/>
        <v/>
      </c>
      <c r="E156" t="str">
        <f t="shared" si="7"/>
        <v/>
      </c>
      <c r="F156" t="str">
        <f t="shared" si="8"/>
        <v/>
      </c>
    </row>
    <row r="157" spans="4:6" x14ac:dyDescent="0.25">
      <c r="D157" t="str">
        <f t="shared" si="6"/>
        <v/>
      </c>
      <c r="E157" t="str">
        <f t="shared" si="7"/>
        <v/>
      </c>
      <c r="F157" t="str">
        <f t="shared" si="8"/>
        <v/>
      </c>
    </row>
    <row r="158" spans="4:6" x14ac:dyDescent="0.25">
      <c r="D158" t="str">
        <f t="shared" si="6"/>
        <v/>
      </c>
      <c r="E158" t="str">
        <f t="shared" si="7"/>
        <v/>
      </c>
      <c r="F158" t="str">
        <f t="shared" si="8"/>
        <v/>
      </c>
    </row>
    <row r="159" spans="4:6" x14ac:dyDescent="0.25">
      <c r="D159" t="str">
        <f t="shared" si="6"/>
        <v/>
      </c>
      <c r="E159" t="str">
        <f t="shared" si="7"/>
        <v/>
      </c>
      <c r="F159" t="str">
        <f t="shared" si="8"/>
        <v/>
      </c>
    </row>
    <row r="160" spans="4:6" x14ac:dyDescent="0.25">
      <c r="D160" t="str">
        <f t="shared" si="6"/>
        <v/>
      </c>
      <c r="E160" t="str">
        <f t="shared" si="7"/>
        <v/>
      </c>
      <c r="F160" t="str">
        <f t="shared" si="8"/>
        <v/>
      </c>
    </row>
    <row r="161" spans="4:6" x14ac:dyDescent="0.25">
      <c r="D161" t="str">
        <f t="shared" si="6"/>
        <v/>
      </c>
      <c r="E161" t="str">
        <f t="shared" si="7"/>
        <v/>
      </c>
      <c r="F161" t="str">
        <f t="shared" si="8"/>
        <v/>
      </c>
    </row>
    <row r="162" spans="4:6" x14ac:dyDescent="0.25">
      <c r="D162" t="str">
        <f t="shared" si="6"/>
        <v/>
      </c>
      <c r="E162" t="str">
        <f t="shared" si="7"/>
        <v/>
      </c>
      <c r="F162" t="str">
        <f t="shared" si="8"/>
        <v/>
      </c>
    </row>
    <row r="163" spans="4:6" x14ac:dyDescent="0.25">
      <c r="D163" t="str">
        <f t="shared" si="6"/>
        <v/>
      </c>
      <c r="E163" t="str">
        <f t="shared" si="7"/>
        <v/>
      </c>
      <c r="F163" t="str">
        <f t="shared" si="8"/>
        <v/>
      </c>
    </row>
    <row r="164" spans="4:6" x14ac:dyDescent="0.25">
      <c r="D164" t="str">
        <f t="shared" si="6"/>
        <v/>
      </c>
      <c r="E164" t="str">
        <f t="shared" si="7"/>
        <v/>
      </c>
      <c r="F164" t="str">
        <f t="shared" si="8"/>
        <v/>
      </c>
    </row>
    <row r="165" spans="4:6" x14ac:dyDescent="0.25">
      <c r="D165" t="str">
        <f t="shared" si="6"/>
        <v/>
      </c>
      <c r="E165" t="str">
        <f t="shared" si="7"/>
        <v/>
      </c>
      <c r="F165" t="str">
        <f t="shared" si="8"/>
        <v/>
      </c>
    </row>
    <row r="166" spans="4:6" x14ac:dyDescent="0.25">
      <c r="D166" t="str">
        <f t="shared" si="6"/>
        <v/>
      </c>
      <c r="E166" t="str">
        <f t="shared" si="7"/>
        <v/>
      </c>
      <c r="F166" t="str">
        <f t="shared" si="8"/>
        <v/>
      </c>
    </row>
    <row r="167" spans="4:6" x14ac:dyDescent="0.25">
      <c r="D167" t="str">
        <f t="shared" si="6"/>
        <v/>
      </c>
      <c r="E167" t="str">
        <f t="shared" si="7"/>
        <v/>
      </c>
      <c r="F167" t="str">
        <f t="shared" si="8"/>
        <v/>
      </c>
    </row>
    <row r="168" spans="4:6" x14ac:dyDescent="0.25">
      <c r="D168" t="str">
        <f t="shared" si="6"/>
        <v/>
      </c>
      <c r="E168" t="str">
        <f t="shared" si="7"/>
        <v/>
      </c>
      <c r="F168" t="str">
        <f t="shared" si="8"/>
        <v/>
      </c>
    </row>
    <row r="169" spans="4:6" x14ac:dyDescent="0.25">
      <c r="D169" t="str">
        <f t="shared" si="6"/>
        <v/>
      </c>
      <c r="E169" t="str">
        <f t="shared" si="7"/>
        <v/>
      </c>
      <c r="F169" t="str">
        <f t="shared" si="8"/>
        <v/>
      </c>
    </row>
    <row r="170" spans="4:6" x14ac:dyDescent="0.25">
      <c r="D170" t="str">
        <f t="shared" si="6"/>
        <v/>
      </c>
      <c r="E170" t="str">
        <f t="shared" si="7"/>
        <v/>
      </c>
      <c r="F170" t="str">
        <f t="shared" si="8"/>
        <v/>
      </c>
    </row>
    <row r="171" spans="4:6" x14ac:dyDescent="0.25">
      <c r="D171" t="str">
        <f t="shared" si="6"/>
        <v/>
      </c>
      <c r="E171" t="str">
        <f t="shared" si="7"/>
        <v/>
      </c>
      <c r="F171" t="str">
        <f t="shared" si="8"/>
        <v/>
      </c>
    </row>
    <row r="172" spans="4:6" x14ac:dyDescent="0.25">
      <c r="D172" t="str">
        <f t="shared" si="6"/>
        <v/>
      </c>
      <c r="E172" t="str">
        <f t="shared" si="7"/>
        <v/>
      </c>
      <c r="F172" t="str">
        <f t="shared" si="8"/>
        <v/>
      </c>
    </row>
    <row r="173" spans="4:6" x14ac:dyDescent="0.25">
      <c r="D173" t="str">
        <f t="shared" si="6"/>
        <v/>
      </c>
      <c r="E173" t="str">
        <f t="shared" si="7"/>
        <v/>
      </c>
      <c r="F173" t="str">
        <f t="shared" si="8"/>
        <v/>
      </c>
    </row>
    <row r="174" spans="4:6" x14ac:dyDescent="0.25">
      <c r="D174" t="str">
        <f t="shared" si="6"/>
        <v/>
      </c>
      <c r="E174" t="str">
        <f t="shared" si="7"/>
        <v/>
      </c>
      <c r="F174" t="str">
        <f t="shared" si="8"/>
        <v/>
      </c>
    </row>
    <row r="175" spans="4:6" x14ac:dyDescent="0.25">
      <c r="D175" t="str">
        <f t="shared" si="6"/>
        <v/>
      </c>
      <c r="E175" t="str">
        <f t="shared" si="7"/>
        <v/>
      </c>
      <c r="F175" t="str">
        <f t="shared" si="8"/>
        <v/>
      </c>
    </row>
    <row r="176" spans="4:6" x14ac:dyDescent="0.25">
      <c r="D176" t="str">
        <f t="shared" si="6"/>
        <v/>
      </c>
      <c r="E176" t="str">
        <f t="shared" si="7"/>
        <v/>
      </c>
      <c r="F176" t="str">
        <f t="shared" si="8"/>
        <v/>
      </c>
    </row>
    <row r="177" spans="4:6" x14ac:dyDescent="0.25">
      <c r="D177" t="str">
        <f t="shared" si="6"/>
        <v/>
      </c>
      <c r="E177" t="str">
        <f t="shared" si="7"/>
        <v/>
      </c>
      <c r="F177" t="str">
        <f t="shared" si="8"/>
        <v/>
      </c>
    </row>
    <row r="178" spans="4:6" x14ac:dyDescent="0.25">
      <c r="D178" t="str">
        <f t="shared" si="6"/>
        <v/>
      </c>
      <c r="E178" t="str">
        <f t="shared" si="7"/>
        <v/>
      </c>
      <c r="F178" t="str">
        <f t="shared" si="8"/>
        <v/>
      </c>
    </row>
    <row r="179" spans="4:6" x14ac:dyDescent="0.25">
      <c r="D179" t="str">
        <f t="shared" si="6"/>
        <v/>
      </c>
      <c r="E179" t="str">
        <f t="shared" si="7"/>
        <v/>
      </c>
      <c r="F179" t="str">
        <f t="shared" si="8"/>
        <v/>
      </c>
    </row>
    <row r="180" spans="4:6" x14ac:dyDescent="0.25">
      <c r="D180" t="str">
        <f t="shared" si="6"/>
        <v/>
      </c>
      <c r="E180" t="str">
        <f t="shared" si="7"/>
        <v/>
      </c>
      <c r="F180" t="str">
        <f t="shared" si="8"/>
        <v/>
      </c>
    </row>
    <row r="181" spans="4:6" x14ac:dyDescent="0.25">
      <c r="D181" t="str">
        <f t="shared" si="6"/>
        <v/>
      </c>
      <c r="E181" t="str">
        <f t="shared" si="7"/>
        <v/>
      </c>
      <c r="F181" t="str">
        <f t="shared" si="8"/>
        <v/>
      </c>
    </row>
    <row r="182" spans="4:6" x14ac:dyDescent="0.25">
      <c r="D182" t="str">
        <f t="shared" si="6"/>
        <v/>
      </c>
      <c r="E182" t="str">
        <f t="shared" si="7"/>
        <v/>
      </c>
      <c r="F182" t="str">
        <f t="shared" si="8"/>
        <v/>
      </c>
    </row>
    <row r="183" spans="4:6" x14ac:dyDescent="0.25">
      <c r="D183" t="str">
        <f t="shared" si="6"/>
        <v/>
      </c>
      <c r="E183" t="str">
        <f t="shared" si="7"/>
        <v/>
      </c>
      <c r="F183" t="str">
        <f t="shared" si="8"/>
        <v/>
      </c>
    </row>
    <row r="184" spans="4:6" x14ac:dyDescent="0.25">
      <c r="D184" t="str">
        <f t="shared" si="6"/>
        <v/>
      </c>
      <c r="E184" t="str">
        <f t="shared" si="7"/>
        <v/>
      </c>
      <c r="F184" t="str">
        <f t="shared" si="8"/>
        <v/>
      </c>
    </row>
    <row r="185" spans="4:6" x14ac:dyDescent="0.25">
      <c r="D185" t="str">
        <f t="shared" si="6"/>
        <v/>
      </c>
      <c r="E185" t="str">
        <f t="shared" si="7"/>
        <v/>
      </c>
      <c r="F185" t="str">
        <f t="shared" si="8"/>
        <v/>
      </c>
    </row>
    <row r="186" spans="4:6" x14ac:dyDescent="0.25">
      <c r="D186" t="str">
        <f t="shared" si="6"/>
        <v/>
      </c>
      <c r="E186" t="str">
        <f t="shared" si="7"/>
        <v/>
      </c>
      <c r="F186" t="str">
        <f t="shared" si="8"/>
        <v/>
      </c>
    </row>
    <row r="187" spans="4:6" x14ac:dyDescent="0.25">
      <c r="D187" t="str">
        <f t="shared" si="6"/>
        <v/>
      </c>
      <c r="E187" t="str">
        <f t="shared" si="7"/>
        <v/>
      </c>
      <c r="F187" t="str">
        <f t="shared" si="8"/>
        <v/>
      </c>
    </row>
    <row r="188" spans="4:6" x14ac:dyDescent="0.25">
      <c r="D188" t="str">
        <f t="shared" si="6"/>
        <v/>
      </c>
      <c r="E188" t="str">
        <f t="shared" si="7"/>
        <v/>
      </c>
      <c r="F188" t="str">
        <f t="shared" si="8"/>
        <v/>
      </c>
    </row>
    <row r="189" spans="4:6" x14ac:dyDescent="0.25">
      <c r="D189" t="str">
        <f t="shared" si="6"/>
        <v/>
      </c>
      <c r="E189" t="str">
        <f t="shared" si="7"/>
        <v/>
      </c>
      <c r="F189" t="str">
        <f t="shared" si="8"/>
        <v/>
      </c>
    </row>
    <row r="190" spans="4:6" x14ac:dyDescent="0.25">
      <c r="D190" t="str">
        <f t="shared" si="6"/>
        <v/>
      </c>
      <c r="E190" t="str">
        <f t="shared" si="7"/>
        <v/>
      </c>
      <c r="F190" t="str">
        <f t="shared" si="8"/>
        <v/>
      </c>
    </row>
    <row r="191" spans="4:6" x14ac:dyDescent="0.25">
      <c r="D191" t="str">
        <f t="shared" si="6"/>
        <v/>
      </c>
      <c r="E191" t="str">
        <f t="shared" si="7"/>
        <v/>
      </c>
      <c r="F191" t="str">
        <f t="shared" si="8"/>
        <v/>
      </c>
    </row>
    <row r="192" spans="4:6" x14ac:dyDescent="0.25">
      <c r="D192" t="str">
        <f t="shared" si="6"/>
        <v/>
      </c>
      <c r="E192" t="str">
        <f t="shared" si="7"/>
        <v/>
      </c>
      <c r="F192" t="str">
        <f t="shared" si="8"/>
        <v/>
      </c>
    </row>
    <row r="193" spans="4:6" x14ac:dyDescent="0.25">
      <c r="D193" t="str">
        <f t="shared" si="6"/>
        <v/>
      </c>
      <c r="E193" t="str">
        <f t="shared" si="7"/>
        <v/>
      </c>
      <c r="F193" t="str">
        <f t="shared" si="8"/>
        <v/>
      </c>
    </row>
    <row r="194" spans="4:6" x14ac:dyDescent="0.25">
      <c r="D194" t="str">
        <f t="shared" ref="D194:D257" si="9">IF(B194="","",IF(IFERROR(SEARCH("|",B194),0)=0,MID(B194,SEARCH("[[",B194)+2,SEARCH("]]",B194)-SEARCH("[[",B194)-2),MID(B194,SEARCH("[[",B194)+2,SEARCH("|",B194)-SEARCH("[[",B194)-2)))</f>
        <v/>
      </c>
      <c r="E194" t="str">
        <f t="shared" ref="E194:E257" si="10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1">IF(B194="","",IF(MID(B194,SEARCH("[[",B194)+2,5)="File:",IF(IFERROR(SEARCH("|",B194),0)=0,MID(B194,SEARCH("[[",B194)+2+5,SEARCH("]]",B194)-SEARCH("[[",B194)-2-5),MID(B194,SEARCH("[[",B194)+2+5,SEARCH("|",B194)-SEARCH("[[",B194)-2-5)),""))</f>
        <v/>
      </c>
    </row>
    <row r="195" spans="4:6" x14ac:dyDescent="0.25">
      <c r="D195" t="str">
        <f t="shared" si="9"/>
        <v/>
      </c>
      <c r="E195" t="str">
        <f t="shared" si="10"/>
        <v/>
      </c>
      <c r="F195" t="str">
        <f t="shared" si="11"/>
        <v/>
      </c>
    </row>
    <row r="196" spans="4:6" x14ac:dyDescent="0.25">
      <c r="D196" t="str">
        <f t="shared" si="9"/>
        <v/>
      </c>
      <c r="E196" t="str">
        <f t="shared" si="10"/>
        <v/>
      </c>
      <c r="F196" t="str">
        <f t="shared" si="11"/>
        <v/>
      </c>
    </row>
    <row r="197" spans="4:6" x14ac:dyDescent="0.25">
      <c r="D197" t="str">
        <f t="shared" si="9"/>
        <v/>
      </c>
      <c r="E197" t="str">
        <f t="shared" si="10"/>
        <v/>
      </c>
      <c r="F197" t="str">
        <f t="shared" si="11"/>
        <v/>
      </c>
    </row>
    <row r="198" spans="4:6" x14ac:dyDescent="0.25">
      <c r="D198" t="str">
        <f t="shared" si="9"/>
        <v/>
      </c>
      <c r="E198" t="str">
        <f t="shared" si="10"/>
        <v/>
      </c>
      <c r="F198" t="str">
        <f t="shared" si="11"/>
        <v/>
      </c>
    </row>
    <row r="199" spans="4:6" x14ac:dyDescent="0.25">
      <c r="D199" t="str">
        <f t="shared" si="9"/>
        <v/>
      </c>
      <c r="E199" t="str">
        <f t="shared" si="10"/>
        <v/>
      </c>
      <c r="F199" t="str">
        <f t="shared" si="11"/>
        <v/>
      </c>
    </row>
    <row r="200" spans="4:6" x14ac:dyDescent="0.25">
      <c r="D200" t="str">
        <f t="shared" si="9"/>
        <v/>
      </c>
      <c r="E200" t="str">
        <f t="shared" si="10"/>
        <v/>
      </c>
      <c r="F200" t="str">
        <f t="shared" si="11"/>
        <v/>
      </c>
    </row>
    <row r="201" spans="4:6" x14ac:dyDescent="0.25">
      <c r="D201" t="str">
        <f t="shared" si="9"/>
        <v/>
      </c>
      <c r="E201" t="str">
        <f t="shared" si="10"/>
        <v/>
      </c>
      <c r="F201" t="str">
        <f t="shared" si="11"/>
        <v/>
      </c>
    </row>
    <row r="202" spans="4:6" x14ac:dyDescent="0.25">
      <c r="D202" t="str">
        <f t="shared" si="9"/>
        <v/>
      </c>
      <c r="E202" t="str">
        <f t="shared" si="10"/>
        <v/>
      </c>
      <c r="F202" t="str">
        <f t="shared" si="11"/>
        <v/>
      </c>
    </row>
    <row r="203" spans="4:6" x14ac:dyDescent="0.25">
      <c r="D203" t="str">
        <f t="shared" si="9"/>
        <v/>
      </c>
      <c r="E203" t="str">
        <f t="shared" si="10"/>
        <v/>
      </c>
      <c r="F203" t="str">
        <f t="shared" si="11"/>
        <v/>
      </c>
    </row>
    <row r="204" spans="4:6" x14ac:dyDescent="0.25">
      <c r="D204" t="str">
        <f t="shared" si="9"/>
        <v/>
      </c>
      <c r="E204" t="str">
        <f t="shared" si="10"/>
        <v/>
      </c>
      <c r="F204" t="str">
        <f t="shared" si="11"/>
        <v/>
      </c>
    </row>
    <row r="205" spans="4:6" x14ac:dyDescent="0.25">
      <c r="D205" t="str">
        <f t="shared" si="9"/>
        <v/>
      </c>
      <c r="E205" t="str">
        <f t="shared" si="10"/>
        <v/>
      </c>
      <c r="F205" t="str">
        <f t="shared" si="11"/>
        <v/>
      </c>
    </row>
    <row r="206" spans="4:6" x14ac:dyDescent="0.25">
      <c r="D206" t="str">
        <f t="shared" si="9"/>
        <v/>
      </c>
      <c r="E206" t="str">
        <f t="shared" si="10"/>
        <v/>
      </c>
      <c r="F206" t="str">
        <f t="shared" si="11"/>
        <v/>
      </c>
    </row>
    <row r="207" spans="4:6" x14ac:dyDescent="0.25">
      <c r="D207" t="str">
        <f t="shared" si="9"/>
        <v/>
      </c>
      <c r="E207" t="str">
        <f t="shared" si="10"/>
        <v/>
      </c>
      <c r="F207" t="str">
        <f t="shared" si="11"/>
        <v/>
      </c>
    </row>
    <row r="208" spans="4:6" x14ac:dyDescent="0.25">
      <c r="D208" t="str">
        <f t="shared" si="9"/>
        <v/>
      </c>
      <c r="E208" t="str">
        <f t="shared" si="10"/>
        <v/>
      </c>
      <c r="F208" t="str">
        <f t="shared" si="11"/>
        <v/>
      </c>
    </row>
    <row r="209" spans="4:6" x14ac:dyDescent="0.25">
      <c r="D209" t="str">
        <f t="shared" si="9"/>
        <v/>
      </c>
      <c r="E209" t="str">
        <f t="shared" si="10"/>
        <v/>
      </c>
      <c r="F209" t="str">
        <f t="shared" si="11"/>
        <v/>
      </c>
    </row>
    <row r="210" spans="4:6" x14ac:dyDescent="0.25">
      <c r="D210" t="str">
        <f t="shared" si="9"/>
        <v/>
      </c>
      <c r="E210" t="str">
        <f t="shared" si="10"/>
        <v/>
      </c>
      <c r="F210" t="str">
        <f t="shared" si="11"/>
        <v/>
      </c>
    </row>
    <row r="211" spans="4:6" x14ac:dyDescent="0.25">
      <c r="D211" t="str">
        <f t="shared" si="9"/>
        <v/>
      </c>
      <c r="E211" t="str">
        <f t="shared" si="10"/>
        <v/>
      </c>
      <c r="F211" t="str">
        <f t="shared" si="11"/>
        <v/>
      </c>
    </row>
    <row r="212" spans="4:6" x14ac:dyDescent="0.25">
      <c r="D212" t="str">
        <f t="shared" si="9"/>
        <v/>
      </c>
      <c r="E212" t="str">
        <f t="shared" si="10"/>
        <v/>
      </c>
      <c r="F212" t="str">
        <f t="shared" si="11"/>
        <v/>
      </c>
    </row>
    <row r="213" spans="4:6" x14ac:dyDescent="0.25">
      <c r="D213" t="str">
        <f t="shared" si="9"/>
        <v/>
      </c>
      <c r="E213" t="str">
        <f t="shared" si="10"/>
        <v/>
      </c>
      <c r="F213" t="str">
        <f t="shared" si="11"/>
        <v/>
      </c>
    </row>
    <row r="214" spans="4:6" x14ac:dyDescent="0.25">
      <c r="D214" t="str">
        <f t="shared" si="9"/>
        <v/>
      </c>
      <c r="E214" t="str">
        <f t="shared" si="10"/>
        <v/>
      </c>
      <c r="F214" t="str">
        <f t="shared" si="11"/>
        <v/>
      </c>
    </row>
    <row r="215" spans="4:6" x14ac:dyDescent="0.25">
      <c r="D215" t="str">
        <f t="shared" si="9"/>
        <v/>
      </c>
      <c r="E215" t="str">
        <f t="shared" si="10"/>
        <v/>
      </c>
      <c r="F215" t="str">
        <f t="shared" si="11"/>
        <v/>
      </c>
    </row>
    <row r="216" spans="4:6" x14ac:dyDescent="0.25">
      <c r="D216" t="str">
        <f t="shared" si="9"/>
        <v/>
      </c>
      <c r="E216" t="str">
        <f t="shared" si="10"/>
        <v/>
      </c>
      <c r="F216" t="str">
        <f t="shared" si="11"/>
        <v/>
      </c>
    </row>
    <row r="217" spans="4:6" x14ac:dyDescent="0.25">
      <c r="D217" t="str">
        <f t="shared" si="9"/>
        <v/>
      </c>
      <c r="E217" t="str">
        <f t="shared" si="10"/>
        <v/>
      </c>
      <c r="F217" t="str">
        <f t="shared" si="11"/>
        <v/>
      </c>
    </row>
    <row r="218" spans="4:6" x14ac:dyDescent="0.25">
      <c r="D218" t="str">
        <f t="shared" si="9"/>
        <v/>
      </c>
      <c r="E218" t="str">
        <f t="shared" si="10"/>
        <v/>
      </c>
      <c r="F218" t="str">
        <f t="shared" si="11"/>
        <v/>
      </c>
    </row>
    <row r="219" spans="4:6" x14ac:dyDescent="0.25">
      <c r="D219" t="str">
        <f t="shared" si="9"/>
        <v/>
      </c>
      <c r="E219" t="str">
        <f t="shared" si="10"/>
        <v/>
      </c>
      <c r="F219" t="str">
        <f t="shared" si="11"/>
        <v/>
      </c>
    </row>
    <row r="220" spans="4:6" x14ac:dyDescent="0.25">
      <c r="D220" t="str">
        <f t="shared" si="9"/>
        <v/>
      </c>
      <c r="E220" t="str">
        <f t="shared" si="10"/>
        <v/>
      </c>
      <c r="F220" t="str">
        <f t="shared" si="11"/>
        <v/>
      </c>
    </row>
    <row r="221" spans="4:6" x14ac:dyDescent="0.25">
      <c r="D221" t="str">
        <f t="shared" si="9"/>
        <v/>
      </c>
      <c r="E221" t="str">
        <f t="shared" si="10"/>
        <v/>
      </c>
      <c r="F221" t="str">
        <f t="shared" si="11"/>
        <v/>
      </c>
    </row>
    <row r="222" spans="4:6" x14ac:dyDescent="0.25">
      <c r="D222" t="str">
        <f t="shared" si="9"/>
        <v/>
      </c>
      <c r="E222" t="str">
        <f t="shared" si="10"/>
        <v/>
      </c>
      <c r="F222" t="str">
        <f t="shared" si="11"/>
        <v/>
      </c>
    </row>
    <row r="223" spans="4:6" x14ac:dyDescent="0.25">
      <c r="D223" t="str">
        <f t="shared" si="9"/>
        <v/>
      </c>
      <c r="E223" t="str">
        <f t="shared" si="10"/>
        <v/>
      </c>
      <c r="F223" t="str">
        <f t="shared" si="11"/>
        <v/>
      </c>
    </row>
    <row r="224" spans="4:6" x14ac:dyDescent="0.25">
      <c r="D224" t="str">
        <f t="shared" si="9"/>
        <v/>
      </c>
      <c r="E224" t="str">
        <f t="shared" si="10"/>
        <v/>
      </c>
      <c r="F224" t="str">
        <f t="shared" si="11"/>
        <v/>
      </c>
    </row>
    <row r="225" spans="4:6" x14ac:dyDescent="0.25">
      <c r="D225" t="str">
        <f t="shared" si="9"/>
        <v/>
      </c>
      <c r="E225" t="str">
        <f t="shared" si="10"/>
        <v/>
      </c>
      <c r="F225" t="str">
        <f t="shared" si="11"/>
        <v/>
      </c>
    </row>
    <row r="226" spans="4:6" x14ac:dyDescent="0.25">
      <c r="D226" t="str">
        <f t="shared" si="9"/>
        <v/>
      </c>
      <c r="E226" t="str">
        <f t="shared" si="10"/>
        <v/>
      </c>
      <c r="F226" t="str">
        <f t="shared" si="11"/>
        <v/>
      </c>
    </row>
    <row r="227" spans="4:6" x14ac:dyDescent="0.25">
      <c r="D227" t="str">
        <f t="shared" si="9"/>
        <v/>
      </c>
      <c r="E227" t="str">
        <f t="shared" si="10"/>
        <v/>
      </c>
      <c r="F227" t="str">
        <f t="shared" si="11"/>
        <v/>
      </c>
    </row>
    <row r="228" spans="4:6" x14ac:dyDescent="0.25">
      <c r="D228" t="str">
        <f t="shared" si="9"/>
        <v/>
      </c>
      <c r="E228" t="str">
        <f t="shared" si="10"/>
        <v/>
      </c>
      <c r="F228" t="str">
        <f t="shared" si="11"/>
        <v/>
      </c>
    </row>
    <row r="229" spans="4:6" x14ac:dyDescent="0.25">
      <c r="D229" t="str">
        <f t="shared" si="9"/>
        <v/>
      </c>
      <c r="E229" t="str">
        <f t="shared" si="10"/>
        <v/>
      </c>
      <c r="F229" t="str">
        <f t="shared" si="11"/>
        <v/>
      </c>
    </row>
    <row r="230" spans="4:6" x14ac:dyDescent="0.25">
      <c r="D230" t="str">
        <f t="shared" si="9"/>
        <v/>
      </c>
      <c r="E230" t="str">
        <f t="shared" si="10"/>
        <v/>
      </c>
      <c r="F230" t="str">
        <f t="shared" si="11"/>
        <v/>
      </c>
    </row>
    <row r="231" spans="4:6" x14ac:dyDescent="0.25">
      <c r="D231" t="str">
        <f t="shared" si="9"/>
        <v/>
      </c>
      <c r="E231" t="str">
        <f t="shared" si="10"/>
        <v/>
      </c>
      <c r="F231" t="str">
        <f t="shared" si="11"/>
        <v/>
      </c>
    </row>
    <row r="232" spans="4:6" x14ac:dyDescent="0.25">
      <c r="D232" t="str">
        <f t="shared" si="9"/>
        <v/>
      </c>
      <c r="E232" t="str">
        <f t="shared" si="10"/>
        <v/>
      </c>
      <c r="F232" t="str">
        <f t="shared" si="11"/>
        <v/>
      </c>
    </row>
    <row r="233" spans="4:6" x14ac:dyDescent="0.25">
      <c r="D233" t="str">
        <f t="shared" si="9"/>
        <v/>
      </c>
      <c r="E233" t="str">
        <f t="shared" si="10"/>
        <v/>
      </c>
      <c r="F233" t="str">
        <f t="shared" si="11"/>
        <v/>
      </c>
    </row>
    <row r="234" spans="4:6" x14ac:dyDescent="0.25">
      <c r="D234" t="str">
        <f t="shared" si="9"/>
        <v/>
      </c>
      <c r="E234" t="str">
        <f t="shared" si="10"/>
        <v/>
      </c>
      <c r="F234" t="str">
        <f t="shared" si="11"/>
        <v/>
      </c>
    </row>
    <row r="235" spans="4:6" x14ac:dyDescent="0.25">
      <c r="D235" t="str">
        <f t="shared" si="9"/>
        <v/>
      </c>
      <c r="E235" t="str">
        <f t="shared" si="10"/>
        <v/>
      </c>
      <c r="F235" t="str">
        <f t="shared" si="11"/>
        <v/>
      </c>
    </row>
    <row r="236" spans="4:6" x14ac:dyDescent="0.25">
      <c r="D236" t="str">
        <f t="shared" si="9"/>
        <v/>
      </c>
      <c r="E236" t="str">
        <f t="shared" si="10"/>
        <v/>
      </c>
      <c r="F236" t="str">
        <f t="shared" si="11"/>
        <v/>
      </c>
    </row>
    <row r="237" spans="4:6" x14ac:dyDescent="0.25">
      <c r="D237" t="str">
        <f t="shared" si="9"/>
        <v/>
      </c>
      <c r="E237" t="str">
        <f t="shared" si="10"/>
        <v/>
      </c>
      <c r="F237" t="str">
        <f t="shared" si="11"/>
        <v/>
      </c>
    </row>
    <row r="238" spans="4:6" x14ac:dyDescent="0.25">
      <c r="D238" t="str">
        <f t="shared" si="9"/>
        <v/>
      </c>
      <c r="E238" t="str">
        <f t="shared" si="10"/>
        <v/>
      </c>
      <c r="F238" t="str">
        <f t="shared" si="11"/>
        <v/>
      </c>
    </row>
    <row r="239" spans="4:6" x14ac:dyDescent="0.25">
      <c r="D239" t="str">
        <f t="shared" si="9"/>
        <v/>
      </c>
      <c r="E239" t="str">
        <f t="shared" si="10"/>
        <v/>
      </c>
      <c r="F239" t="str">
        <f t="shared" si="11"/>
        <v/>
      </c>
    </row>
    <row r="240" spans="4:6" x14ac:dyDescent="0.25">
      <c r="D240" t="str">
        <f t="shared" si="9"/>
        <v/>
      </c>
      <c r="E240" t="str">
        <f t="shared" si="10"/>
        <v/>
      </c>
      <c r="F240" t="str">
        <f t="shared" si="11"/>
        <v/>
      </c>
    </row>
    <row r="241" spans="4:6" x14ac:dyDescent="0.25">
      <c r="D241" t="str">
        <f t="shared" si="9"/>
        <v/>
      </c>
      <c r="E241" t="str">
        <f t="shared" si="10"/>
        <v/>
      </c>
      <c r="F241" t="str">
        <f t="shared" si="11"/>
        <v/>
      </c>
    </row>
    <row r="242" spans="4:6" x14ac:dyDescent="0.25">
      <c r="D242" t="str">
        <f t="shared" si="9"/>
        <v/>
      </c>
      <c r="E242" t="str">
        <f t="shared" si="10"/>
        <v/>
      </c>
      <c r="F242" t="str">
        <f t="shared" si="11"/>
        <v/>
      </c>
    </row>
    <row r="243" spans="4:6" x14ac:dyDescent="0.25">
      <c r="D243" t="str">
        <f t="shared" si="9"/>
        <v/>
      </c>
      <c r="E243" t="str">
        <f t="shared" si="10"/>
        <v/>
      </c>
      <c r="F243" t="str">
        <f t="shared" si="11"/>
        <v/>
      </c>
    </row>
    <row r="244" spans="4:6" x14ac:dyDescent="0.25">
      <c r="D244" t="str">
        <f t="shared" si="9"/>
        <v/>
      </c>
      <c r="E244" t="str">
        <f t="shared" si="10"/>
        <v/>
      </c>
      <c r="F244" t="str">
        <f t="shared" si="11"/>
        <v/>
      </c>
    </row>
    <row r="245" spans="4:6" x14ac:dyDescent="0.25">
      <c r="D245" t="str">
        <f t="shared" si="9"/>
        <v/>
      </c>
      <c r="E245" t="str">
        <f t="shared" si="10"/>
        <v/>
      </c>
      <c r="F245" t="str">
        <f t="shared" si="11"/>
        <v/>
      </c>
    </row>
    <row r="246" spans="4:6" x14ac:dyDescent="0.25">
      <c r="D246" t="str">
        <f t="shared" si="9"/>
        <v/>
      </c>
      <c r="E246" t="str">
        <f t="shared" si="10"/>
        <v/>
      </c>
      <c r="F246" t="str">
        <f t="shared" si="11"/>
        <v/>
      </c>
    </row>
    <row r="247" spans="4:6" x14ac:dyDescent="0.25">
      <c r="D247" t="str">
        <f t="shared" si="9"/>
        <v/>
      </c>
      <c r="E247" t="str">
        <f t="shared" si="10"/>
        <v/>
      </c>
      <c r="F247" t="str">
        <f t="shared" si="11"/>
        <v/>
      </c>
    </row>
    <row r="248" spans="4:6" x14ac:dyDescent="0.25">
      <c r="D248" t="str">
        <f t="shared" si="9"/>
        <v/>
      </c>
      <c r="E248" t="str">
        <f t="shared" si="10"/>
        <v/>
      </c>
      <c r="F248" t="str">
        <f t="shared" si="11"/>
        <v/>
      </c>
    </row>
    <row r="249" spans="4:6" x14ac:dyDescent="0.25">
      <c r="D249" t="str">
        <f t="shared" si="9"/>
        <v/>
      </c>
      <c r="E249" t="str">
        <f t="shared" si="10"/>
        <v/>
      </c>
      <c r="F249" t="str">
        <f t="shared" si="11"/>
        <v/>
      </c>
    </row>
    <row r="250" spans="4:6" x14ac:dyDescent="0.25">
      <c r="D250" t="str">
        <f t="shared" si="9"/>
        <v/>
      </c>
      <c r="E250" t="str">
        <f t="shared" si="10"/>
        <v/>
      </c>
      <c r="F250" t="str">
        <f t="shared" si="11"/>
        <v/>
      </c>
    </row>
    <row r="251" spans="4:6" x14ac:dyDescent="0.25">
      <c r="D251" t="str">
        <f t="shared" si="9"/>
        <v/>
      </c>
      <c r="E251" t="str">
        <f t="shared" si="10"/>
        <v/>
      </c>
      <c r="F251" t="str">
        <f t="shared" si="11"/>
        <v/>
      </c>
    </row>
    <row r="252" spans="4:6" x14ac:dyDescent="0.25">
      <c r="D252" t="str">
        <f t="shared" si="9"/>
        <v/>
      </c>
      <c r="E252" t="str">
        <f t="shared" si="10"/>
        <v/>
      </c>
      <c r="F252" t="str">
        <f t="shared" si="11"/>
        <v/>
      </c>
    </row>
    <row r="253" spans="4:6" x14ac:dyDescent="0.25">
      <c r="D253" t="str">
        <f t="shared" si="9"/>
        <v/>
      </c>
      <c r="E253" t="str">
        <f t="shared" si="10"/>
        <v/>
      </c>
      <c r="F253" t="str">
        <f t="shared" si="11"/>
        <v/>
      </c>
    </row>
    <row r="254" spans="4:6" x14ac:dyDescent="0.25">
      <c r="D254" t="str">
        <f t="shared" si="9"/>
        <v/>
      </c>
      <c r="E254" t="str">
        <f t="shared" si="10"/>
        <v/>
      </c>
      <c r="F254" t="str">
        <f t="shared" si="11"/>
        <v/>
      </c>
    </row>
    <row r="255" spans="4:6" x14ac:dyDescent="0.25">
      <c r="D255" t="str">
        <f t="shared" si="9"/>
        <v/>
      </c>
      <c r="E255" t="str">
        <f t="shared" si="10"/>
        <v/>
      </c>
      <c r="F255" t="str">
        <f t="shared" si="11"/>
        <v/>
      </c>
    </row>
    <row r="256" spans="4:6" x14ac:dyDescent="0.25">
      <c r="D256" t="str">
        <f t="shared" si="9"/>
        <v/>
      </c>
      <c r="E256" t="str">
        <f t="shared" si="10"/>
        <v/>
      </c>
      <c r="F256" t="str">
        <f t="shared" si="11"/>
        <v/>
      </c>
    </row>
    <row r="257" spans="4:6" x14ac:dyDescent="0.25">
      <c r="D257" t="str">
        <f t="shared" si="9"/>
        <v/>
      </c>
      <c r="E257" t="str">
        <f t="shared" si="10"/>
        <v/>
      </c>
      <c r="F257" t="str">
        <f t="shared" si="11"/>
        <v/>
      </c>
    </row>
    <row r="258" spans="4:6" x14ac:dyDescent="0.25">
      <c r="D258" t="str">
        <f t="shared" ref="D258:D312" si="12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3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4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2"/>
        <v/>
      </c>
      <c r="E259" t="str">
        <f t="shared" si="13"/>
        <v/>
      </c>
      <c r="F259" t="str">
        <f t="shared" si="14"/>
        <v/>
      </c>
    </row>
    <row r="260" spans="4:6" x14ac:dyDescent="0.25">
      <c r="D260" t="str">
        <f t="shared" si="12"/>
        <v/>
      </c>
      <c r="E260" t="str">
        <f t="shared" si="13"/>
        <v/>
      </c>
      <c r="F260" t="str">
        <f t="shared" si="14"/>
        <v/>
      </c>
    </row>
    <row r="261" spans="4:6" x14ac:dyDescent="0.25">
      <c r="D261" t="str">
        <f t="shared" si="12"/>
        <v/>
      </c>
      <c r="E261" t="str">
        <f t="shared" si="13"/>
        <v/>
      </c>
      <c r="F261" t="str">
        <f t="shared" si="14"/>
        <v/>
      </c>
    </row>
    <row r="262" spans="4:6" x14ac:dyDescent="0.25">
      <c r="D262" t="str">
        <f t="shared" si="12"/>
        <v/>
      </c>
      <c r="E262" t="str">
        <f t="shared" si="13"/>
        <v/>
      </c>
      <c r="F262" t="str">
        <f t="shared" si="14"/>
        <v/>
      </c>
    </row>
    <row r="263" spans="4:6" x14ac:dyDescent="0.25">
      <c r="D263" t="str">
        <f t="shared" si="12"/>
        <v/>
      </c>
      <c r="E263" t="str">
        <f t="shared" si="13"/>
        <v/>
      </c>
      <c r="F263" t="str">
        <f t="shared" si="14"/>
        <v/>
      </c>
    </row>
    <row r="264" spans="4:6" x14ac:dyDescent="0.25">
      <c r="D264" t="str">
        <f t="shared" si="12"/>
        <v/>
      </c>
      <c r="E264" t="str">
        <f t="shared" si="13"/>
        <v/>
      </c>
      <c r="F264" t="str">
        <f t="shared" si="14"/>
        <v/>
      </c>
    </row>
    <row r="265" spans="4:6" x14ac:dyDescent="0.25">
      <c r="D265" t="str">
        <f t="shared" si="12"/>
        <v/>
      </c>
      <c r="E265" t="str">
        <f t="shared" si="13"/>
        <v/>
      </c>
      <c r="F265" t="str">
        <f t="shared" si="14"/>
        <v/>
      </c>
    </row>
    <row r="266" spans="4:6" x14ac:dyDescent="0.25">
      <c r="D266" t="str">
        <f t="shared" si="12"/>
        <v/>
      </c>
      <c r="E266" t="str">
        <f t="shared" si="13"/>
        <v/>
      </c>
      <c r="F266" t="str">
        <f t="shared" si="14"/>
        <v/>
      </c>
    </row>
    <row r="267" spans="4:6" x14ac:dyDescent="0.25">
      <c r="D267" t="str">
        <f t="shared" si="12"/>
        <v/>
      </c>
      <c r="E267" t="str">
        <f t="shared" si="13"/>
        <v/>
      </c>
      <c r="F267" t="str">
        <f t="shared" si="14"/>
        <v/>
      </c>
    </row>
    <row r="268" spans="4:6" x14ac:dyDescent="0.25">
      <c r="D268" t="str">
        <f t="shared" si="12"/>
        <v/>
      </c>
      <c r="E268" t="str">
        <f t="shared" si="13"/>
        <v/>
      </c>
      <c r="F268" t="str">
        <f t="shared" si="14"/>
        <v/>
      </c>
    </row>
    <row r="269" spans="4:6" x14ac:dyDescent="0.25">
      <c r="D269" t="str">
        <f t="shared" si="12"/>
        <v/>
      </c>
      <c r="E269" t="str">
        <f t="shared" si="13"/>
        <v/>
      </c>
      <c r="F269" t="str">
        <f t="shared" si="14"/>
        <v/>
      </c>
    </row>
    <row r="270" spans="4:6" x14ac:dyDescent="0.25">
      <c r="D270" t="str">
        <f t="shared" si="12"/>
        <v/>
      </c>
      <c r="E270" t="str">
        <f t="shared" si="13"/>
        <v/>
      </c>
      <c r="F270" t="str">
        <f t="shared" si="14"/>
        <v/>
      </c>
    </row>
    <row r="271" spans="4:6" x14ac:dyDescent="0.25">
      <c r="D271" t="str">
        <f t="shared" si="12"/>
        <v/>
      </c>
      <c r="E271" t="str">
        <f t="shared" si="13"/>
        <v/>
      </c>
      <c r="F271" t="str">
        <f t="shared" si="14"/>
        <v/>
      </c>
    </row>
    <row r="272" spans="4:6" x14ac:dyDescent="0.25">
      <c r="D272" t="str">
        <f t="shared" si="12"/>
        <v/>
      </c>
      <c r="E272" t="str">
        <f t="shared" si="13"/>
        <v/>
      </c>
      <c r="F272" t="str">
        <f t="shared" si="14"/>
        <v/>
      </c>
    </row>
    <row r="273" spans="4:6" x14ac:dyDescent="0.25">
      <c r="D273" t="str">
        <f t="shared" si="12"/>
        <v/>
      </c>
      <c r="E273" t="str">
        <f t="shared" si="13"/>
        <v/>
      </c>
      <c r="F273" t="str">
        <f t="shared" si="14"/>
        <v/>
      </c>
    </row>
    <row r="274" spans="4:6" x14ac:dyDescent="0.25">
      <c r="D274" t="str">
        <f t="shared" si="12"/>
        <v/>
      </c>
      <c r="E274" t="str">
        <f t="shared" si="13"/>
        <v/>
      </c>
      <c r="F274" t="str">
        <f t="shared" si="14"/>
        <v/>
      </c>
    </row>
    <row r="275" spans="4:6" x14ac:dyDescent="0.25">
      <c r="D275" t="str">
        <f t="shared" si="12"/>
        <v/>
      </c>
      <c r="E275" t="str">
        <f t="shared" si="13"/>
        <v/>
      </c>
      <c r="F275" t="str">
        <f t="shared" si="14"/>
        <v/>
      </c>
    </row>
    <row r="276" spans="4:6" x14ac:dyDescent="0.25">
      <c r="D276" t="str">
        <f t="shared" si="12"/>
        <v/>
      </c>
      <c r="E276" t="str">
        <f t="shared" si="13"/>
        <v/>
      </c>
      <c r="F276" t="str">
        <f t="shared" si="14"/>
        <v/>
      </c>
    </row>
    <row r="277" spans="4:6" x14ac:dyDescent="0.25">
      <c r="D277" t="str">
        <f t="shared" si="12"/>
        <v/>
      </c>
      <c r="E277" t="str">
        <f t="shared" si="13"/>
        <v/>
      </c>
      <c r="F277" t="str">
        <f t="shared" si="14"/>
        <v/>
      </c>
    </row>
    <row r="278" spans="4:6" x14ac:dyDescent="0.25">
      <c r="D278" t="str">
        <f t="shared" si="12"/>
        <v/>
      </c>
      <c r="E278" t="str">
        <f t="shared" si="13"/>
        <v/>
      </c>
      <c r="F278" t="str">
        <f t="shared" si="14"/>
        <v/>
      </c>
    </row>
    <row r="279" spans="4:6" x14ac:dyDescent="0.25">
      <c r="D279" t="str">
        <f t="shared" si="12"/>
        <v/>
      </c>
      <c r="E279" t="str">
        <f t="shared" si="13"/>
        <v/>
      </c>
      <c r="F279" t="str">
        <f t="shared" si="14"/>
        <v/>
      </c>
    </row>
    <row r="280" spans="4:6" x14ac:dyDescent="0.25">
      <c r="D280" t="str">
        <f t="shared" si="12"/>
        <v/>
      </c>
      <c r="E280" t="str">
        <f t="shared" si="13"/>
        <v/>
      </c>
      <c r="F280" t="str">
        <f t="shared" si="14"/>
        <v/>
      </c>
    </row>
    <row r="281" spans="4:6" x14ac:dyDescent="0.25">
      <c r="D281" t="str">
        <f t="shared" si="12"/>
        <v/>
      </c>
      <c r="E281" t="str">
        <f t="shared" si="13"/>
        <v/>
      </c>
      <c r="F281" t="str">
        <f t="shared" si="14"/>
        <v/>
      </c>
    </row>
    <row r="282" spans="4:6" x14ac:dyDescent="0.25">
      <c r="D282" t="str">
        <f t="shared" si="12"/>
        <v/>
      </c>
      <c r="E282" t="str">
        <f t="shared" si="13"/>
        <v/>
      </c>
      <c r="F282" t="str">
        <f t="shared" si="14"/>
        <v/>
      </c>
    </row>
    <row r="283" spans="4:6" x14ac:dyDescent="0.25">
      <c r="D283" t="str">
        <f t="shared" si="12"/>
        <v/>
      </c>
      <c r="E283" t="str">
        <f t="shared" si="13"/>
        <v/>
      </c>
      <c r="F283" t="str">
        <f t="shared" si="14"/>
        <v/>
      </c>
    </row>
    <row r="284" spans="4:6" x14ac:dyDescent="0.25">
      <c r="D284" t="str">
        <f t="shared" si="12"/>
        <v/>
      </c>
      <c r="E284" t="str">
        <f t="shared" si="13"/>
        <v/>
      </c>
      <c r="F284" t="str">
        <f t="shared" si="14"/>
        <v/>
      </c>
    </row>
    <row r="285" spans="4:6" x14ac:dyDescent="0.25">
      <c r="D285" t="str">
        <f t="shared" si="12"/>
        <v/>
      </c>
      <c r="E285" t="str">
        <f t="shared" si="13"/>
        <v/>
      </c>
      <c r="F285" t="str">
        <f t="shared" si="14"/>
        <v/>
      </c>
    </row>
    <row r="286" spans="4:6" x14ac:dyDescent="0.25">
      <c r="D286" t="str">
        <f t="shared" si="12"/>
        <v/>
      </c>
      <c r="E286" t="str">
        <f t="shared" si="13"/>
        <v/>
      </c>
      <c r="F286" t="str">
        <f t="shared" si="14"/>
        <v/>
      </c>
    </row>
    <row r="287" spans="4:6" x14ac:dyDescent="0.25">
      <c r="D287" t="str">
        <f t="shared" si="12"/>
        <v/>
      </c>
      <c r="E287" t="str">
        <f t="shared" si="13"/>
        <v/>
      </c>
      <c r="F287" t="str">
        <f t="shared" si="14"/>
        <v/>
      </c>
    </row>
    <row r="288" spans="4:6" x14ac:dyDescent="0.25">
      <c r="D288" t="str">
        <f t="shared" si="12"/>
        <v/>
      </c>
      <c r="E288" t="str">
        <f t="shared" si="13"/>
        <v/>
      </c>
      <c r="F288" t="str">
        <f t="shared" si="14"/>
        <v/>
      </c>
    </row>
    <row r="289" spans="4:6" x14ac:dyDescent="0.25">
      <c r="D289" t="str">
        <f t="shared" si="12"/>
        <v/>
      </c>
      <c r="E289" t="str">
        <f t="shared" si="13"/>
        <v/>
      </c>
      <c r="F289" t="str">
        <f t="shared" si="14"/>
        <v/>
      </c>
    </row>
    <row r="290" spans="4:6" x14ac:dyDescent="0.25">
      <c r="D290" t="str">
        <f t="shared" si="12"/>
        <v/>
      </c>
      <c r="E290" t="str">
        <f t="shared" si="13"/>
        <v/>
      </c>
      <c r="F290" t="str">
        <f t="shared" si="14"/>
        <v/>
      </c>
    </row>
    <row r="291" spans="4:6" x14ac:dyDescent="0.25">
      <c r="D291" t="str">
        <f t="shared" si="12"/>
        <v/>
      </c>
      <c r="E291" t="str">
        <f t="shared" si="13"/>
        <v/>
      </c>
      <c r="F291" t="str">
        <f t="shared" si="14"/>
        <v/>
      </c>
    </row>
    <row r="292" spans="4:6" x14ac:dyDescent="0.25">
      <c r="D292" t="str">
        <f t="shared" si="12"/>
        <v/>
      </c>
      <c r="E292" t="str">
        <f t="shared" si="13"/>
        <v/>
      </c>
      <c r="F292" t="str">
        <f t="shared" si="14"/>
        <v/>
      </c>
    </row>
    <row r="293" spans="4:6" x14ac:dyDescent="0.25">
      <c r="D293" t="str">
        <f t="shared" si="12"/>
        <v/>
      </c>
      <c r="E293" t="str">
        <f t="shared" si="13"/>
        <v/>
      </c>
      <c r="F293" t="str">
        <f t="shared" si="14"/>
        <v/>
      </c>
    </row>
    <row r="294" spans="4:6" x14ac:dyDescent="0.25">
      <c r="D294" t="str">
        <f t="shared" si="12"/>
        <v/>
      </c>
      <c r="E294" t="str">
        <f t="shared" si="13"/>
        <v/>
      </c>
      <c r="F294" t="str">
        <f t="shared" si="14"/>
        <v/>
      </c>
    </row>
    <row r="295" spans="4:6" x14ac:dyDescent="0.25">
      <c r="D295" t="str">
        <f t="shared" si="12"/>
        <v/>
      </c>
      <c r="E295" t="str">
        <f t="shared" si="13"/>
        <v/>
      </c>
      <c r="F295" t="str">
        <f t="shared" si="14"/>
        <v/>
      </c>
    </row>
    <row r="296" spans="4:6" x14ac:dyDescent="0.25">
      <c r="D296" t="str">
        <f t="shared" si="12"/>
        <v/>
      </c>
      <c r="E296" t="str">
        <f t="shared" si="13"/>
        <v/>
      </c>
      <c r="F296" t="str">
        <f t="shared" si="14"/>
        <v/>
      </c>
    </row>
    <row r="297" spans="4:6" x14ac:dyDescent="0.25">
      <c r="D297" t="str">
        <f t="shared" si="12"/>
        <v/>
      </c>
      <c r="E297" t="str">
        <f t="shared" si="13"/>
        <v/>
      </c>
      <c r="F297" t="str">
        <f t="shared" si="14"/>
        <v/>
      </c>
    </row>
    <row r="298" spans="4:6" x14ac:dyDescent="0.25">
      <c r="D298" t="str">
        <f t="shared" si="12"/>
        <v/>
      </c>
      <c r="E298" t="str">
        <f t="shared" si="13"/>
        <v/>
      </c>
      <c r="F298" t="str">
        <f t="shared" si="14"/>
        <v/>
      </c>
    </row>
    <row r="299" spans="4:6" x14ac:dyDescent="0.25">
      <c r="D299" t="str">
        <f t="shared" si="12"/>
        <v/>
      </c>
      <c r="E299" t="str">
        <f t="shared" si="13"/>
        <v/>
      </c>
      <c r="F299" t="str">
        <f t="shared" si="14"/>
        <v/>
      </c>
    </row>
    <row r="300" spans="4:6" x14ac:dyDescent="0.25">
      <c r="D300" t="str">
        <f t="shared" si="12"/>
        <v/>
      </c>
      <c r="E300" t="str">
        <f t="shared" si="13"/>
        <v/>
      </c>
      <c r="F300" t="str">
        <f t="shared" si="14"/>
        <v/>
      </c>
    </row>
    <row r="301" spans="4:6" x14ac:dyDescent="0.25">
      <c r="D301" t="str">
        <f t="shared" si="12"/>
        <v/>
      </c>
      <c r="E301" t="str">
        <f t="shared" si="13"/>
        <v/>
      </c>
      <c r="F301" t="str">
        <f t="shared" si="14"/>
        <v/>
      </c>
    </row>
    <row r="302" spans="4:6" x14ac:dyDescent="0.25">
      <c r="D302" t="str">
        <f t="shared" si="12"/>
        <v/>
      </c>
      <c r="E302" t="str">
        <f t="shared" si="13"/>
        <v/>
      </c>
      <c r="F302" t="str">
        <f t="shared" si="14"/>
        <v/>
      </c>
    </row>
    <row r="303" spans="4:6" x14ac:dyDescent="0.25">
      <c r="D303" t="str">
        <f t="shared" si="12"/>
        <v/>
      </c>
      <c r="E303" t="str">
        <f t="shared" si="13"/>
        <v/>
      </c>
      <c r="F303" t="str">
        <f t="shared" si="14"/>
        <v/>
      </c>
    </row>
    <row r="304" spans="4:6" x14ac:dyDescent="0.25">
      <c r="D304" t="str">
        <f t="shared" si="12"/>
        <v/>
      </c>
      <c r="E304" t="str">
        <f t="shared" si="13"/>
        <v/>
      </c>
      <c r="F304" t="str">
        <f t="shared" si="14"/>
        <v/>
      </c>
    </row>
    <row r="305" spans="4:6" x14ac:dyDescent="0.25">
      <c r="D305" t="str">
        <f t="shared" si="12"/>
        <v/>
      </c>
      <c r="E305" t="str">
        <f t="shared" si="13"/>
        <v/>
      </c>
      <c r="F305" t="str">
        <f t="shared" si="14"/>
        <v/>
      </c>
    </row>
    <row r="306" spans="4:6" x14ac:dyDescent="0.25">
      <c r="D306" t="str">
        <f t="shared" si="12"/>
        <v/>
      </c>
      <c r="E306" t="str">
        <f t="shared" si="13"/>
        <v/>
      </c>
      <c r="F306" t="str">
        <f t="shared" si="14"/>
        <v/>
      </c>
    </row>
    <row r="307" spans="4:6" x14ac:dyDescent="0.25">
      <c r="D307" t="str">
        <f t="shared" si="12"/>
        <v/>
      </c>
      <c r="E307" t="str">
        <f t="shared" si="13"/>
        <v/>
      </c>
      <c r="F307" t="str">
        <f t="shared" si="14"/>
        <v/>
      </c>
    </row>
    <row r="308" spans="4:6" x14ac:dyDescent="0.25">
      <c r="D308" t="str">
        <f t="shared" si="12"/>
        <v/>
      </c>
      <c r="E308" t="str">
        <f t="shared" si="13"/>
        <v/>
      </c>
      <c r="F308" t="str">
        <f t="shared" si="14"/>
        <v/>
      </c>
    </row>
    <row r="309" spans="4:6" x14ac:dyDescent="0.25">
      <c r="D309" t="str">
        <f t="shared" si="12"/>
        <v/>
      </c>
      <c r="E309" t="str">
        <f t="shared" si="13"/>
        <v/>
      </c>
      <c r="F309" t="str">
        <f t="shared" si="14"/>
        <v/>
      </c>
    </row>
    <row r="310" spans="4:6" x14ac:dyDescent="0.25">
      <c r="D310" t="str">
        <f t="shared" si="12"/>
        <v/>
      </c>
      <c r="E310" t="str">
        <f t="shared" si="13"/>
        <v/>
      </c>
      <c r="F310" t="str">
        <f t="shared" si="14"/>
        <v/>
      </c>
    </row>
    <row r="311" spans="4:6" x14ac:dyDescent="0.25">
      <c r="D311" t="str">
        <f t="shared" si="12"/>
        <v/>
      </c>
      <c r="E311" t="str">
        <f t="shared" si="13"/>
        <v/>
      </c>
      <c r="F311" t="str">
        <f t="shared" si="14"/>
        <v/>
      </c>
    </row>
    <row r="312" spans="4:6" x14ac:dyDescent="0.25">
      <c r="D312" t="str">
        <f t="shared" si="12"/>
        <v/>
      </c>
      <c r="E312" t="str">
        <f t="shared" si="13"/>
        <v/>
      </c>
      <c r="F312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Paginas</vt:lpstr>
      <vt:lpstr>Paginas20161014</vt:lpstr>
      <vt:lpstr>Paginas20161116</vt:lpstr>
      <vt:lpstr>Lista</vt:lpstr>
      <vt:lpstr>Imagens</vt:lpstr>
      <vt:lpstr>SIS</vt:lpstr>
      <vt:lpstr>USU</vt:lpstr>
      <vt:lpstr>STR</vt:lpstr>
      <vt:lpstr>PAR</vt:lpstr>
      <vt:lpstr>ARR</vt:lpstr>
      <vt:lpstr>Orfã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dcterms:created xsi:type="dcterms:W3CDTF">2016-10-14T14:05:31Z</dcterms:created>
  <dcterms:modified xsi:type="dcterms:W3CDTF">2016-11-16T17:54:16Z</dcterms:modified>
</cp:coreProperties>
</file>