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780" yWindow="456" windowWidth="24744" windowHeight="150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7" i="2" l="1"/>
  <c r="AQ18" i="2"/>
  <c r="AQ16" i="2"/>
  <c r="AP4" i="2"/>
  <c r="AP5" i="2"/>
  <c r="AP3" i="2"/>
  <c r="AK16" i="2"/>
  <c r="AP17" i="2"/>
  <c r="AP18" i="2"/>
  <c r="AP16" i="2"/>
  <c r="AO4" i="2"/>
  <c r="AO5" i="2"/>
  <c r="AO3" i="2"/>
  <c r="AK18" i="2"/>
  <c r="AK17" i="2"/>
  <c r="AF17" i="2"/>
  <c r="AF18" i="2"/>
  <c r="AF16" i="2"/>
  <c r="Y16" i="2"/>
  <c r="Z16" i="2"/>
  <c r="AA16" i="2"/>
  <c r="AB16" i="2"/>
  <c r="AC16" i="2"/>
  <c r="AD16" i="2"/>
  <c r="AE16" i="2"/>
  <c r="AG16" i="2"/>
  <c r="AH16" i="2"/>
  <c r="AI16" i="2"/>
  <c r="AJ16" i="2"/>
  <c r="AL16" i="2"/>
  <c r="AM16" i="2"/>
  <c r="AN16" i="2"/>
  <c r="AO16" i="2"/>
  <c r="Y17" i="2"/>
  <c r="Z17" i="2"/>
  <c r="AA17" i="2"/>
  <c r="AB17" i="2"/>
  <c r="AC17" i="2"/>
  <c r="AD17" i="2"/>
  <c r="AE17" i="2"/>
  <c r="AG17" i="2"/>
  <c r="AH17" i="2"/>
  <c r="AI17" i="2"/>
  <c r="AJ17" i="2"/>
  <c r="AL17" i="2"/>
  <c r="AM17" i="2"/>
  <c r="AN17" i="2"/>
  <c r="AO17" i="2"/>
  <c r="Y18" i="2"/>
  <c r="Z18" i="2"/>
  <c r="AA18" i="2"/>
  <c r="AB18" i="2"/>
  <c r="AC18" i="2"/>
  <c r="AD18" i="2"/>
  <c r="AE18" i="2"/>
  <c r="AG18" i="2"/>
  <c r="AH18" i="2"/>
  <c r="AI18" i="2"/>
  <c r="AJ18" i="2"/>
  <c r="AL18" i="2"/>
  <c r="AM18" i="2"/>
  <c r="AN18" i="2"/>
  <c r="AO18" i="2"/>
  <c r="AA19" i="2"/>
  <c r="AB19" i="2"/>
  <c r="AC19" i="2"/>
  <c r="AI19" i="2"/>
  <c r="AJ19" i="2"/>
  <c r="AO19" i="2"/>
  <c r="AA20" i="2"/>
  <c r="AB20" i="2"/>
  <c r="AI20" i="2"/>
  <c r="AJ20" i="2"/>
  <c r="AO20" i="2"/>
  <c r="AA21" i="2"/>
  <c r="AB21" i="2"/>
  <c r="AI21" i="2"/>
  <c r="AJ21" i="2"/>
  <c r="AO21" i="2"/>
  <c r="AB22" i="2"/>
  <c r="AO22" i="2"/>
  <c r="AO23" i="2"/>
  <c r="AO24" i="2"/>
  <c r="AO25" i="2"/>
  <c r="AO26" i="2"/>
  <c r="X17" i="2"/>
  <c r="X18" i="2"/>
  <c r="X19" i="2"/>
  <c r="X20" i="2"/>
  <c r="X21" i="2"/>
  <c r="X16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Y5" i="2"/>
  <c r="Z5" i="2"/>
  <c r="AA5" i="2"/>
  <c r="AB5" i="2"/>
  <c r="AC5" i="2"/>
  <c r="AD5" i="2"/>
  <c r="AE5" i="2"/>
  <c r="AF5" i="2"/>
  <c r="AG5" i="2"/>
  <c r="AH5" i="2"/>
  <c r="AI5" i="2"/>
  <c r="AJ5" i="2"/>
  <c r="AL5" i="2"/>
  <c r="AM5" i="2"/>
  <c r="AN5" i="2"/>
  <c r="AA6" i="2"/>
  <c r="AB6" i="2"/>
  <c r="AF6" i="2"/>
  <c r="AH6" i="2"/>
  <c r="AA7" i="2"/>
  <c r="AB7" i="2"/>
  <c r="AF7" i="2"/>
  <c r="AH7" i="2"/>
  <c r="AA8" i="2"/>
  <c r="AB8" i="2"/>
  <c r="AF8" i="2"/>
  <c r="AH8" i="2"/>
  <c r="AB9" i="2"/>
  <c r="AH9" i="2"/>
  <c r="X4" i="2"/>
  <c r="X5" i="2"/>
  <c r="X6" i="2"/>
  <c r="X7" i="2"/>
  <c r="X8" i="2"/>
  <c r="X3" i="2"/>
</calcChain>
</file>

<file path=xl/sharedStrings.xml><?xml version="1.0" encoding="utf-8"?>
<sst xmlns="http://schemas.openxmlformats.org/spreadsheetml/2006/main" count="226" uniqueCount="62">
  <si>
    <t>Route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</si>
  <si>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</si>
  <si>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</si>
  <si>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</si>
  <si>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</si>
  <si>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</si>
  <si>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</si>
  <si>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</si>
  <si>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</si>
  <si>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</si>
  <si>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Park &amp; Univ SB</t>
  </si>
  <si>
    <t>Univ &amp; Park WB</t>
  </si>
  <si>
    <t>Park &amp; Regent NB</t>
  </si>
  <si>
    <t>Park &amp; Wash NB</t>
  </si>
  <si>
    <t>Johnson &amp; Park EB</t>
  </si>
  <si>
    <t>First Stop in Model</t>
  </si>
  <si>
    <t>Regent &amp; Park EB</t>
  </si>
  <si>
    <t>Dayton &amp; Park EB</t>
  </si>
  <si>
    <t>10th</t>
  </si>
  <si>
    <t>11th</t>
  </si>
  <si>
    <t>2W</t>
  </si>
  <si>
    <t>3W</t>
  </si>
  <si>
    <t>4S</t>
  </si>
  <si>
    <t>6S</t>
  </si>
  <si>
    <t>4W</t>
  </si>
  <si>
    <t>10W</t>
  </si>
  <si>
    <t>11W</t>
  </si>
  <si>
    <t>13S</t>
  </si>
  <si>
    <t>14W</t>
  </si>
  <si>
    <t>15W</t>
  </si>
  <si>
    <t>19W</t>
  </si>
  <si>
    <t>37W</t>
  </si>
  <si>
    <t>47S</t>
  </si>
  <si>
    <t>56W</t>
  </si>
  <si>
    <t>57W</t>
  </si>
  <si>
    <t>58W</t>
  </si>
  <si>
    <t>71W</t>
  </si>
  <si>
    <t>72W</t>
  </si>
  <si>
    <t>2E</t>
  </si>
  <si>
    <t>3E</t>
  </si>
  <si>
    <t>4E</t>
  </si>
  <si>
    <t>6N</t>
  </si>
  <si>
    <t>10E</t>
  </si>
  <si>
    <t>12E</t>
  </si>
  <si>
    <t>13N</t>
  </si>
  <si>
    <t>14E</t>
  </si>
  <si>
    <t>15E</t>
  </si>
  <si>
    <t>19E</t>
  </si>
  <si>
    <t>27E</t>
  </si>
  <si>
    <t>28E</t>
  </si>
  <si>
    <t>38E</t>
  </si>
  <si>
    <t>47N</t>
  </si>
  <si>
    <t>58E</t>
  </si>
  <si>
    <t>71E</t>
  </si>
  <si>
    <t>72E</t>
  </si>
  <si>
    <t>80E</t>
  </si>
  <si>
    <t>Park &amp; FH NB</t>
  </si>
  <si>
    <t>5S</t>
  </si>
  <si>
    <t>5N</t>
  </si>
  <si>
    <t>Park &amp; Wash SB</t>
  </si>
  <si>
    <t>4N</t>
  </si>
  <si>
    <t>Park &amp; Erin 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</si>
</sst>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\ AM/PM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16" workbookViewId="0">
      <selection activeCell="M31" sqref="M31"/>
    </sheetView>
  </sheetViews>
  <sheetFormatPr defaultColWidth="11.19921875" defaultRowHeight="15.6" x14ac:dyDescent="0.3"/>
  <cols>
    <col min="1" max="1" width="6" bestFit="1" customWidth="1"/>
    <col min="2" max="2" width="16.796875" bestFit="1" customWidth="1"/>
    <col min="3" max="11" width="7.796875" bestFit="1" customWidth="1"/>
    <col min="12" max="13" width="7.59765625" bestFit="1" customWidth="1"/>
  </cols>
  <sheetData>
    <row r="1" spans="1:11" s="3" customFormat="1" x14ac:dyDescent="0.3">
      <c r="A1" s="3" t="s">
        <v>0</v>
      </c>
      <c r="B1" s="3" t="s">
        <v>15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3">
      <c r="A2">
        <v>2</v>
      </c>
      <c r="B2" t="s">
        <v>11</v>
      </c>
      <c r="C2" s="1">
        <v>0.69513888888888886</v>
      </c>
      <c r="D2" s="1">
        <v>0.7055555555555556</v>
      </c>
      <c r="E2" s="1">
        <v>0.71597222222222223</v>
      </c>
      <c r="F2" s="1">
        <v>0.72638888888888886</v>
      </c>
      <c r="G2" s="1">
        <v>0.7368055555555556</v>
      </c>
      <c r="H2" s="1">
        <v>0.74722222222222223</v>
      </c>
      <c r="I2" s="1"/>
    </row>
    <row r="3" spans="1:11" x14ac:dyDescent="0.3">
      <c r="A3">
        <v>3</v>
      </c>
      <c r="B3" t="s">
        <v>11</v>
      </c>
      <c r="C3" s="1">
        <v>0.70000000000000007</v>
      </c>
      <c r="D3" s="1">
        <v>0.72083333333333333</v>
      </c>
      <c r="E3" s="1">
        <v>0.7416666666666667</v>
      </c>
      <c r="F3" s="1"/>
      <c r="G3" s="1"/>
      <c r="H3" s="1"/>
      <c r="I3" s="1"/>
    </row>
    <row r="4" spans="1:11" x14ac:dyDescent="0.3">
      <c r="A4">
        <v>4</v>
      </c>
      <c r="B4" t="s">
        <v>11</v>
      </c>
      <c r="C4" s="1">
        <v>0.69236111111111109</v>
      </c>
      <c r="D4" s="1">
        <v>0.71319444444444446</v>
      </c>
      <c r="E4" s="1">
        <v>0.73402777777777783</v>
      </c>
      <c r="F4" s="1"/>
      <c r="G4" s="1"/>
      <c r="H4" s="1"/>
      <c r="I4" s="1"/>
    </row>
    <row r="5" spans="1:11" x14ac:dyDescent="0.3">
      <c r="A5">
        <v>6</v>
      </c>
      <c r="B5" t="s">
        <v>10</v>
      </c>
      <c r="C5" s="2">
        <v>0.6875</v>
      </c>
      <c r="D5" s="2">
        <v>0.69930555555555562</v>
      </c>
      <c r="E5" s="2">
        <v>0.70833333333333337</v>
      </c>
      <c r="F5" s="1">
        <v>0.72013888888888899</v>
      </c>
      <c r="G5" s="1">
        <v>0.72986111111111107</v>
      </c>
      <c r="H5" s="1">
        <v>0.7416666666666667</v>
      </c>
      <c r="I5" s="1"/>
    </row>
    <row r="6" spans="1:11" x14ac:dyDescent="0.3">
      <c r="A6">
        <v>10</v>
      </c>
      <c r="B6" t="s">
        <v>11</v>
      </c>
      <c r="C6" s="1">
        <v>0.68819444444444444</v>
      </c>
      <c r="D6" s="1">
        <v>0.69513888888888886</v>
      </c>
      <c r="E6" s="1">
        <v>0.70208333333333339</v>
      </c>
      <c r="F6" s="1">
        <v>0.70902777777777803</v>
      </c>
      <c r="G6" s="1">
        <v>0.71597222222222201</v>
      </c>
      <c r="H6" s="1">
        <v>0.72291666666666698</v>
      </c>
      <c r="I6" s="1">
        <v>0.72986111111111096</v>
      </c>
      <c r="J6" s="1">
        <v>0.73680555555555505</v>
      </c>
      <c r="K6" s="1">
        <v>0.74375000000000002</v>
      </c>
    </row>
    <row r="7" spans="1:11" x14ac:dyDescent="0.3">
      <c r="A7">
        <v>11</v>
      </c>
      <c r="B7" t="s">
        <v>11</v>
      </c>
      <c r="C7" s="1">
        <v>0.69513888888888886</v>
      </c>
      <c r="D7" s="1">
        <v>0.71597222222222223</v>
      </c>
      <c r="E7" s="1">
        <v>0.73749999999999993</v>
      </c>
      <c r="F7" s="1"/>
      <c r="G7" s="1"/>
      <c r="H7" s="1"/>
      <c r="I7" s="1"/>
    </row>
    <row r="8" spans="1:11" x14ac:dyDescent="0.3">
      <c r="A8">
        <v>13</v>
      </c>
      <c r="B8" t="s">
        <v>10</v>
      </c>
      <c r="C8" s="1">
        <v>0.6875</v>
      </c>
      <c r="D8" s="1">
        <v>0.70833333333333337</v>
      </c>
      <c r="E8" s="1">
        <v>0.73055555555555562</v>
      </c>
      <c r="F8" s="1"/>
      <c r="G8" s="1"/>
      <c r="H8" s="1"/>
      <c r="I8" s="1"/>
    </row>
    <row r="9" spans="1:11" x14ac:dyDescent="0.3">
      <c r="A9">
        <v>14</v>
      </c>
      <c r="B9" t="s">
        <v>11</v>
      </c>
      <c r="C9" s="1">
        <v>0.69513888888888886</v>
      </c>
      <c r="D9" s="1">
        <v>0.71666666666666667</v>
      </c>
      <c r="E9" s="1">
        <v>0.73749999999999993</v>
      </c>
      <c r="F9" s="1"/>
      <c r="G9" s="1"/>
      <c r="H9" s="1"/>
      <c r="I9" s="1"/>
    </row>
    <row r="10" spans="1:11" x14ac:dyDescent="0.3">
      <c r="A10">
        <v>15</v>
      </c>
      <c r="B10" t="s">
        <v>11</v>
      </c>
      <c r="C10" s="1">
        <v>0.68541666666666667</v>
      </c>
      <c r="D10" s="1">
        <v>0.69444444444444453</v>
      </c>
      <c r="E10" s="1">
        <v>0.70694444444444438</v>
      </c>
      <c r="F10" s="1">
        <v>0.71527777777777779</v>
      </c>
      <c r="G10" s="1">
        <v>0.7270833333333333</v>
      </c>
      <c r="H10" s="1">
        <v>0.73611111111111116</v>
      </c>
      <c r="I10" s="1">
        <v>0.74791666666666667</v>
      </c>
    </row>
    <row r="11" spans="1:11" x14ac:dyDescent="0.3">
      <c r="A11">
        <v>19</v>
      </c>
      <c r="B11" t="s">
        <v>11</v>
      </c>
      <c r="C11" s="1">
        <v>0.68541666666666667</v>
      </c>
      <c r="D11" s="1">
        <v>0.70624999999999993</v>
      </c>
      <c r="E11" s="1">
        <v>0.7270833333333333</v>
      </c>
      <c r="F11" s="1">
        <v>0.74930555555555556</v>
      </c>
      <c r="G11" s="1"/>
      <c r="H11" s="1"/>
      <c r="I11" s="1"/>
    </row>
    <row r="12" spans="1:11" x14ac:dyDescent="0.3">
      <c r="A12">
        <v>37</v>
      </c>
      <c r="B12" t="s">
        <v>11</v>
      </c>
      <c r="C12" s="1">
        <v>0.6875</v>
      </c>
      <c r="D12" s="1">
        <v>0.69791666666666663</v>
      </c>
      <c r="E12" s="1">
        <v>0.70833333333333337</v>
      </c>
      <c r="F12" s="1">
        <v>0.71875</v>
      </c>
      <c r="G12" s="1">
        <v>0.72916666666666696</v>
      </c>
      <c r="H12" s="1">
        <v>0.73958333333333304</v>
      </c>
      <c r="I12" s="1">
        <v>0.75</v>
      </c>
    </row>
    <row r="13" spans="1:11" x14ac:dyDescent="0.3">
      <c r="A13">
        <v>47</v>
      </c>
      <c r="B13" t="s">
        <v>10</v>
      </c>
      <c r="C13" s="1">
        <v>0.7006944444444444</v>
      </c>
      <c r="D13" s="1">
        <v>0.72430555555555554</v>
      </c>
      <c r="E13" s="1">
        <v>0.74513888888888891</v>
      </c>
      <c r="F13" s="1"/>
      <c r="G13" s="1"/>
      <c r="H13" s="1"/>
      <c r="I13" s="1"/>
    </row>
    <row r="14" spans="1:11" x14ac:dyDescent="0.3">
      <c r="A14">
        <v>56</v>
      </c>
      <c r="B14" t="s">
        <v>11</v>
      </c>
      <c r="C14" s="1">
        <v>0.6972222222222223</v>
      </c>
      <c r="D14" s="1">
        <v>0.71805555555555556</v>
      </c>
      <c r="E14" s="1">
        <v>0.73888888888888893</v>
      </c>
      <c r="F14" s="1"/>
      <c r="G14" s="1"/>
      <c r="H14" s="1"/>
      <c r="I14" s="1"/>
    </row>
    <row r="15" spans="1:11" x14ac:dyDescent="0.3">
      <c r="A15">
        <v>57</v>
      </c>
      <c r="B15" t="s">
        <v>11</v>
      </c>
      <c r="C15" s="1">
        <v>0.70763888888888893</v>
      </c>
      <c r="D15" s="1">
        <v>0.7284722222222223</v>
      </c>
      <c r="E15" s="1"/>
      <c r="F15" s="1"/>
      <c r="G15" s="1"/>
      <c r="H15" s="1"/>
      <c r="I15" s="1"/>
    </row>
    <row r="16" spans="1:11" x14ac:dyDescent="0.3">
      <c r="A16">
        <v>58</v>
      </c>
      <c r="B16" t="s">
        <v>11</v>
      </c>
      <c r="C16" s="1">
        <v>0.68958333333333333</v>
      </c>
      <c r="D16" s="1">
        <v>0.7104166666666667</v>
      </c>
      <c r="E16" s="1">
        <v>0.73125000000000007</v>
      </c>
      <c r="F16" s="1"/>
      <c r="G16" s="1"/>
      <c r="H16" s="1"/>
      <c r="I16" s="1"/>
    </row>
    <row r="17" spans="1:9" x14ac:dyDescent="0.3">
      <c r="A17">
        <v>71</v>
      </c>
      <c r="B17" t="s">
        <v>11</v>
      </c>
      <c r="C17" s="1">
        <v>0.69861111111111107</v>
      </c>
      <c r="D17" s="1">
        <v>0.71944444444444444</v>
      </c>
      <c r="E17" s="1">
        <v>0.7402777777777777</v>
      </c>
      <c r="F17" s="1"/>
      <c r="G17" s="1"/>
      <c r="H17" s="1"/>
      <c r="I17" s="1"/>
    </row>
    <row r="18" spans="1:9" x14ac:dyDescent="0.3">
      <c r="A18">
        <v>72</v>
      </c>
      <c r="B18" t="s">
        <v>11</v>
      </c>
      <c r="C18" s="1">
        <v>0.68819444444444444</v>
      </c>
      <c r="D18" s="1">
        <v>0.7104166666666667</v>
      </c>
      <c r="E18" s="1">
        <v>0.73055555555555562</v>
      </c>
      <c r="F18" s="1"/>
      <c r="G18" s="1"/>
      <c r="H18" s="1"/>
      <c r="I18" s="1"/>
    </row>
    <row r="21" spans="1:9" x14ac:dyDescent="0.3">
      <c r="A21">
        <v>2</v>
      </c>
      <c r="B21" t="s">
        <v>14</v>
      </c>
      <c r="C21" s="2">
        <v>0.68819444444444444</v>
      </c>
      <c r="D21" s="2">
        <v>0.69861111111111107</v>
      </c>
      <c r="E21" s="2">
        <v>0.70902777777777803</v>
      </c>
      <c r="F21" s="2">
        <v>0.719444444444444</v>
      </c>
      <c r="G21" s="2">
        <v>0.72986111111111096</v>
      </c>
      <c r="H21" s="2">
        <v>0.74027777777777803</v>
      </c>
    </row>
    <row r="22" spans="1:9" x14ac:dyDescent="0.3">
      <c r="A22">
        <v>3</v>
      </c>
      <c r="B22" t="s">
        <v>14</v>
      </c>
      <c r="C22" s="2">
        <v>0.69444444444444453</v>
      </c>
      <c r="D22" s="2">
        <v>0.71527777777777779</v>
      </c>
      <c r="E22" s="2">
        <v>0.73611111111111116</v>
      </c>
    </row>
    <row r="23" spans="1:9" x14ac:dyDescent="0.3">
      <c r="A23">
        <v>4</v>
      </c>
      <c r="B23" t="s">
        <v>14</v>
      </c>
      <c r="C23" s="2">
        <v>0.69861111111111107</v>
      </c>
      <c r="D23" s="2">
        <v>0.71944444444444444</v>
      </c>
      <c r="E23" s="2">
        <v>0.73958333333333337</v>
      </c>
    </row>
    <row r="24" spans="1:9" x14ac:dyDescent="0.3">
      <c r="A24">
        <v>6</v>
      </c>
      <c r="B24" t="s">
        <v>12</v>
      </c>
      <c r="C24" s="2">
        <v>0.69027777777777777</v>
      </c>
      <c r="D24" s="2">
        <v>0.70138888888888884</v>
      </c>
      <c r="E24" s="2">
        <v>0.71111111111111114</v>
      </c>
      <c r="F24" s="2">
        <v>0.72222222222222221</v>
      </c>
      <c r="G24" s="2">
        <v>0.7319444444444444</v>
      </c>
      <c r="H24" s="2">
        <v>0.74236111111111114</v>
      </c>
    </row>
    <row r="25" spans="1:9" x14ac:dyDescent="0.3">
      <c r="A25">
        <v>10</v>
      </c>
      <c r="B25" t="s">
        <v>14</v>
      </c>
      <c r="C25" s="2">
        <v>0.6875</v>
      </c>
      <c r="D25" s="2">
        <v>0.69930555555555562</v>
      </c>
      <c r="E25" s="2">
        <v>0.70138888888888884</v>
      </c>
      <c r="F25" s="2">
        <v>0.7090277777777777</v>
      </c>
      <c r="G25" s="2">
        <v>0.72013888888888899</v>
      </c>
      <c r="H25" s="2">
        <v>0.72916666666666663</v>
      </c>
      <c r="I25" s="2">
        <v>0.74097222222222225</v>
      </c>
    </row>
    <row r="26" spans="1:9" x14ac:dyDescent="0.3">
      <c r="A26">
        <v>12</v>
      </c>
      <c r="B26" t="s">
        <v>14</v>
      </c>
      <c r="C26" s="2">
        <v>0.68888888888888899</v>
      </c>
      <c r="D26" s="2">
        <v>0.70972222222222225</v>
      </c>
      <c r="E26" s="2">
        <v>0.73055555555555562</v>
      </c>
      <c r="F26" s="2">
        <v>0.75</v>
      </c>
    </row>
    <row r="27" spans="1:9" x14ac:dyDescent="0.3">
      <c r="A27">
        <v>13</v>
      </c>
      <c r="B27" t="s">
        <v>13</v>
      </c>
      <c r="C27" s="2">
        <v>0.70138888888888884</v>
      </c>
      <c r="D27" s="2">
        <v>0.72222222222222221</v>
      </c>
      <c r="E27" s="2">
        <v>0.74305555555555547</v>
      </c>
    </row>
    <row r="28" spans="1:9" x14ac:dyDescent="0.3">
      <c r="A28">
        <v>14</v>
      </c>
      <c r="B28" t="s">
        <v>14</v>
      </c>
      <c r="C28" s="2">
        <v>0.69652777777777775</v>
      </c>
      <c r="D28" s="2">
        <v>0.71736111111111101</v>
      </c>
      <c r="E28" s="2">
        <v>0.7402777777777777</v>
      </c>
    </row>
    <row r="29" spans="1:9" x14ac:dyDescent="0.3">
      <c r="A29">
        <v>15</v>
      </c>
      <c r="B29" t="s">
        <v>14</v>
      </c>
      <c r="C29" s="2">
        <v>0.68541666666666667</v>
      </c>
      <c r="D29" s="2">
        <v>0.7055555555555556</v>
      </c>
      <c r="E29" s="2">
        <v>0.72777777777777775</v>
      </c>
      <c r="F29" s="2">
        <v>0.74791666666666667</v>
      </c>
    </row>
    <row r="30" spans="1:9" x14ac:dyDescent="0.3">
      <c r="A30">
        <v>19</v>
      </c>
      <c r="B30" t="s">
        <v>14</v>
      </c>
      <c r="C30" s="2">
        <v>0.6875</v>
      </c>
      <c r="D30" s="2">
        <v>0.70833333333333337</v>
      </c>
      <c r="E30" s="2">
        <v>0.72916666666666663</v>
      </c>
    </row>
    <row r="31" spans="1:9" x14ac:dyDescent="0.3">
      <c r="A31">
        <v>27</v>
      </c>
      <c r="B31" t="s">
        <v>16</v>
      </c>
      <c r="C31" s="2">
        <v>0.70138888888888884</v>
      </c>
      <c r="D31" s="2">
        <v>0.72083333333333333</v>
      </c>
      <c r="E31" s="2">
        <v>0.7416666666666667</v>
      </c>
    </row>
    <row r="32" spans="1:9" x14ac:dyDescent="0.3">
      <c r="A32">
        <v>28</v>
      </c>
      <c r="B32" t="s">
        <v>14</v>
      </c>
      <c r="C32" s="2">
        <v>0.69374999999999998</v>
      </c>
      <c r="D32" s="2">
        <v>0.70416666666666661</v>
      </c>
      <c r="E32" s="2">
        <v>0.71458333333333324</v>
      </c>
      <c r="F32" s="2">
        <v>0.72499999999999998</v>
      </c>
      <c r="G32" s="2">
        <v>0.73333333333333339</v>
      </c>
      <c r="H32" s="2">
        <v>0.74444444444444446</v>
      </c>
    </row>
    <row r="33" spans="1:14" x14ac:dyDescent="0.3">
      <c r="A33">
        <v>38</v>
      </c>
      <c r="B33" t="s">
        <v>14</v>
      </c>
      <c r="C33" s="2">
        <v>0.69652777777777775</v>
      </c>
      <c r="D33" s="2">
        <v>0.70694444444444438</v>
      </c>
      <c r="E33" s="2">
        <v>0.71736111111111101</v>
      </c>
      <c r="F33" s="2">
        <v>0.72777777777777775</v>
      </c>
      <c r="G33" s="2">
        <v>0.73888888888888893</v>
      </c>
      <c r="H33" s="2">
        <v>0.74861111111111101</v>
      </c>
    </row>
    <row r="34" spans="1:14" x14ac:dyDescent="0.3">
      <c r="A34">
        <v>47</v>
      </c>
      <c r="B34" t="s">
        <v>13</v>
      </c>
      <c r="C34" s="2">
        <v>0.6875</v>
      </c>
      <c r="D34" s="2">
        <v>0.71250000000000002</v>
      </c>
      <c r="E34" s="2">
        <v>0.73333333333333339</v>
      </c>
    </row>
    <row r="35" spans="1:14" x14ac:dyDescent="0.3">
      <c r="A35">
        <v>58</v>
      </c>
      <c r="B35" t="s">
        <v>14</v>
      </c>
      <c r="C35" s="2">
        <v>0.68958333333333333</v>
      </c>
      <c r="D35" s="2">
        <v>0.7104166666666667</v>
      </c>
      <c r="E35" s="2">
        <v>0.73125000000000007</v>
      </c>
    </row>
    <row r="36" spans="1:14" x14ac:dyDescent="0.3">
      <c r="A36">
        <v>71</v>
      </c>
      <c r="B36" t="s">
        <v>14</v>
      </c>
      <c r="C36" s="2">
        <v>0.7055555555555556</v>
      </c>
      <c r="D36" s="2">
        <v>0.72638888888888886</v>
      </c>
      <c r="E36" s="2">
        <v>0.74722222222222223</v>
      </c>
    </row>
    <row r="37" spans="1:14" x14ac:dyDescent="0.3">
      <c r="A37">
        <v>72</v>
      </c>
      <c r="B37" t="s">
        <v>14</v>
      </c>
      <c r="C37" s="2">
        <v>0.69305555555555554</v>
      </c>
      <c r="D37" s="2">
        <v>0.71388888888888891</v>
      </c>
      <c r="E37" s="2">
        <v>0.73472222222222217</v>
      </c>
    </row>
    <row r="38" spans="1:14" x14ac:dyDescent="0.3">
      <c r="A38">
        <v>80</v>
      </c>
      <c r="B38" t="s">
        <v>17</v>
      </c>
      <c r="C38" s="2">
        <v>0.68888888888888899</v>
      </c>
      <c r="D38" s="2">
        <v>0.69374999999999998</v>
      </c>
      <c r="E38" s="2">
        <v>0.69861111111111096</v>
      </c>
      <c r="F38" s="2">
        <v>0.70347222222222205</v>
      </c>
      <c r="G38" s="2">
        <v>0.70833333333333304</v>
      </c>
      <c r="H38" s="2">
        <v>0.71319444444444402</v>
      </c>
      <c r="I38" s="2">
        <v>0.718055555555555</v>
      </c>
      <c r="J38" s="2">
        <v>0.72291666666666599</v>
      </c>
      <c r="K38" s="2">
        <v>0.72777777777777697</v>
      </c>
      <c r="L38" s="2">
        <v>0.73749999999999905</v>
      </c>
      <c r="M38" s="2">
        <v>0.74236111111111003</v>
      </c>
      <c r="N38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tabSelected="1" topLeftCell="W1" workbookViewId="0">
      <selection activeCell="AL22" sqref="AL22"/>
    </sheetView>
  </sheetViews>
  <sheetFormatPr defaultRowHeight="15.6" x14ac:dyDescent="0.3"/>
  <sheetData>
    <row r="1" spans="1:43" x14ac:dyDescent="0.3">
      <c r="A1" s="3" t="s">
        <v>0</v>
      </c>
      <c r="B1" s="3" t="s">
        <v>20</v>
      </c>
      <c r="C1" s="3" t="s">
        <v>21</v>
      </c>
      <c r="D1" s="3" t="s">
        <v>24</v>
      </c>
      <c r="E1" s="3" t="s">
        <v>23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57</v>
      </c>
      <c r="T1" s="3" t="s">
        <v>22</v>
      </c>
      <c r="U1" s="3"/>
      <c r="V1" s="4">
        <v>900</v>
      </c>
      <c r="W1" s="2">
        <v>0.6875</v>
      </c>
      <c r="X1" s="3" t="s">
        <v>20</v>
      </c>
      <c r="Y1" s="3" t="s">
        <v>21</v>
      </c>
      <c r="Z1" s="3" t="s">
        <v>24</v>
      </c>
      <c r="AA1" s="3" t="s">
        <v>23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57</v>
      </c>
      <c r="AP1" s="3" t="s">
        <v>22</v>
      </c>
    </row>
    <row r="2" spans="1:43" x14ac:dyDescent="0.3">
      <c r="A2" s="3" t="s">
        <v>15</v>
      </c>
      <c r="B2" s="3" t="s">
        <v>11</v>
      </c>
      <c r="C2" s="3" t="s">
        <v>11</v>
      </c>
      <c r="D2" s="3" t="s">
        <v>11</v>
      </c>
      <c r="E2" s="3" t="s">
        <v>10</v>
      </c>
      <c r="F2" s="3" t="s">
        <v>11</v>
      </c>
      <c r="G2" s="3" t="s">
        <v>11</v>
      </c>
      <c r="H2" s="3" t="s">
        <v>10</v>
      </c>
      <c r="I2" s="3" t="s">
        <v>11</v>
      </c>
      <c r="J2" s="3" t="s">
        <v>11</v>
      </c>
      <c r="K2" s="3" t="s">
        <v>11</v>
      </c>
      <c r="L2" s="3" t="s">
        <v>11</v>
      </c>
      <c r="M2" s="3" t="s">
        <v>10</v>
      </c>
      <c r="N2" s="3" t="s">
        <v>11</v>
      </c>
      <c r="O2" s="3" t="s">
        <v>11</v>
      </c>
      <c r="P2" s="3" t="s">
        <v>11</v>
      </c>
      <c r="Q2" s="3" t="s">
        <v>11</v>
      </c>
      <c r="R2" s="3" t="s">
        <v>11</v>
      </c>
      <c r="S2" s="3" t="s">
        <v>59</v>
      </c>
      <c r="T2" s="3" t="s">
        <v>61</v>
      </c>
      <c r="X2" s="3" t="s">
        <v>11</v>
      </c>
      <c r="Y2" s="3" t="s">
        <v>11</v>
      </c>
      <c r="Z2" s="3" t="s">
        <v>11</v>
      </c>
      <c r="AA2" s="3" t="s">
        <v>10</v>
      </c>
      <c r="AB2" s="3" t="s">
        <v>11</v>
      </c>
      <c r="AC2" s="3" t="s">
        <v>11</v>
      </c>
      <c r="AD2" s="3" t="s">
        <v>10</v>
      </c>
      <c r="AE2" s="3" t="s">
        <v>11</v>
      </c>
      <c r="AF2" s="3" t="s">
        <v>11</v>
      </c>
      <c r="AG2" s="3" t="s">
        <v>11</v>
      </c>
      <c r="AH2" s="3" t="s">
        <v>11</v>
      </c>
      <c r="AI2" s="3" t="s">
        <v>10</v>
      </c>
      <c r="AJ2" s="3" t="s">
        <v>11</v>
      </c>
      <c r="AK2" s="3" t="s">
        <v>11</v>
      </c>
      <c r="AL2" s="3" t="s">
        <v>11</v>
      </c>
      <c r="AM2" s="3" t="s">
        <v>11</v>
      </c>
      <c r="AN2" s="3" t="s">
        <v>11</v>
      </c>
      <c r="AO2" s="3" t="s">
        <v>59</v>
      </c>
      <c r="AP2" s="3" t="s">
        <v>61</v>
      </c>
    </row>
    <row r="3" spans="1:43" x14ac:dyDescent="0.3">
      <c r="A3" s="3" t="s">
        <v>1</v>
      </c>
      <c r="B3" s="1">
        <v>0.69513888888888886</v>
      </c>
      <c r="C3" s="1">
        <v>0.70000000000000007</v>
      </c>
      <c r="D3" s="1">
        <v>0.69236111111111109</v>
      </c>
      <c r="E3" s="2">
        <v>0.6875</v>
      </c>
      <c r="F3" s="1">
        <v>0.68819444444444444</v>
      </c>
      <c r="G3" s="1">
        <v>0.69513888888888886</v>
      </c>
      <c r="H3" s="1">
        <v>0.6875</v>
      </c>
      <c r="I3" s="1">
        <v>0.69513888888888886</v>
      </c>
      <c r="J3" s="1">
        <v>0.69444444444444453</v>
      </c>
      <c r="K3" s="1">
        <v>0.70624999999999993</v>
      </c>
      <c r="L3" s="1">
        <v>0.6875</v>
      </c>
      <c r="M3" s="1">
        <v>0.7006944444444444</v>
      </c>
      <c r="N3" s="1">
        <v>0.6972222222222223</v>
      </c>
      <c r="O3" s="1">
        <v>0.70763888888888893</v>
      </c>
      <c r="P3" s="1">
        <v>0.68958333333333333</v>
      </c>
      <c r="Q3" s="1">
        <v>0.69861111111111107</v>
      </c>
      <c r="R3" s="1">
        <v>0.68819444444444444</v>
      </c>
      <c r="S3" s="2">
        <v>0.69652777777777775</v>
      </c>
      <c r="T3" s="2">
        <v>0.69791666666666663</v>
      </c>
      <c r="X3" s="4">
        <f>$V$1+MINUTE(B3-$W$1)*60+HOUR(B3-$W$1)*3600-100</f>
        <v>1460</v>
      </c>
      <c r="Y3" s="4">
        <f>$V$1+MINUTE(C3-$W$1)*60+HOUR(C3-$W$1)*3600-100</f>
        <v>1880</v>
      </c>
      <c r="Z3" s="4">
        <f>$V$1+MINUTE(D3-$W$1)*60+HOUR(D3-$W$1)*3600-100</f>
        <v>1220</v>
      </c>
      <c r="AA3" s="4">
        <f>$V$1+MINUTE(E3-$W$1)*60+HOUR(E3-$W$1)*3600-100</f>
        <v>800</v>
      </c>
      <c r="AB3" s="4">
        <f>$V$1+MINUTE(F3-$W$1)*60+HOUR(F3-$W$1)*3600-100</f>
        <v>860</v>
      </c>
      <c r="AC3" s="4">
        <f>$V$1+MINUTE(G3-$W$1)*60+HOUR(G3-$W$1)*3600-100</f>
        <v>1460</v>
      </c>
      <c r="AD3" s="4">
        <f>$V$1+MINUTE(H3-$W$1)*60+HOUR(H3-$W$1)*3600-100</f>
        <v>800</v>
      </c>
      <c r="AE3" s="4">
        <f>$V$1+MINUTE(I3-$W$1)*60+HOUR(I3-$W$1)*3600-100</f>
        <v>1460</v>
      </c>
      <c r="AF3" s="4">
        <f>$V$1+MINUTE(J3-$W$1)*60+HOUR(J3-$W$1)*3600-100</f>
        <v>1400</v>
      </c>
      <c r="AG3" s="4">
        <f>$V$1+MINUTE(K3-$W$1)*60+HOUR(K3-$W$1)*3600-100</f>
        <v>2420</v>
      </c>
      <c r="AH3" s="4">
        <f>$V$1+MINUTE(L3-$W$1)*60+HOUR(L3-$W$1)*3600-100</f>
        <v>800</v>
      </c>
      <c r="AI3" s="4">
        <f>$V$1+MINUTE(M3-$W$1)*60+HOUR(M3-$W$1)*3600-100</f>
        <v>1940</v>
      </c>
      <c r="AJ3" s="4">
        <f>$V$1+MINUTE(N3-$W$1)*60+HOUR(N3-$W$1)*3600-100</f>
        <v>1640</v>
      </c>
      <c r="AK3" s="4">
        <f>$V$1+MINUTE(O3-$W$1)*60+HOUR(O3-$W$1)*3600-100</f>
        <v>2540</v>
      </c>
      <c r="AL3" s="4">
        <f>$V$1+MINUTE(P3-$W$1)*60+HOUR(P3-$W$1)*3600-100</f>
        <v>980</v>
      </c>
      <c r="AM3" s="4">
        <f>$V$1+MINUTE(Q3-$W$1)*60+HOUR(Q3-$W$1)*3600-100</f>
        <v>1760</v>
      </c>
      <c r="AN3" s="4">
        <f>$V$1+MINUTE(R3-$W$1)*60+HOUR(R3-$W$1)*3600-100</f>
        <v>860</v>
      </c>
      <c r="AO3" s="4">
        <f>$V$1+MINUTE(S3-$W$1)*60+HOUR(S3-$W$1)*3600-100</f>
        <v>1580</v>
      </c>
      <c r="AP3" s="4">
        <f>$V$1+MINUTE(T3-$W$1)*60+HOUR(T3-$W$1)*3600-100</f>
        <v>1700</v>
      </c>
    </row>
    <row r="4" spans="1:43" x14ac:dyDescent="0.3">
      <c r="A4" s="3" t="s">
        <v>2</v>
      </c>
      <c r="B4" s="1">
        <v>0.7055555555555556</v>
      </c>
      <c r="C4" s="1">
        <v>0.72083333333333333</v>
      </c>
      <c r="D4" s="1">
        <v>0.71319444444444446</v>
      </c>
      <c r="E4" s="2">
        <v>0.69930555555555562</v>
      </c>
      <c r="F4" s="1">
        <v>0.69513888888888886</v>
      </c>
      <c r="G4" s="1">
        <v>0.71597222222222223</v>
      </c>
      <c r="H4" s="1">
        <v>0.70833333333333337</v>
      </c>
      <c r="I4" s="1">
        <v>0.71666666666666667</v>
      </c>
      <c r="J4" s="1">
        <v>0.70694444444444438</v>
      </c>
      <c r="K4" s="1">
        <v>0.7270833333333333</v>
      </c>
      <c r="L4" s="1">
        <v>0.69791666666666663</v>
      </c>
      <c r="M4" s="1">
        <v>0.72430555555555554</v>
      </c>
      <c r="N4" s="1">
        <v>0.71805555555555556</v>
      </c>
      <c r="O4" s="1">
        <v>0.7284722222222223</v>
      </c>
      <c r="P4" s="1">
        <v>0.7104166666666667</v>
      </c>
      <c r="Q4" s="1">
        <v>0.71944444444444444</v>
      </c>
      <c r="R4" s="1">
        <v>0.7104166666666667</v>
      </c>
      <c r="S4" s="2">
        <v>0.71736111111111101</v>
      </c>
      <c r="T4" s="2">
        <v>0.71875</v>
      </c>
      <c r="X4" s="4">
        <f t="shared" ref="X4:X8" si="0">$V$1+MINUTE(B4-$W$1)*60+HOUR(B4-$W$1)*3600-100</f>
        <v>2360</v>
      </c>
      <c r="Y4" s="4">
        <f>$V$1+MINUTE(C4-$W$1)*60+HOUR(C4-$W$1)*3600-100</f>
        <v>3680</v>
      </c>
      <c r="Z4" s="4">
        <f>$V$1+MINUTE(D4-$W$1)*60+HOUR(D4-$W$1)*3600-100</f>
        <v>3020</v>
      </c>
      <c r="AA4" s="4">
        <f>$V$1+MINUTE(E4-$W$1)*60+HOUR(E4-$W$1)*3600-100</f>
        <v>1820</v>
      </c>
      <c r="AB4" s="4">
        <f>$V$1+MINUTE(F4-$W$1)*60+HOUR(F4-$W$1)*3600-100</f>
        <v>1460</v>
      </c>
      <c r="AC4" s="4">
        <f>$V$1+MINUTE(G4-$W$1)*60+HOUR(G4-$W$1)*3600-100</f>
        <v>3260</v>
      </c>
      <c r="AD4" s="4">
        <f>$V$1+MINUTE(H4-$W$1)*60+HOUR(H4-$W$1)*3600-100</f>
        <v>2600</v>
      </c>
      <c r="AE4" s="4">
        <f>$V$1+MINUTE(I4-$W$1)*60+HOUR(I4-$W$1)*3600-100</f>
        <v>3320</v>
      </c>
      <c r="AF4" s="4">
        <f>$V$1+MINUTE(J4-$W$1)*60+HOUR(J4-$W$1)*3600-100</f>
        <v>2480</v>
      </c>
      <c r="AG4" s="4">
        <f>$V$1+MINUTE(K4-$W$1)*60+HOUR(K4-$W$1)*3600-100</f>
        <v>4220</v>
      </c>
      <c r="AH4" s="4">
        <f>$V$1+MINUTE(L4-$W$1)*60+HOUR(L4-$W$1)*3600-100</f>
        <v>1700</v>
      </c>
      <c r="AI4" s="4">
        <f>$V$1+MINUTE(M4-$W$1)*60+HOUR(M4-$W$1)*3600-100</f>
        <v>3980</v>
      </c>
      <c r="AJ4" s="4">
        <f>$V$1+MINUTE(N4-$W$1)*60+HOUR(N4-$W$1)*3600-100</f>
        <v>3440</v>
      </c>
      <c r="AK4" s="4">
        <f>$V$1+MINUTE(O4-$W$1)*60+HOUR(O4-$W$1)*3600-100</f>
        <v>4340</v>
      </c>
      <c r="AL4" s="4">
        <f>$V$1+MINUTE(P4-$W$1)*60+HOUR(P4-$W$1)*3600-100</f>
        <v>2780</v>
      </c>
      <c r="AM4" s="4">
        <f>$V$1+MINUTE(Q4-$W$1)*60+HOUR(Q4-$W$1)*3600-100</f>
        <v>3560</v>
      </c>
      <c r="AN4" s="4">
        <f>$V$1+MINUTE(R4-$W$1)*60+HOUR(R4-$W$1)*3600-100</f>
        <v>2780</v>
      </c>
      <c r="AO4" s="4">
        <f t="shared" ref="AO4:AO5" si="1">$V$1+MINUTE(S4-$W$1)*60+HOUR(S4-$W$1)*3600-100</f>
        <v>3380</v>
      </c>
      <c r="AP4" s="4">
        <f t="shared" ref="AP4:AP5" si="2">$V$1+MINUTE(T4-$W$1)*60+HOUR(T4-$W$1)*3600-100</f>
        <v>3500</v>
      </c>
    </row>
    <row r="5" spans="1:43" x14ac:dyDescent="0.3">
      <c r="A5" s="3" t="s">
        <v>3</v>
      </c>
      <c r="B5" s="1">
        <v>0.71597222222222223</v>
      </c>
      <c r="C5" s="1">
        <v>0.7416666666666667</v>
      </c>
      <c r="D5" s="1">
        <v>0.73402777777777783</v>
      </c>
      <c r="E5" s="2">
        <v>0.70833333333333337</v>
      </c>
      <c r="F5" s="1">
        <v>0.70208333333333339</v>
      </c>
      <c r="G5" s="1">
        <v>0.73749999999999993</v>
      </c>
      <c r="H5" s="1">
        <v>0.73055555555555562</v>
      </c>
      <c r="I5" s="1">
        <v>0.73749999999999993</v>
      </c>
      <c r="J5" s="1">
        <v>0.71527777777777779</v>
      </c>
      <c r="K5" s="1">
        <v>0.74930555555555556</v>
      </c>
      <c r="L5" s="1">
        <v>0.70833333333333337</v>
      </c>
      <c r="M5" s="1">
        <v>0.74513888888888891</v>
      </c>
      <c r="N5" s="1">
        <v>0.73888888888888893</v>
      </c>
      <c r="O5" s="1"/>
      <c r="P5" s="1">
        <v>0.73125000000000007</v>
      </c>
      <c r="Q5" s="1">
        <v>0.7402777777777777</v>
      </c>
      <c r="R5" s="1">
        <v>0.73055555555555562</v>
      </c>
      <c r="S5" s="2">
        <v>0.73819444444444438</v>
      </c>
      <c r="T5" s="2">
        <v>0.73958333333333337</v>
      </c>
      <c r="X5" s="4">
        <f t="shared" si="0"/>
        <v>3260</v>
      </c>
      <c r="Y5" s="4">
        <f>$V$1+MINUTE(C5-$W$1)*60+HOUR(C5-$W$1)*3600-100</f>
        <v>5480</v>
      </c>
      <c r="Z5" s="4">
        <f>$V$1+MINUTE(D5-$W$1)*60+HOUR(D5-$W$1)*3600-100</f>
        <v>4820</v>
      </c>
      <c r="AA5" s="4">
        <f>$V$1+MINUTE(E5-$W$1)*60+HOUR(E5-$W$1)*3600-100</f>
        <v>2600</v>
      </c>
      <c r="AB5" s="4">
        <f>$V$1+MINUTE(F5-$W$1)*60+HOUR(F5-$W$1)*3600-100</f>
        <v>2060</v>
      </c>
      <c r="AC5" s="4">
        <f>$V$1+MINUTE(G5-$W$1)*60+HOUR(G5-$W$1)*3600-100</f>
        <v>5120</v>
      </c>
      <c r="AD5" s="4">
        <f>$V$1+MINUTE(H5-$W$1)*60+HOUR(H5-$W$1)*3600-100</f>
        <v>4520</v>
      </c>
      <c r="AE5" s="4">
        <f>$V$1+MINUTE(I5-$W$1)*60+HOUR(I5-$W$1)*3600-100</f>
        <v>5120</v>
      </c>
      <c r="AF5" s="4">
        <f>$V$1+MINUTE(J5-$W$1)*60+HOUR(J5-$W$1)*3600-100</f>
        <v>3200</v>
      </c>
      <c r="AG5" s="4">
        <f>$V$1+MINUTE(K5-$W$1)*60+HOUR(K5-$W$1)*3600-100</f>
        <v>6140</v>
      </c>
      <c r="AH5" s="4">
        <f>$V$1+MINUTE(L5-$W$1)*60+HOUR(L5-$W$1)*3600-100</f>
        <v>2600</v>
      </c>
      <c r="AI5" s="4">
        <f>$V$1+MINUTE(M5-$W$1)*60+HOUR(M5-$W$1)*3600-100</f>
        <v>5780</v>
      </c>
      <c r="AJ5" s="4">
        <f>$V$1+MINUTE(N5-$W$1)*60+HOUR(N5-$W$1)*3600-100</f>
        <v>5240</v>
      </c>
      <c r="AK5" s="4"/>
      <c r="AL5" s="4">
        <f>$V$1+MINUTE(P5-$W$1)*60+HOUR(P5-$W$1)*3600-100</f>
        <v>4580</v>
      </c>
      <c r="AM5" s="4">
        <f>$V$1+MINUTE(Q5-$W$1)*60+HOUR(Q5-$W$1)*3600-100</f>
        <v>5360</v>
      </c>
      <c r="AN5" s="4">
        <f>$V$1+MINUTE(R5-$W$1)*60+HOUR(R5-$W$1)*3600-100</f>
        <v>4520</v>
      </c>
      <c r="AO5" s="4">
        <f t="shared" si="1"/>
        <v>5180</v>
      </c>
      <c r="AP5" s="4">
        <f t="shared" si="2"/>
        <v>5300</v>
      </c>
    </row>
    <row r="6" spans="1:43" x14ac:dyDescent="0.3">
      <c r="A6" s="3" t="s">
        <v>4</v>
      </c>
      <c r="B6" s="1">
        <v>0.72638888888888886</v>
      </c>
      <c r="C6" s="1"/>
      <c r="D6" s="1"/>
      <c r="E6" s="1">
        <v>0.72013888888888899</v>
      </c>
      <c r="F6" s="1">
        <v>0.70902777777777803</v>
      </c>
      <c r="G6" s="1"/>
      <c r="H6" s="1"/>
      <c r="I6" s="1"/>
      <c r="J6" s="1">
        <v>0.7270833333333333</v>
      </c>
      <c r="L6" s="1">
        <v>0.71875</v>
      </c>
      <c r="M6" s="1"/>
      <c r="N6" s="1"/>
      <c r="O6" s="1"/>
      <c r="P6" s="1"/>
      <c r="Q6" s="1"/>
      <c r="R6" s="1"/>
      <c r="X6" s="4">
        <f t="shared" si="0"/>
        <v>4160</v>
      </c>
      <c r="Y6" s="4"/>
      <c r="Z6" s="4"/>
      <c r="AA6" s="4">
        <f>$V$1+MINUTE(E6-$W$1)*60+HOUR(E6-$W$1)*3600-100</f>
        <v>3620</v>
      </c>
      <c r="AB6" s="4">
        <f>$V$1+MINUTE(F6-$W$1)*60+HOUR(F6-$W$1)*3600-100</f>
        <v>2660</v>
      </c>
      <c r="AC6" s="4"/>
      <c r="AD6" s="4"/>
      <c r="AE6" s="4"/>
      <c r="AF6" s="4">
        <f>$V$1+MINUTE(J6-$W$1)*60+HOUR(J6-$W$1)*3600-100</f>
        <v>4220</v>
      </c>
      <c r="AG6" s="4"/>
      <c r="AH6" s="4">
        <f>$V$1+MINUTE(L6-$W$1)*60+HOUR(L6-$W$1)*3600-100</f>
        <v>3500</v>
      </c>
      <c r="AI6" s="4"/>
      <c r="AJ6" s="4"/>
      <c r="AK6" s="4"/>
      <c r="AL6" s="4"/>
      <c r="AM6" s="4"/>
      <c r="AN6" s="4"/>
    </row>
    <row r="7" spans="1:43" x14ac:dyDescent="0.3">
      <c r="A7" s="3" t="s">
        <v>5</v>
      </c>
      <c r="B7" s="1">
        <v>0.7368055555555556</v>
      </c>
      <c r="C7" s="1"/>
      <c r="D7" s="1"/>
      <c r="E7" s="1">
        <v>0.72986111111111107</v>
      </c>
      <c r="F7" s="1">
        <v>0.71597222222222201</v>
      </c>
      <c r="G7" s="1"/>
      <c r="H7" s="1"/>
      <c r="I7" s="1"/>
      <c r="J7" s="1">
        <v>0.73611111111111116</v>
      </c>
      <c r="K7" s="1"/>
      <c r="L7" s="1">
        <v>0.72916666666666696</v>
      </c>
      <c r="M7" s="1"/>
      <c r="N7" s="1"/>
      <c r="O7" s="1"/>
      <c r="P7" s="1"/>
      <c r="Q7" s="1"/>
      <c r="R7" s="1"/>
      <c r="X7" s="4">
        <f t="shared" si="0"/>
        <v>5060</v>
      </c>
      <c r="Y7" s="4"/>
      <c r="Z7" s="4"/>
      <c r="AA7" s="4">
        <f>$V$1+MINUTE(E7-$W$1)*60+HOUR(E7-$W$1)*3600-100</f>
        <v>4460</v>
      </c>
      <c r="AB7" s="4">
        <f>$V$1+MINUTE(F7-$W$1)*60+HOUR(F7-$W$1)*3600-100</f>
        <v>3260</v>
      </c>
      <c r="AC7" s="4"/>
      <c r="AD7" s="4"/>
      <c r="AE7" s="4"/>
      <c r="AF7" s="4">
        <f>$V$1+MINUTE(J7-$W$1)*60+HOUR(J7-$W$1)*3600-100</f>
        <v>5000</v>
      </c>
      <c r="AG7" s="4"/>
      <c r="AH7" s="4">
        <f>$V$1+MINUTE(L7-$W$1)*60+HOUR(L7-$W$1)*3600-100</f>
        <v>4400</v>
      </c>
      <c r="AI7" s="4"/>
      <c r="AJ7" s="4"/>
      <c r="AK7" s="4"/>
      <c r="AL7" s="4"/>
      <c r="AM7" s="4"/>
      <c r="AN7" s="4"/>
    </row>
    <row r="8" spans="1:43" x14ac:dyDescent="0.3">
      <c r="A8" s="3" t="s">
        <v>6</v>
      </c>
      <c r="B8" s="1">
        <v>0.74722222222222223</v>
      </c>
      <c r="C8" s="1"/>
      <c r="D8" s="1"/>
      <c r="E8" s="1">
        <v>0.7416666666666667</v>
      </c>
      <c r="F8" s="1">
        <v>0.72291666666666698</v>
      </c>
      <c r="G8" s="1"/>
      <c r="H8" s="1"/>
      <c r="I8" s="1"/>
      <c r="J8" s="1">
        <v>0.74791666666666667</v>
      </c>
      <c r="K8" s="1"/>
      <c r="L8" s="1">
        <v>0.73958333333333304</v>
      </c>
      <c r="M8" s="1"/>
      <c r="N8" s="1"/>
      <c r="O8" s="1"/>
      <c r="P8" s="1"/>
      <c r="Q8" s="1"/>
      <c r="R8" s="1"/>
      <c r="X8" s="4">
        <f t="shared" si="0"/>
        <v>5960</v>
      </c>
      <c r="Y8" s="4"/>
      <c r="Z8" s="4"/>
      <c r="AA8" s="4">
        <f>$V$1+MINUTE(E8-$W$1)*60+HOUR(E8-$W$1)*3600-100</f>
        <v>5480</v>
      </c>
      <c r="AB8" s="4">
        <f>$V$1+MINUTE(F8-$W$1)*60+HOUR(F8-$W$1)*3600-100</f>
        <v>3860</v>
      </c>
      <c r="AC8" s="4"/>
      <c r="AD8" s="4"/>
      <c r="AE8" s="4"/>
      <c r="AF8" s="4">
        <f>$V$1+MINUTE(J8-$W$1)*60+HOUR(J8-$W$1)*3600-100</f>
        <v>6020</v>
      </c>
      <c r="AG8" s="4"/>
      <c r="AH8" s="4">
        <f>$V$1+MINUTE(L8-$W$1)*60+HOUR(L8-$W$1)*3600-100</f>
        <v>5300</v>
      </c>
      <c r="AI8" s="4"/>
      <c r="AJ8" s="4"/>
      <c r="AK8" s="4"/>
      <c r="AL8" s="4"/>
      <c r="AM8" s="4"/>
      <c r="AN8" s="4"/>
    </row>
    <row r="9" spans="1:43" x14ac:dyDescent="0.3">
      <c r="A9" s="3" t="s">
        <v>7</v>
      </c>
      <c r="B9" s="1"/>
      <c r="C9" s="1"/>
      <c r="D9" s="1"/>
      <c r="E9" s="1"/>
      <c r="F9" s="1">
        <v>0.72986111111111096</v>
      </c>
      <c r="G9" s="1"/>
      <c r="H9" s="1"/>
      <c r="I9" s="1"/>
      <c r="K9" s="1"/>
      <c r="L9" s="1">
        <v>0.75</v>
      </c>
      <c r="M9" s="1"/>
      <c r="N9" s="1"/>
      <c r="O9" s="1"/>
      <c r="P9" s="1"/>
      <c r="Q9" s="1"/>
      <c r="R9" s="1"/>
      <c r="X9" s="4"/>
      <c r="Y9" s="4"/>
      <c r="Z9" s="4"/>
      <c r="AA9" s="4"/>
      <c r="AB9" s="4">
        <f>$V$1+MINUTE(F9-$W$1)*60+HOUR(F9-$W$1)*3600-100</f>
        <v>4460</v>
      </c>
      <c r="AC9" s="4"/>
      <c r="AD9" s="4"/>
      <c r="AE9" s="4"/>
      <c r="AF9" s="4"/>
      <c r="AG9" s="4"/>
      <c r="AH9" s="4">
        <f>$V$1+MINUTE(L9-$W$1)*60+HOUR(L9-$W$1)*3600-100</f>
        <v>6200</v>
      </c>
      <c r="AI9" s="4"/>
      <c r="AJ9" s="4"/>
      <c r="AK9" s="4"/>
      <c r="AL9" s="4"/>
      <c r="AM9" s="4"/>
      <c r="AN9" s="4"/>
    </row>
    <row r="10" spans="1:43" x14ac:dyDescent="0.3">
      <c r="A10" s="3" t="s">
        <v>8</v>
      </c>
      <c r="F10" s="1">
        <v>0.73680555555555505</v>
      </c>
    </row>
    <row r="11" spans="1:43" x14ac:dyDescent="0.3">
      <c r="A11" s="3" t="s">
        <v>9</v>
      </c>
      <c r="F11" s="1">
        <v>0.74375000000000002</v>
      </c>
    </row>
    <row r="14" spans="1:43" x14ac:dyDescent="0.3">
      <c r="A14" s="3" t="s">
        <v>0</v>
      </c>
      <c r="B14" s="3" t="s">
        <v>38</v>
      </c>
      <c r="C14" s="3" t="s">
        <v>39</v>
      </c>
      <c r="D14" s="3" t="s">
        <v>40</v>
      </c>
      <c r="E14" s="3" t="s">
        <v>41</v>
      </c>
      <c r="F14" s="3" t="s">
        <v>42</v>
      </c>
      <c r="G14" s="3" t="s">
        <v>43</v>
      </c>
      <c r="H14" s="3" t="s">
        <v>44</v>
      </c>
      <c r="I14" s="3" t="s">
        <v>45</v>
      </c>
      <c r="J14" s="3" t="s">
        <v>46</v>
      </c>
      <c r="K14" s="3" t="s">
        <v>47</v>
      </c>
      <c r="L14" s="3" t="s">
        <v>48</v>
      </c>
      <c r="M14" s="3" t="s">
        <v>49</v>
      </c>
      <c r="N14" s="3" t="s">
        <v>50</v>
      </c>
      <c r="O14" s="3" t="s">
        <v>51</v>
      </c>
      <c r="P14" s="3" t="s">
        <v>52</v>
      </c>
      <c r="Q14" s="3" t="s">
        <v>53</v>
      </c>
      <c r="R14" s="3" t="s">
        <v>54</v>
      </c>
      <c r="S14" s="3" t="s">
        <v>55</v>
      </c>
      <c r="T14" s="3" t="s">
        <v>58</v>
      </c>
      <c r="U14" s="3" t="s">
        <v>60</v>
      </c>
      <c r="X14" s="3" t="s">
        <v>38</v>
      </c>
      <c r="Y14" s="3" t="s">
        <v>39</v>
      </c>
      <c r="Z14" s="3" t="s">
        <v>40</v>
      </c>
      <c r="AA14" s="3" t="s">
        <v>41</v>
      </c>
      <c r="AB14" s="3" t="s">
        <v>42</v>
      </c>
      <c r="AC14" s="3" t="s">
        <v>43</v>
      </c>
      <c r="AD14" s="3" t="s">
        <v>44</v>
      </c>
      <c r="AE14" s="3" t="s">
        <v>45</v>
      </c>
      <c r="AF14" s="3" t="s">
        <v>46</v>
      </c>
      <c r="AG14" s="3" t="s">
        <v>47</v>
      </c>
      <c r="AH14" s="3" t="s">
        <v>48</v>
      </c>
      <c r="AI14" s="3" t="s">
        <v>49</v>
      </c>
      <c r="AJ14" s="3" t="s">
        <v>50</v>
      </c>
      <c r="AK14" s="3" t="s">
        <v>51</v>
      </c>
      <c r="AL14" s="3" t="s">
        <v>52</v>
      </c>
      <c r="AM14" s="3" t="s">
        <v>53</v>
      </c>
      <c r="AN14" s="3" t="s">
        <v>54</v>
      </c>
      <c r="AO14" s="3" t="s">
        <v>55</v>
      </c>
      <c r="AP14" s="3" t="s">
        <v>58</v>
      </c>
      <c r="AQ14" s="3" t="s">
        <v>60</v>
      </c>
    </row>
    <row r="15" spans="1:43" x14ac:dyDescent="0.3">
      <c r="A15" s="3" t="s">
        <v>15</v>
      </c>
      <c r="B15" s="3" t="s">
        <v>14</v>
      </c>
      <c r="C15" s="3" t="s">
        <v>14</v>
      </c>
      <c r="D15" s="3" t="s">
        <v>14</v>
      </c>
      <c r="E15" s="3" t="s">
        <v>12</v>
      </c>
      <c r="F15" s="3" t="s">
        <v>14</v>
      </c>
      <c r="G15" s="3" t="s">
        <v>14</v>
      </c>
      <c r="H15" s="3" t="s">
        <v>56</v>
      </c>
      <c r="I15" s="3" t="s">
        <v>14</v>
      </c>
      <c r="J15" s="3" t="s">
        <v>14</v>
      </c>
      <c r="K15" s="3" t="s">
        <v>14</v>
      </c>
      <c r="L15" s="3" t="s">
        <v>16</v>
      </c>
      <c r="M15" s="3" t="s">
        <v>14</v>
      </c>
      <c r="N15" s="3" t="s">
        <v>14</v>
      </c>
      <c r="O15" s="3" t="s">
        <v>56</v>
      </c>
      <c r="P15" s="3" t="s">
        <v>14</v>
      </c>
      <c r="Q15" s="3" t="s">
        <v>14</v>
      </c>
      <c r="R15" s="3" t="s">
        <v>14</v>
      </c>
      <c r="S15" s="3" t="s">
        <v>17</v>
      </c>
      <c r="T15" s="3" t="s">
        <v>56</v>
      </c>
      <c r="U15" s="3" t="s">
        <v>56</v>
      </c>
      <c r="X15" s="3" t="s">
        <v>14</v>
      </c>
      <c r="Y15" s="3" t="s">
        <v>14</v>
      </c>
      <c r="Z15" s="3" t="s">
        <v>14</v>
      </c>
      <c r="AA15" s="3" t="s">
        <v>12</v>
      </c>
      <c r="AB15" s="3" t="s">
        <v>14</v>
      </c>
      <c r="AC15" s="3" t="s">
        <v>14</v>
      </c>
      <c r="AD15" s="3" t="s">
        <v>56</v>
      </c>
      <c r="AE15" s="3" t="s">
        <v>14</v>
      </c>
      <c r="AF15" s="3" t="s">
        <v>14</v>
      </c>
      <c r="AG15" s="3" t="s">
        <v>14</v>
      </c>
      <c r="AH15" s="3" t="s">
        <v>16</v>
      </c>
      <c r="AI15" s="3" t="s">
        <v>14</v>
      </c>
      <c r="AJ15" s="3" t="s">
        <v>14</v>
      </c>
      <c r="AK15" s="3" t="s">
        <v>56</v>
      </c>
      <c r="AL15" s="3" t="s">
        <v>14</v>
      </c>
      <c r="AM15" s="3" t="s">
        <v>14</v>
      </c>
      <c r="AN15" s="3" t="s">
        <v>14</v>
      </c>
      <c r="AO15" s="3" t="s">
        <v>17</v>
      </c>
      <c r="AP15" s="3" t="s">
        <v>56</v>
      </c>
      <c r="AQ15" s="3" t="s">
        <v>56</v>
      </c>
    </row>
    <row r="16" spans="1:43" x14ac:dyDescent="0.3">
      <c r="A16" s="3" t="s">
        <v>1</v>
      </c>
      <c r="B16" s="2">
        <v>0.68819444444444444</v>
      </c>
      <c r="C16" s="2">
        <v>0.69444444444444453</v>
      </c>
      <c r="D16" s="2">
        <v>0.69861111111111107</v>
      </c>
      <c r="E16" s="2">
        <v>0.69027777777777777</v>
      </c>
      <c r="F16" s="2">
        <v>0.6875</v>
      </c>
      <c r="G16" s="2">
        <v>0.68888888888888899</v>
      </c>
      <c r="H16" s="2">
        <v>0.6972222222222223</v>
      </c>
      <c r="I16" s="2">
        <v>0.69652777777777775</v>
      </c>
      <c r="J16" s="2">
        <v>0.7055555555555556</v>
      </c>
      <c r="K16" s="2">
        <v>0.6875</v>
      </c>
      <c r="L16" s="2">
        <v>0.70138888888888884</v>
      </c>
      <c r="M16" s="2">
        <v>0.69374999999999998</v>
      </c>
      <c r="N16" s="2">
        <v>0.69652777777777775</v>
      </c>
      <c r="O16" s="2">
        <v>0.68333333333333324</v>
      </c>
      <c r="P16" s="2">
        <v>0.68958333333333333</v>
      </c>
      <c r="Q16" s="2">
        <v>0.7055555555555556</v>
      </c>
      <c r="R16" s="2">
        <v>0.69305555555555554</v>
      </c>
      <c r="S16" s="2">
        <v>0.68888888888888899</v>
      </c>
      <c r="T16" s="2">
        <v>0.69166666666666676</v>
      </c>
      <c r="U16" s="2">
        <v>0.69236111111111109</v>
      </c>
      <c r="X16" s="4">
        <f>$V$1+MINUTE(B16-$W$1)*60+HOUR(B16-$W$1)*3600-100</f>
        <v>860</v>
      </c>
      <c r="Y16" s="4">
        <f>$V$1+MINUTE(C16-$W$1)*60+HOUR(C16-$W$1)*3600-100</f>
        <v>1400</v>
      </c>
      <c r="Z16" s="4">
        <f>$V$1+MINUTE(D16-$W$1)*60+HOUR(D16-$W$1)*3600-100</f>
        <v>1760</v>
      </c>
      <c r="AA16" s="4">
        <f>$V$1+MINUTE(E16-$W$1)*60+HOUR(E16-$W$1)*3600-100</f>
        <v>1040</v>
      </c>
      <c r="AB16" s="4">
        <f>$V$1+MINUTE(F16-$W$1)*60+HOUR(F16-$W$1)*3600-100</f>
        <v>800</v>
      </c>
      <c r="AC16" s="4">
        <f>$V$1+MINUTE(G16-$W$1)*60+HOUR(G16-$W$1)*3600-100</f>
        <v>920</v>
      </c>
      <c r="AD16" s="4">
        <f>$V$1+MINUTE(H16-$W$1)*60+HOUR(H16-$W$1)*3600-100</f>
        <v>1640</v>
      </c>
      <c r="AE16" s="4">
        <f>$V$1+MINUTE(I16-$W$1)*60+HOUR(I16-$W$1)*3600-100</f>
        <v>1580</v>
      </c>
      <c r="AF16" s="4">
        <f>$V$1+MINUTE(J16-$W$1)*60+HOUR(J16-$W$1)*3600-100</f>
        <v>2360</v>
      </c>
      <c r="AG16" s="4">
        <f>$V$1+MINUTE(K16-$W$1)*60+HOUR(K16-$W$1)*3600-100</f>
        <v>800</v>
      </c>
      <c r="AH16" s="4">
        <f>$V$1+MINUTE(L16-$W$1)*60+HOUR(L16-$W$1)*3600-100</f>
        <v>2000</v>
      </c>
      <c r="AI16" s="4">
        <f>$V$1+MINUTE(M16-$W$1)*60+HOUR(M16-$W$1)*3600-100</f>
        <v>1340</v>
      </c>
      <c r="AJ16" s="4">
        <f>$V$1+MINUTE(N16-$W$1)*60+HOUR(N16-$W$1)*3600-100</f>
        <v>1580</v>
      </c>
      <c r="AK16" s="5">
        <f>V1-6*60-100</f>
        <v>440</v>
      </c>
      <c r="AL16" s="4">
        <f>$V$1+MINUTE(P16-$W$1)*60+HOUR(P16-$W$1)*3600-100</f>
        <v>980</v>
      </c>
      <c r="AM16" s="4">
        <f>$V$1+MINUTE(Q16-$W$1)*60+HOUR(Q16-$W$1)*3600-100</f>
        <v>2360</v>
      </c>
      <c r="AN16" s="4">
        <f>$V$1+MINUTE(R16-$W$1)*60+HOUR(R16-$W$1)*3600-100</f>
        <v>1280</v>
      </c>
      <c r="AO16" s="4">
        <f>$V$1+MINUTE(S16-$W$1)*60+HOUR(S16-$W$1)*3600-100</f>
        <v>920</v>
      </c>
      <c r="AP16" s="4">
        <f>$V$1+MINUTE(T16-$W$1)*60+HOUR(T16-$W$1)*3600-100</f>
        <v>1160</v>
      </c>
      <c r="AQ16" s="4">
        <f>$V$1+MINUTE(U16-$W$1)*60+HOUR(U16-$W$1)*3600-100</f>
        <v>1220</v>
      </c>
    </row>
    <row r="17" spans="1:43" x14ac:dyDescent="0.3">
      <c r="A17" s="3" t="s">
        <v>2</v>
      </c>
      <c r="B17" s="2">
        <v>0.69861111111111107</v>
      </c>
      <c r="C17" s="2">
        <v>0.71527777777777779</v>
      </c>
      <c r="D17" s="2">
        <v>0.71944444444444444</v>
      </c>
      <c r="E17" s="2">
        <v>0.70138888888888884</v>
      </c>
      <c r="F17" s="2">
        <v>0.69930555555555562</v>
      </c>
      <c r="G17" s="2">
        <v>0.70972222222222225</v>
      </c>
      <c r="H17" s="2">
        <v>0.71805555555555556</v>
      </c>
      <c r="I17" s="2">
        <v>0.71736111111111101</v>
      </c>
      <c r="J17" s="2">
        <v>0.72777777777777775</v>
      </c>
      <c r="K17" s="2">
        <v>0.70833333333333337</v>
      </c>
      <c r="L17" s="2">
        <v>0.72083333333333333</v>
      </c>
      <c r="M17" s="2">
        <v>0.70416666666666661</v>
      </c>
      <c r="N17" s="2">
        <v>0.70694444444444438</v>
      </c>
      <c r="O17" s="2">
        <v>0.70833333333333337</v>
      </c>
      <c r="P17" s="2">
        <v>0.7104166666666667</v>
      </c>
      <c r="Q17" s="2">
        <v>0.72638888888888886</v>
      </c>
      <c r="R17" s="2">
        <v>0.71388888888888891</v>
      </c>
      <c r="S17" s="2">
        <v>0.69374999999999998</v>
      </c>
      <c r="T17" s="2">
        <v>0.71250000000000002</v>
      </c>
      <c r="U17" s="2">
        <v>0.71319444444444446</v>
      </c>
      <c r="X17" s="4">
        <f>$V$1+MINUTE(B17-$W$1)*60+HOUR(B17-$W$1)*3600-100</f>
        <v>1760</v>
      </c>
      <c r="Y17" s="4">
        <f>$V$1+MINUTE(C17-$W$1)*60+HOUR(C17-$W$1)*3600-100</f>
        <v>3200</v>
      </c>
      <c r="Z17" s="4">
        <f>$V$1+MINUTE(D17-$W$1)*60+HOUR(D17-$W$1)*3600-100</f>
        <v>3560</v>
      </c>
      <c r="AA17" s="4">
        <f>$V$1+MINUTE(E17-$W$1)*60+HOUR(E17-$W$1)*3600-100</f>
        <v>2000</v>
      </c>
      <c r="AB17" s="4">
        <f>$V$1+MINUTE(F17-$W$1)*60+HOUR(F17-$W$1)*3600-100</f>
        <v>1820</v>
      </c>
      <c r="AC17" s="4">
        <f>$V$1+MINUTE(G17-$W$1)*60+HOUR(G17-$W$1)*3600-100</f>
        <v>2720</v>
      </c>
      <c r="AD17" s="4">
        <f>$V$1+MINUTE(H17-$W$1)*60+HOUR(H17-$W$1)*3600-100</f>
        <v>3440</v>
      </c>
      <c r="AE17" s="4">
        <f>$V$1+MINUTE(I17-$W$1)*60+HOUR(I17-$W$1)*3600-100</f>
        <v>3380</v>
      </c>
      <c r="AF17" s="4">
        <f>$V$1+MINUTE(J17-$W$1)*60+HOUR(J17-$W$1)*3600-100</f>
        <v>4280</v>
      </c>
      <c r="AG17" s="4">
        <f>$V$1+MINUTE(K17-$W$1)*60+HOUR(K17-$W$1)*3600-100</f>
        <v>2600</v>
      </c>
      <c r="AH17" s="4">
        <f>$V$1+MINUTE(L17-$W$1)*60+HOUR(L17-$W$1)*3600-100</f>
        <v>3680</v>
      </c>
      <c r="AI17" s="4">
        <f>$V$1+MINUTE(M17-$W$1)*60+HOUR(M17-$W$1)*3600-100</f>
        <v>2240</v>
      </c>
      <c r="AJ17" s="4">
        <f>$V$1+MINUTE(N17-$W$1)*60+HOUR(N17-$W$1)*3600-100</f>
        <v>2480</v>
      </c>
      <c r="AK17" s="4">
        <f>$V$1+MINUTE(O17-$W$1)*60+HOUR(O17-$W$1)*3600-100</f>
        <v>2600</v>
      </c>
      <c r="AL17" s="4">
        <f>$V$1+MINUTE(P17-$W$1)*60+HOUR(P17-$W$1)*3600-100</f>
        <v>2780</v>
      </c>
      <c r="AM17" s="4">
        <f>$V$1+MINUTE(Q17-$W$1)*60+HOUR(Q17-$W$1)*3600-100</f>
        <v>4160</v>
      </c>
      <c r="AN17" s="4">
        <f>$V$1+MINUTE(R17-$W$1)*60+HOUR(R17-$W$1)*3600-100</f>
        <v>3080</v>
      </c>
      <c r="AO17" s="4">
        <f>$V$1+MINUTE(S17-$W$1)*60+HOUR(S17-$W$1)*3600-100</f>
        <v>1340</v>
      </c>
      <c r="AP17" s="4">
        <f t="shared" ref="AP17:AP18" si="3">$V$1+MINUTE(T17-$W$1)*60+HOUR(T17-$W$1)*3600-100</f>
        <v>2960</v>
      </c>
      <c r="AQ17" s="4">
        <f t="shared" ref="AQ17:AQ18" si="4">$V$1+MINUTE(U17-$W$1)*60+HOUR(U17-$W$1)*3600-100</f>
        <v>3020</v>
      </c>
    </row>
    <row r="18" spans="1:43" x14ac:dyDescent="0.3">
      <c r="A18" s="3" t="s">
        <v>3</v>
      </c>
      <c r="B18" s="2">
        <v>0.70902777777777803</v>
      </c>
      <c r="C18" s="2">
        <v>0.73611111111111116</v>
      </c>
      <c r="D18" s="2">
        <v>0.73958333333333337</v>
      </c>
      <c r="E18" s="2">
        <v>0.71111111111111114</v>
      </c>
      <c r="F18" s="2">
        <v>0.70138888888888884</v>
      </c>
      <c r="G18" s="2">
        <v>0.73055555555555562</v>
      </c>
      <c r="H18" s="2">
        <v>0.73888888888888893</v>
      </c>
      <c r="I18" s="2">
        <v>0.7402777777777777</v>
      </c>
      <c r="J18" s="2">
        <v>0.74791666666666667</v>
      </c>
      <c r="K18" s="2">
        <v>0.72916666666666663</v>
      </c>
      <c r="L18" s="2">
        <v>0.7416666666666667</v>
      </c>
      <c r="M18" s="2">
        <v>0.71458333333333324</v>
      </c>
      <c r="N18" s="2">
        <v>0.71736111111111101</v>
      </c>
      <c r="O18" s="2">
        <v>0.72916666666666663</v>
      </c>
      <c r="P18" s="2">
        <v>0.73125000000000007</v>
      </c>
      <c r="Q18" s="2">
        <v>0.74722222222222223</v>
      </c>
      <c r="R18" s="2">
        <v>0.73472222222222217</v>
      </c>
      <c r="S18" s="2">
        <v>0.69861111111111096</v>
      </c>
      <c r="T18" s="2">
        <v>0.73333333333333339</v>
      </c>
      <c r="U18" s="2">
        <v>0.73402777777777783</v>
      </c>
      <c r="X18" s="4">
        <f>$V$1+MINUTE(B18-$W$1)*60+HOUR(B18-$W$1)*3600-100</f>
        <v>2660</v>
      </c>
      <c r="Y18" s="4">
        <f>$V$1+MINUTE(C18-$W$1)*60+HOUR(C18-$W$1)*3600-100</f>
        <v>5000</v>
      </c>
      <c r="Z18" s="4">
        <f>$V$1+MINUTE(D18-$W$1)*60+HOUR(D18-$W$1)*3600-100</f>
        <v>5300</v>
      </c>
      <c r="AA18" s="4">
        <f>$V$1+MINUTE(E18-$W$1)*60+HOUR(E18-$W$1)*3600-100</f>
        <v>2840</v>
      </c>
      <c r="AB18" s="4">
        <f>$V$1+MINUTE(F18-$W$1)*60+HOUR(F18-$W$1)*3600-100</f>
        <v>2000</v>
      </c>
      <c r="AC18" s="4">
        <f>$V$1+MINUTE(G18-$W$1)*60+HOUR(G18-$W$1)*3600-100</f>
        <v>4520</v>
      </c>
      <c r="AD18" s="4">
        <f>$V$1+MINUTE(H18-$W$1)*60+HOUR(H18-$W$1)*3600-100</f>
        <v>5240</v>
      </c>
      <c r="AE18" s="4">
        <f>$V$1+MINUTE(I18-$W$1)*60+HOUR(I18-$W$1)*3600-100</f>
        <v>5360</v>
      </c>
      <c r="AF18" s="4">
        <f>$V$1+MINUTE(J18-$W$1)*60+HOUR(J18-$W$1)*3600-100</f>
        <v>6020</v>
      </c>
      <c r="AG18" s="4">
        <f>$V$1+MINUTE(K18-$W$1)*60+HOUR(K18-$W$1)*3600-100</f>
        <v>4400</v>
      </c>
      <c r="AH18" s="4">
        <f>$V$1+MINUTE(L18-$W$1)*60+HOUR(L18-$W$1)*3600-100</f>
        <v>5480</v>
      </c>
      <c r="AI18" s="4">
        <f>$V$1+MINUTE(M18-$W$1)*60+HOUR(M18-$W$1)*3600-100</f>
        <v>3140</v>
      </c>
      <c r="AJ18" s="4">
        <f>$V$1+MINUTE(N18-$W$1)*60+HOUR(N18-$W$1)*3600-100</f>
        <v>3380</v>
      </c>
      <c r="AK18" s="4">
        <f>$V$1+MINUTE(O18-$W$1)*60+HOUR(O18-$W$1)*3600-100</f>
        <v>4400</v>
      </c>
      <c r="AL18" s="4">
        <f>$V$1+MINUTE(P18-$W$1)*60+HOUR(P18-$W$1)*3600-100</f>
        <v>4580</v>
      </c>
      <c r="AM18" s="4">
        <f>$V$1+MINUTE(Q18-$W$1)*60+HOUR(Q18-$W$1)*3600-100</f>
        <v>5960</v>
      </c>
      <c r="AN18" s="4">
        <f>$V$1+MINUTE(R18-$W$1)*60+HOUR(R18-$W$1)*3600-100</f>
        <v>4880</v>
      </c>
      <c r="AO18" s="4">
        <f>$V$1+MINUTE(S18-$W$1)*60+HOUR(S18-$W$1)*3600-100</f>
        <v>1760</v>
      </c>
      <c r="AP18" s="4">
        <f t="shared" si="3"/>
        <v>4760</v>
      </c>
      <c r="AQ18" s="4">
        <f t="shared" si="4"/>
        <v>4820</v>
      </c>
    </row>
    <row r="19" spans="1:43" x14ac:dyDescent="0.3">
      <c r="A19" s="3" t="s">
        <v>4</v>
      </c>
      <c r="B19" s="2">
        <v>0.719444444444444</v>
      </c>
      <c r="E19" s="2">
        <v>0.72222222222222221</v>
      </c>
      <c r="F19" s="2">
        <v>0.7090277777777777</v>
      </c>
      <c r="G19" s="2">
        <v>0.75</v>
      </c>
      <c r="M19" s="2">
        <v>0.72499999999999998</v>
      </c>
      <c r="N19" s="2">
        <v>0.72777777777777775</v>
      </c>
      <c r="S19" s="2">
        <v>0.70347222222222205</v>
      </c>
      <c r="T19" s="2"/>
      <c r="U19" s="2"/>
      <c r="X19" s="4">
        <f>$V$1+MINUTE(B19-$W$1)*60+HOUR(B19-$W$1)*3600-100</f>
        <v>3560</v>
      </c>
      <c r="Y19" s="4"/>
      <c r="Z19" s="4"/>
      <c r="AA19" s="4">
        <f>$V$1+MINUTE(E19-$W$1)*60+HOUR(E19-$W$1)*3600-100</f>
        <v>3800</v>
      </c>
      <c r="AB19" s="4">
        <f>$V$1+MINUTE(F19-$W$1)*60+HOUR(F19-$W$1)*3600-100</f>
        <v>2660</v>
      </c>
      <c r="AC19" s="4">
        <f>$V$1+MINUTE(G19-$W$1)*60+HOUR(G19-$W$1)*3600-100</f>
        <v>6200</v>
      </c>
      <c r="AD19" s="4"/>
      <c r="AE19" s="4"/>
      <c r="AF19" s="4"/>
      <c r="AG19" s="4"/>
      <c r="AH19" s="4"/>
      <c r="AI19" s="4">
        <f>$V$1+MINUTE(M19-$W$1)*60+HOUR(M19-$W$1)*3600-100</f>
        <v>4040</v>
      </c>
      <c r="AJ19" s="4">
        <f>$V$1+MINUTE(N19-$W$1)*60+HOUR(N19-$W$1)*3600-100</f>
        <v>4280</v>
      </c>
      <c r="AK19" s="4"/>
      <c r="AL19" s="4"/>
      <c r="AM19" s="4"/>
      <c r="AN19" s="4"/>
      <c r="AO19" s="4">
        <f>$V$1+MINUTE(S19-$W$1)*60+HOUR(S19-$W$1)*3600-100</f>
        <v>2180</v>
      </c>
    </row>
    <row r="20" spans="1:43" x14ac:dyDescent="0.3">
      <c r="A20" s="3" t="s">
        <v>5</v>
      </c>
      <c r="B20" s="2">
        <v>0.72986111111111096</v>
      </c>
      <c r="E20" s="2">
        <v>0.7319444444444444</v>
      </c>
      <c r="F20" s="2">
        <v>0.72013888888888899</v>
      </c>
      <c r="M20" s="2">
        <v>0.73333333333333339</v>
      </c>
      <c r="N20" s="2">
        <v>0.73888888888888893</v>
      </c>
      <c r="S20" s="2">
        <v>0.70833333333333304</v>
      </c>
      <c r="T20" s="2"/>
      <c r="U20" s="2"/>
      <c r="X20" s="4">
        <f>$V$1+MINUTE(B20-$W$1)*60+HOUR(B20-$W$1)*3600-100</f>
        <v>4460</v>
      </c>
      <c r="Y20" s="4"/>
      <c r="Z20" s="4"/>
      <c r="AA20" s="4">
        <f>$V$1+MINUTE(E20-$W$1)*60+HOUR(E20-$W$1)*3600-100</f>
        <v>4640</v>
      </c>
      <c r="AB20" s="4">
        <f>$V$1+MINUTE(F20-$W$1)*60+HOUR(F20-$W$1)*3600-100</f>
        <v>3620</v>
      </c>
      <c r="AC20" s="4"/>
      <c r="AD20" s="4"/>
      <c r="AE20" s="4"/>
      <c r="AF20" s="4"/>
      <c r="AG20" s="4"/>
      <c r="AH20" s="4"/>
      <c r="AI20" s="4">
        <f>$V$1+MINUTE(M20-$W$1)*60+HOUR(M20-$W$1)*3600-100</f>
        <v>4760</v>
      </c>
      <c r="AJ20" s="4">
        <f>$V$1+MINUTE(N20-$W$1)*60+HOUR(N20-$W$1)*3600-100</f>
        <v>5240</v>
      </c>
      <c r="AK20" s="4"/>
      <c r="AL20" s="4"/>
      <c r="AM20" s="4"/>
      <c r="AN20" s="4"/>
      <c r="AO20" s="4">
        <f>$V$1+MINUTE(S20-$W$1)*60+HOUR(S20-$W$1)*3600-100</f>
        <v>2600</v>
      </c>
    </row>
    <row r="21" spans="1:43" x14ac:dyDescent="0.3">
      <c r="A21" s="3" t="s">
        <v>6</v>
      </c>
      <c r="B21" s="2">
        <v>0.74027777777777803</v>
      </c>
      <c r="E21" s="2">
        <v>0.74236111111111114</v>
      </c>
      <c r="F21" s="2">
        <v>0.72916666666666663</v>
      </c>
      <c r="M21" s="2">
        <v>0.74444444444444446</v>
      </c>
      <c r="N21" s="2">
        <v>0.74861111111111101</v>
      </c>
      <c r="S21" s="2">
        <v>0.71319444444444402</v>
      </c>
      <c r="T21" s="2"/>
      <c r="U21" s="2"/>
      <c r="X21" s="4">
        <f>$V$1+MINUTE(B21-$W$1)*60+HOUR(B21-$W$1)*3600-100</f>
        <v>5360</v>
      </c>
      <c r="Y21" s="4"/>
      <c r="Z21" s="4"/>
      <c r="AA21" s="4">
        <f>$V$1+MINUTE(E21-$W$1)*60+HOUR(E21-$W$1)*3600-100</f>
        <v>5540</v>
      </c>
      <c r="AB21" s="4">
        <f>$V$1+MINUTE(F21-$W$1)*60+HOUR(F21-$W$1)*3600-100</f>
        <v>4400</v>
      </c>
      <c r="AC21" s="4"/>
      <c r="AD21" s="4"/>
      <c r="AE21" s="4"/>
      <c r="AF21" s="4"/>
      <c r="AG21" s="4"/>
      <c r="AH21" s="4"/>
      <c r="AI21" s="4">
        <f>$V$1+MINUTE(M21-$W$1)*60+HOUR(M21-$W$1)*3600-100</f>
        <v>5720</v>
      </c>
      <c r="AJ21" s="4">
        <f>$V$1+MINUTE(N21-$W$1)*60+HOUR(N21-$W$1)*3600-100</f>
        <v>6080</v>
      </c>
      <c r="AK21" s="4"/>
      <c r="AL21" s="4"/>
      <c r="AM21" s="4"/>
      <c r="AN21" s="4"/>
      <c r="AO21" s="4">
        <f>$V$1+MINUTE(S21-$W$1)*60+HOUR(S21-$W$1)*3600-100</f>
        <v>3020</v>
      </c>
    </row>
    <row r="22" spans="1:43" x14ac:dyDescent="0.3">
      <c r="A22" s="3" t="s">
        <v>7</v>
      </c>
      <c r="F22" s="2">
        <v>0.74097222222222225</v>
      </c>
      <c r="S22" s="2">
        <v>0.718055555555555</v>
      </c>
      <c r="T22" s="2"/>
      <c r="U22" s="2"/>
      <c r="X22" s="4"/>
      <c r="Y22" s="4"/>
      <c r="Z22" s="4"/>
      <c r="AA22" s="4"/>
      <c r="AB22" s="4">
        <f>$V$1+MINUTE(F22-$W$1)*60+HOUR(F22-$W$1)*3600-100</f>
        <v>5420</v>
      </c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>
        <f>$V$1+MINUTE(S22-$W$1)*60+HOUR(S22-$W$1)*3600-100</f>
        <v>3440</v>
      </c>
    </row>
    <row r="23" spans="1:43" x14ac:dyDescent="0.3">
      <c r="A23" s="3" t="s">
        <v>8</v>
      </c>
      <c r="S23" s="2">
        <v>0.72291666666666599</v>
      </c>
      <c r="T23" s="2"/>
      <c r="U23" s="2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>
        <f>$V$1+MINUTE(S23-$W$1)*60+HOUR(S23-$W$1)*3600-100</f>
        <v>3860</v>
      </c>
    </row>
    <row r="24" spans="1:43" x14ac:dyDescent="0.3">
      <c r="A24" s="3" t="s">
        <v>9</v>
      </c>
      <c r="S24" s="2">
        <v>0.72777777777777697</v>
      </c>
      <c r="T24" s="2"/>
      <c r="U24" s="2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>
        <f>$V$1+MINUTE(S24-$W$1)*60+HOUR(S24-$W$1)*3600-100</f>
        <v>4280</v>
      </c>
    </row>
    <row r="25" spans="1:43" x14ac:dyDescent="0.3">
      <c r="A25" s="3" t="s">
        <v>18</v>
      </c>
      <c r="S25" s="2">
        <v>0.73749999999999905</v>
      </c>
      <c r="T25" s="2"/>
      <c r="U25" s="2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>
        <f>$V$1+MINUTE(S25-$W$1)*60+HOUR(S25-$W$1)*3600-100</f>
        <v>5120</v>
      </c>
    </row>
    <row r="26" spans="1:43" x14ac:dyDescent="0.3">
      <c r="A26" s="3" t="s">
        <v>19</v>
      </c>
      <c r="S26" s="2">
        <v>0.74236111111111003</v>
      </c>
      <c r="T26" s="2"/>
      <c r="U26" s="2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>
        <f>$V$1+MINUTE(S26-$W$1)*60+HOUR(S26-$W$1)*3600-100</f>
        <v>5540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TOPS Student</cp:lastModifiedBy>
  <dcterms:created xsi:type="dcterms:W3CDTF">2020-05-17T22:18:55Z</dcterms:created>
  <dcterms:modified xsi:type="dcterms:W3CDTF">2020-05-20T22:14:42Z</dcterms:modified>
</cp:coreProperties>
</file>