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General" sheetId="1" state="visible" r:id="rId2"/>
    <sheet name="Individual-clients-with-more-25ms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<sst xmlns="http://schemas.openxmlformats.org/spreadsheetml/2006/main" count="36" uniqueCount="35">
  <si>
    <t xml:space="preserve">PM_YN</t>
  </si>
  <si>
    <t xml:space="preserve">Leads</t>
  </si>
  <si>
    <t xml:space="preserve">Opportunities</t>
  </si>
  <si>
    <t xml:space="preserve">ConversionRatePerc</t>
  </si>
  <si>
    <t xml:space="preserve">PM_N</t>
  </si>
  <si>
    <t xml:space="preserve">PM_Y</t>
  </si>
  <si>
    <t xml:space="preserve">Positive PM</t>
  </si>
  <si>
    <t xml:space="preserve">client</t>
  </si>
  <si>
    <t xml:space="preserve">PM_N_LeadsAndOpp_Count</t>
  </si>
  <si>
    <t xml:space="preserve">OPP_Y</t>
  </si>
  <si>
    <t xml:space="preserve">Conversion_PM_N</t>
  </si>
  <si>
    <t xml:space="preserve">PM_Y_LeadsAndOpp_Count</t>
  </si>
  <si>
    <t xml:space="preserve">Conversion_PM_Y</t>
  </si>
  <si>
    <t xml:space="preserve">Anthony Dominguez</t>
  </si>
  <si>
    <t xml:space="preserve">8.56</t>
  </si>
  <si>
    <t xml:space="preserve">11.22</t>
  </si>
  <si>
    <t xml:space="preserve">Mani Murugesan</t>
  </si>
  <si>
    <t xml:space="preserve">9.27</t>
  </si>
  <si>
    <t xml:space="preserve">3.85</t>
  </si>
  <si>
    <t xml:space="preserve">Mark Ferraz</t>
  </si>
  <si>
    <t xml:space="preserve">15.84</t>
  </si>
  <si>
    <t xml:space="preserve">33.33</t>
  </si>
  <si>
    <t xml:space="preserve">Mike Bliskell</t>
  </si>
  <si>
    <t xml:space="preserve">2.47</t>
  </si>
  <si>
    <t xml:space="preserve">8.42</t>
  </si>
  <si>
    <t xml:space="preserve">Ron Reich</t>
  </si>
  <si>
    <t xml:space="preserve">40.35</t>
  </si>
  <si>
    <t xml:space="preserve">25.89</t>
  </si>
  <si>
    <t xml:space="preserve">Sandeep Patil</t>
  </si>
  <si>
    <t xml:space="preserve">3.67</t>
  </si>
  <si>
    <t xml:space="preserve">5.00</t>
  </si>
  <si>
    <t xml:space="preserve">Shravan Parsi</t>
  </si>
  <si>
    <t xml:space="preserve">5.68</t>
  </si>
  <si>
    <t xml:space="preserve">3.33</t>
  </si>
  <si>
    <t xml:space="preserve">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</si>
</sst>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3" min="1" style="1" width="11.5204081632653"/>
    <col collapsed="false" hidden="false" max="4" min="4" style="1" width="18.0816326530612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3" t="n">
        <v>32241</v>
      </c>
      <c r="C2" s="3" t="n">
        <v>5173</v>
      </c>
      <c r="D2" s="3" t="n">
        <v>13.83</v>
      </c>
    </row>
    <row r="3" customFormat="false" ht="12.8" hidden="false" customHeight="false" outlineLevel="0" collapsed="false">
      <c r="A3" s="3" t="s">
        <v>5</v>
      </c>
      <c r="B3" s="3" t="n">
        <v>616</v>
      </c>
      <c r="C3" s="3" t="n">
        <v>121</v>
      </c>
      <c r="D3" s="3" t="n">
        <v>16.42</v>
      </c>
    </row>
    <row r="4" customFormat="false" ht="12.8" hidden="false" customHeight="false" outlineLevel="0" collapsed="false">
      <c r="B4" s="1" t="n">
        <f aca="false">SUM(B2:B3)</f>
        <v>32857</v>
      </c>
      <c r="C4" s="0" t="n">
        <f aca="false">SUM(C2:C3)</f>
        <v>5294</v>
      </c>
      <c r="D4" s="0" t="n">
        <f aca="false">SUM(D2:D3)</f>
        <v>30.25</v>
      </c>
    </row>
    <row r="5" customFormat="false" ht="12.8" hidden="false" customHeight="false" outlineLevel="0" collapsed="false">
      <c r="C5" s="4" t="s">
        <v>6</v>
      </c>
      <c r="D5" s="4" t="n">
        <f aca="false">D3-D2</f>
        <v>2.59</v>
      </c>
    </row>
    <row r="6" customFormat="false" ht="12.8" hidden="false" customHeight="false" outlineLevel="0" collapsed="false">
      <c r="D6" s="1" t="n">
        <f aca="false">((D2*100)/C4)*100</f>
        <v>26.1239138647525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7.8214285714286"/>
    <col collapsed="false" hidden="false" max="2" min="2" style="0" width="26.4030612244898"/>
    <col collapsed="false" hidden="false" max="3" min="3" style="0" width="7.4234693877551"/>
    <col collapsed="false" hidden="false" max="4" min="4" style="5" width="17.4132653061224"/>
    <col collapsed="false" hidden="false" max="5" min="5" style="0" width="26.2602040816327"/>
    <col collapsed="false" hidden="false" max="6" min="6" style="0" width="7.4234693877551"/>
    <col collapsed="false" hidden="false" max="7" min="7" style="5" width="17.280612244898"/>
    <col collapsed="false" hidden="false" max="1025" min="8" style="0" width="11.3418367346939"/>
  </cols>
  <sheetData>
    <row r="1" customFormat="false" ht="12.8" hidden="false" customHeight="false" outlineLevel="0" collapsed="false">
      <c r="A1" s="6" t="s">
        <v>7</v>
      </c>
      <c r="B1" s="6" t="s">
        <v>8</v>
      </c>
      <c r="C1" s="6" t="s">
        <v>9</v>
      </c>
      <c r="D1" s="7" t="s">
        <v>10</v>
      </c>
      <c r="E1" s="6" t="s">
        <v>11</v>
      </c>
      <c r="F1" s="6" t="s">
        <v>9</v>
      </c>
      <c r="G1" s="7" t="s">
        <v>12</v>
      </c>
    </row>
    <row r="2" customFormat="false" ht="12.8" hidden="false" customHeight="false" outlineLevel="0" collapsed="false">
      <c r="A2" s="8" t="s">
        <v>13</v>
      </c>
      <c r="B2" s="8" t="n">
        <v>771</v>
      </c>
      <c r="C2" s="8" t="n">
        <v>66</v>
      </c>
      <c r="D2" s="9" t="s">
        <v>14</v>
      </c>
      <c r="E2" s="8" t="n">
        <v>98</v>
      </c>
      <c r="F2" s="8" t="n">
        <v>11</v>
      </c>
      <c r="G2" s="9" t="s">
        <v>15</v>
      </c>
    </row>
    <row r="3" customFormat="false" ht="12.8" hidden="false" customHeight="false" outlineLevel="0" collapsed="false">
      <c r="A3" s="8" t="s">
        <v>16</v>
      </c>
      <c r="B3" s="8" t="n">
        <v>205</v>
      </c>
      <c r="C3" s="8" t="n">
        <v>19</v>
      </c>
      <c r="D3" s="9" t="s">
        <v>17</v>
      </c>
      <c r="E3" s="8" t="n">
        <v>52</v>
      </c>
      <c r="F3" s="8" t="n">
        <v>2</v>
      </c>
      <c r="G3" s="9" t="s">
        <v>18</v>
      </c>
    </row>
    <row r="4" customFormat="false" ht="12.8" hidden="false" customHeight="false" outlineLevel="0" collapsed="false">
      <c r="A4" s="8" t="s">
        <v>19</v>
      </c>
      <c r="B4" s="8" t="n">
        <v>303</v>
      </c>
      <c r="C4" s="8" t="n">
        <v>48</v>
      </c>
      <c r="D4" s="9" t="s">
        <v>20</v>
      </c>
      <c r="E4" s="8" t="n">
        <v>45</v>
      </c>
      <c r="F4" s="8" t="n">
        <v>15</v>
      </c>
      <c r="G4" s="9" t="s">
        <v>21</v>
      </c>
    </row>
    <row r="5" customFormat="false" ht="12.8" hidden="false" customHeight="false" outlineLevel="0" collapsed="false">
      <c r="A5" s="8" t="s">
        <v>22</v>
      </c>
      <c r="B5" s="8" t="n">
        <v>851</v>
      </c>
      <c r="C5" s="8" t="n">
        <v>21</v>
      </c>
      <c r="D5" s="9" t="s">
        <v>23</v>
      </c>
      <c r="E5" s="8" t="n">
        <v>95</v>
      </c>
      <c r="F5" s="8" t="n">
        <v>8</v>
      </c>
      <c r="G5" s="9" t="s">
        <v>24</v>
      </c>
    </row>
    <row r="6" customFormat="false" ht="12.8" hidden="false" customHeight="false" outlineLevel="0" collapsed="false">
      <c r="A6" s="8" t="s">
        <v>25</v>
      </c>
      <c r="B6" s="8" t="n">
        <v>57</v>
      </c>
      <c r="C6" s="8" t="n">
        <v>23</v>
      </c>
      <c r="D6" s="9" t="s">
        <v>26</v>
      </c>
      <c r="E6" s="8" t="n">
        <v>112</v>
      </c>
      <c r="F6" s="8" t="n">
        <v>29</v>
      </c>
      <c r="G6" s="9" t="s">
        <v>27</v>
      </c>
    </row>
    <row r="7" customFormat="false" ht="12.8" hidden="false" customHeight="false" outlineLevel="0" collapsed="false">
      <c r="A7" s="8" t="s">
        <v>28</v>
      </c>
      <c r="B7" s="8" t="n">
        <v>518</v>
      </c>
      <c r="C7" s="8" t="n">
        <v>19</v>
      </c>
      <c r="D7" s="9" t="s">
        <v>29</v>
      </c>
      <c r="E7" s="8" t="n">
        <v>60</v>
      </c>
      <c r="F7" s="8" t="n">
        <v>3</v>
      </c>
      <c r="G7" s="9" t="s">
        <v>30</v>
      </c>
    </row>
    <row r="8" customFormat="false" ht="12.8" hidden="false" customHeight="false" outlineLevel="0" collapsed="false">
      <c r="A8" s="8" t="s">
        <v>31</v>
      </c>
      <c r="B8" s="8" t="n">
        <v>229</v>
      </c>
      <c r="C8" s="8" t="n">
        <v>13</v>
      </c>
      <c r="D8" s="9" t="s">
        <v>32</v>
      </c>
      <c r="E8" s="8" t="n">
        <v>30</v>
      </c>
      <c r="F8" s="8" t="n">
        <v>1</v>
      </c>
      <c r="G8" s="9" t="s">
        <v>33</v>
      </c>
    </row>
    <row r="9" customFormat="false" ht="12.8" hidden="false" customHeight="false" outlineLevel="0" collapsed="false">
      <c r="A9" s="4" t="s">
        <v>34</v>
      </c>
      <c r="B9" s="10" t="n">
        <f aca="false">SUM(B2:B8)</f>
        <v>2934</v>
      </c>
      <c r="C9" s="10" t="n">
        <f aca="false">SUM(C2:C8)</f>
        <v>209</v>
      </c>
      <c r="D9" s="11" t="n">
        <f aca="false">(C9*100)/B9</f>
        <v>7.12338104976142</v>
      </c>
      <c r="E9" s="10" t="n">
        <f aca="false">SUM(E2:E8)</f>
        <v>492</v>
      </c>
      <c r="F9" s="10" t="n">
        <f aca="false">SUM(F2:F8)</f>
        <v>69</v>
      </c>
      <c r="G9" s="11" t="n">
        <f aca="false">(F9*100)/E9</f>
        <v>14.0243902439024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2018-12-02T09:36:26Z</dcterms:created>
  <dc:creator/>
  <dc:description/>
  <dc:language>es-AR</dc:language>
  <cp:lastModifiedBy/>
  <dcterms:modified xsi:type="dcterms:W3CDTF">2018-12-02T15:11:45Z</dcterms:modified>
  <cp:revision>4</cp:revision>
  <dc:subject/>
  <dc:title/>
</cp:coreProperties>
</file>