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30" windowWidth="19980" windowHeight="8325"/>
  </bookViews>
  <sheets>
    <sheet name="generic params of hibi" sheetId="5" r:id="rId1"/>
    <sheet name="hibiv1_vs_hibiv2 Phd '10" sheetId="1" r:id="rId2"/>
    <sheet name="hibi v3 datasheet" sheetId="2" r:id="rId3"/>
    <sheet name="performance" sheetId="3" r:id="rId4"/>
  </sheets>
  <calcPr calcId="125725"/>
</workbook>
</file>

<file path=xl/calcChain.xml><?xml version="1.0" encoding="utf-8"?>
<calcChain xmlns="http://schemas.openxmlformats.org/spreadsheetml/2006/main">
  <c r="B11" i="5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H7" i="3" l="1"/>
  <c r="H8"/>
  <c r="H9"/>
  <c r="H10"/>
  <c r="H11"/>
  <c r="H12"/>
  <c r="H13"/>
  <c r="H14"/>
  <c r="H15"/>
  <c r="H6"/>
  <c r="G6"/>
  <c r="G15"/>
  <c r="G14"/>
  <c r="G13"/>
  <c r="G12"/>
  <c r="G11"/>
  <c r="G10"/>
  <c r="G9"/>
  <c r="G8"/>
  <c r="G7"/>
</calcChain>
</file>

<file path=xl/sharedStrings.xml><?xml version="1.0" encoding="utf-8"?>
<sst xmlns="http://schemas.openxmlformats.org/spreadsheetml/2006/main" count="501" uniqueCount="281">
  <si>
    <t>Property</t>
  </si>
  <si>
    <t>HIBI v.1</t>
  </si>
  <si>
    <t>Change/Impact</t>
  </si>
  <si>
    <t>Basics</t>
  </si>
  <si>
    <t>Description language</t>
  </si>
  <si>
    <t>VHDL, (Matlab)</t>
  </si>
  <si>
    <t>VHDL, SystemC</t>
  </si>
  <si>
    <t>SystemC models for exploration</t>
  </si>
  <si>
    <t xml:space="preserve">Topology
</t>
  </si>
  <si>
    <t xml:space="preserve">(Hier.) bus
</t>
  </si>
  <si>
    <t xml:space="preserve">Hier.bus
</t>
  </si>
  <si>
    <t>Better support for arbitrary hierarchy levels</t>
  </si>
  <si>
    <t>ISCAS-jutun taulukko</t>
  </si>
  <si>
    <t xml:space="preserve">Interface
</t>
  </si>
  <si>
    <t>HIBI-specific</t>
  </si>
  <si>
    <t>Four versions in v.2</t>
  </si>
  <si>
    <t>-</t>
  </si>
  <si>
    <t>OCP (TLM1, TLM2)</t>
  </si>
  <si>
    <t xml:space="preserve">Clocking
</t>
  </si>
  <si>
    <t>Synchronous wrapper</t>
  </si>
  <si>
    <t>Synchronous network</t>
  </si>
  <si>
    <t>GALS network</t>
  </si>
  <si>
    <t>Support  for GALS</t>
  </si>
  <si>
    <t xml:space="preserve">Switching type 
(within segment) </t>
  </si>
  <si>
    <t xml:space="preserve">Circuit-switching 
</t>
  </si>
  <si>
    <t xml:space="preserve">-
</t>
  </si>
  <si>
    <t xml:space="preserve">Switching type 
(between segments) </t>
  </si>
  <si>
    <t>Wormhole (packet)switching</t>
  </si>
  <si>
    <t>Configuration</t>
  </si>
  <si>
    <t>Design-time, (runtime)</t>
  </si>
  <si>
    <t>Design-time, runtime</t>
  </si>
  <si>
    <t>Runtime reconfiguration improved</t>
  </si>
  <si>
    <t xml:space="preserve">Design-time configurable parameters
</t>
  </si>
  <si>
    <t>Data width, addr width, 
initial configuration, addresses</t>
  </si>
  <si>
    <t>Data width, addr width, 
initial configuration, addresses,</t>
  </si>
  <si>
    <t xml:space="preserve">-
</t>
  </si>
  <si>
    <t>FIFO sizes</t>
  </si>
  <si>
    <t>Wrapper-specific in v.2</t>
  </si>
  <si>
    <t>Number of config pages and
their type (RAM/ROM), included properties</t>
  </si>
  <si>
    <t xml:space="preserve">Better configurability
</t>
  </si>
  <si>
    <t xml:space="preserve">Run-time configurable parameters
</t>
  </si>
  <si>
    <t>TDMA cycle and slots, max send, own priority</t>
  </si>
  <si>
    <t xml:space="preserve">More TDMA slots allowed in v.2
</t>
  </si>
  <si>
    <t>Own id</t>
  </si>
  <si>
    <t>Fixed at synthesis in v.2</t>
  </si>
  <si>
    <t>Own address</t>
  </si>
  <si>
    <t>Current TDMA clk cycle</t>
  </si>
  <si>
    <t>Synchronization added to v.2</t>
  </si>
  <si>
    <t>Utilized arbitration algorithm</t>
  </si>
  <si>
    <t>Run-time selection added to v.2</t>
  </si>
  <si>
    <t>Change configuration page</t>
  </si>
  <si>
    <t>Fast update of multiple parameters</t>
  </si>
  <si>
    <t>Transfers</t>
  </si>
  <si>
    <t xml:space="preserve">Burst transfers
</t>
  </si>
  <si>
    <t>Separate command</t>
  </si>
  <si>
    <t>All transfers are bursts</t>
  </si>
  <si>
    <t>More choices on burst length</t>
  </si>
  <si>
    <t>Data on addr lines also</t>
  </si>
  <si>
    <t>Multiplexed addr+data in v.2</t>
  </si>
  <si>
    <t>Multicast</t>
  </si>
  <si>
    <t>Limited support</t>
  </si>
  <si>
    <t>Versatile</t>
  </si>
  <si>
    <t>Addressing was redesigned</t>
  </si>
  <si>
    <t>Data priority</t>
  </si>
  <si>
    <t>None</t>
  </si>
  <si>
    <t>2-level: regular and high-prior</t>
  </si>
  <si>
    <t>Differentiated services included</t>
  </si>
  <si>
    <t>Handshaking signals</t>
  </si>
  <si>
    <t>One</t>
  </si>
  <si>
    <t xml:space="preserve">Commands
</t>
  </si>
  <si>
    <t>More</t>
  </si>
  <si>
    <t>Idle, write, read req, write cfg</t>
  </si>
  <si>
    <t xml:space="preserve">Idle, write, read req, write cfg
</t>
  </si>
  <si>
    <t xml:space="preserve">Start burst, continue burst
</t>
  </si>
  <si>
    <t>Multicast, read cfg, write hi prior, multicast hi prior</t>
  </si>
  <si>
    <t xml:space="preserve">Replaced two with four
</t>
  </si>
  <si>
    <t>Signals</t>
  </si>
  <si>
    <t xml:space="preserve">Bus signals
</t>
  </si>
  <si>
    <t>Data [n-1:0]</t>
  </si>
  <si>
    <t>Multiplexed with address</t>
  </si>
  <si>
    <t>Addr [m-1:0]</t>
  </si>
  <si>
    <t>Addr valid</t>
  </si>
  <si>
    <t>Multiplexing and 1-bit valid signal</t>
  </si>
  <si>
    <t>Command [2:0]</t>
  </si>
  <si>
    <t>Lock</t>
  </si>
  <si>
    <t>Full</t>
  </si>
  <si>
    <t>Added to v.2</t>
  </si>
  <si>
    <t>Address lines</t>
  </si>
  <si>
    <t>Separate from data</t>
  </si>
  <si>
    <t>Multiplexed with data</t>
  </si>
  <si>
    <t>Less wires and buffers</t>
  </si>
  <si>
    <t>Signal type</t>
  </si>
  <si>
    <t>Bidirectional, all shared</t>
  </si>
  <si>
    <t>Unidirectional, all shared</t>
  </si>
  <si>
    <t>Unidirectional better suited on chip</t>
  </si>
  <si>
    <t>Signal resolution</t>
  </si>
  <si>
    <t>Three-state logic</t>
  </si>
  <si>
    <t>OR-based</t>
  </si>
  <si>
    <t>OR better suited on chip</t>
  </si>
  <si>
    <t>Flow control</t>
  </si>
  <si>
    <t xml:space="preserve">Arbitration algorithms
</t>
  </si>
  <si>
    <t>TDMA, round-robin, combination</t>
  </si>
  <si>
    <t>TDMA, round-robin, priority, combination</t>
  </si>
  <si>
    <t>Run-times selection in v.2, two versions of TDMA in v.2</t>
  </si>
  <si>
    <t>Random, DAA</t>
  </si>
  <si>
    <t>New algorithms and combination</t>
  </si>
  <si>
    <t>Arbitration implementation</t>
  </si>
  <si>
    <t>Distributed</t>
  </si>
  <si>
    <t>Pipelined</t>
  </si>
  <si>
    <t>Handshaking</t>
  </si>
  <si>
    <t>Application-level</t>
  </si>
  <si>
    <t>Appl + signal level</t>
  </si>
  <si>
    <t>Allows smaller FIFOs in v.2</t>
  </si>
  <si>
    <t xml:space="preserve">Qos
</t>
  </si>
  <si>
    <t>TDMA, round-robin/prior with limited tx length</t>
  </si>
  <si>
    <t>Multiple priorities for data</t>
  </si>
  <si>
    <t>Added</t>
  </si>
  <si>
    <t>Fast runtime configuration</t>
  </si>
  <si>
    <t>TDMA synchronization</t>
  </si>
  <si>
    <t>Usage</t>
  </si>
  <si>
    <t>Verification</t>
  </si>
  <si>
    <t>HW sim, HW/SW sim</t>
  </si>
  <si>
    <t>More thorough testbenches</t>
  </si>
  <si>
    <t>FPGA prototypes</t>
  </si>
  <si>
    <t>Much effort into this</t>
  </si>
  <si>
    <t>HW emulation</t>
  </si>
  <si>
    <t>Not applicable anymore</t>
  </si>
  <si>
    <t>Conference publications</t>
  </si>
  <si>
    <t>Journal articles</t>
  </si>
  <si>
    <t xml:space="preserve">Test applications (simulation)
</t>
  </si>
  <si>
    <t>10-CPU H.263 video encoder</t>
  </si>
  <si>
    <t>Synthetic test cases</t>
  </si>
  <si>
    <t>More cases</t>
  </si>
  <si>
    <t>WLAN baseband</t>
  </si>
  <si>
    <t>Also distributed simulation with v.2</t>
  </si>
  <si>
    <t xml:space="preserve">Test applications 
(FPGA)
</t>
  </si>
  <si>
    <t>H.263</t>
  </si>
  <si>
    <t>H.263 + WLAN (FPGA)</t>
  </si>
  <si>
    <t>MPEG-4, up to 35 CPUs + accelerators</t>
  </si>
  <si>
    <t xml:space="preserve">Largest architecture requires 3 FPGAs
</t>
  </si>
  <si>
    <t>HIBI v.2</t>
  </si>
  <si>
    <r>
      <t xml:space="preserve">Included the signal: </t>
    </r>
    <r>
      <rPr>
        <i/>
        <sz val="10"/>
        <color theme="0" tint="-0.499984740745262"/>
        <rFont val="Times New Roman"/>
        <family val="1"/>
      </rPr>
      <t>target_full</t>
    </r>
  </si>
  <si>
    <t>HIBI v.3</t>
  </si>
  <si>
    <t>write: data (lo/hi-prior), config, conditional (lo/hi), non-post data (lo/hi)</t>
  </si>
  <si>
    <t>exclusive access: lock, write, read, release</t>
  </si>
  <si>
    <t>idle</t>
  </si>
  <si>
    <t>read request: data (lo/hi-prior), config, linked (lo/hi)</t>
  </si>
  <si>
    <t>Multiplexed or concatenated with data</t>
  </si>
  <si>
    <t>Arbitration algorithms</t>
  </si>
  <si>
    <t>Round-robin, DAA, TDMA,  priority, random, combination</t>
  </si>
  <si>
    <t>1 hadnshake signal, RX buffering reserved at application level</t>
  </si>
  <si>
    <t>Articles</t>
  </si>
  <si>
    <t>&gt; 10 conference, &gt;5 journals</t>
  </si>
  <si>
    <t xml:space="preserve">Switching type (within segment) </t>
  </si>
  <si>
    <t xml:space="preserve">Switching type (between segments) </t>
  </si>
  <si>
    <t xml:space="preserve">Circuit-switching </t>
  </si>
  <si>
    <t xml:space="preserve">Data width, addr width, FIFO sizes, address mutliplexing, </t>
  </si>
  <si>
    <t>Number of config pages and their type (RAM/ROM)</t>
  </si>
  <si>
    <t>initial configuration, addresses, clocking style</t>
  </si>
  <si>
    <t>Change configuration page, change configuration contents (of RAM)</t>
  </si>
  <si>
    <t>Data [n-1:0] (*) may contain address as well</t>
  </si>
  <si>
    <t>Command [4:0]</t>
  </si>
  <si>
    <t>System signals</t>
  </si>
  <si>
    <t>Clk, rst_n</t>
  </si>
  <si>
    <t>IP signals</t>
  </si>
  <si>
    <t>Data, addr valid, cmd, we, full, re, empty, optionally one_p + one_d</t>
  </si>
  <si>
    <t>HIBI v3 troughput between two components, no other traffic, 1024 words 1 address</t>
  </si>
  <si>
    <t>cycles</t>
  </si>
  <si>
    <t>clock rate</t>
  </si>
  <si>
    <t>throughput</t>
  </si>
  <si>
    <t>transfer length</t>
  </si>
  <si>
    <t>word size</t>
  </si>
  <si>
    <t>fifo size</t>
  </si>
  <si>
    <t>name</t>
  </si>
  <si>
    <t>bytes</t>
  </si>
  <si>
    <t>words</t>
  </si>
  <si>
    <t>Hz</t>
  </si>
  <si>
    <t>byte/s</t>
  </si>
  <si>
    <t>unit</t>
  </si>
  <si>
    <t>Mbyte/s</t>
  </si>
  <si>
    <t>Juha Arvio, November 2011</t>
  </si>
  <si>
    <t>HIBI wrapper generics</t>
  </si>
  <si>
    <t>Created by</t>
  </si>
  <si>
    <t>Erno Salminen, Timo Hämäläinen</t>
  </si>
  <si>
    <t>HIBI wrapper r2 is not in use.</t>
  </si>
  <si>
    <t>Kactus (default) settings override VHDL defaults.</t>
  </si>
  <si>
    <t>All generics are of type integer.</t>
  </si>
  <si>
    <t>Generic and VHDL default</t>
  </si>
  <si>
    <t>Category</t>
  </si>
  <si>
    <t>Subcategory</t>
  </si>
  <si>
    <t>Type</t>
  </si>
  <si>
    <t>Value range</t>
  </si>
  <si>
    <t>Description</t>
  </si>
  <si>
    <t>Entry in Kactus</t>
  </si>
  <si>
    <t>addr_width_g : integer := 32;</t>
  </si>
  <si>
    <t xml:space="preserve">Structural </t>
  </si>
  <si>
    <t>Bus widths</t>
  </si>
  <si>
    <t>Bits</t>
  </si>
  <si>
    <t>N/A currently</t>
  </si>
  <si>
    <t xml:space="preserve">data_width_g : integer := 32; </t>
  </si>
  <si>
    <t>positive integer</t>
  </si>
  <si>
    <t>practically always 3</t>
  </si>
  <si>
    <t>width of command bus</t>
  </si>
  <si>
    <t xml:space="preserve">counter_width_g : integer := 8; </t>
  </si>
  <si>
    <t>greater or equal than (log(max_send)</t>
  </si>
  <si>
    <t>width if the internal counters in a wrapper</t>
  </si>
  <si>
    <t xml:space="preserve">debug_width_g : integer := 0 </t>
  </si>
  <si>
    <t>width of debug port (for special monitors)</t>
  </si>
  <si>
    <t xml:space="preserve">rx_fifo_depth_g : integer := 5; </t>
  </si>
  <si>
    <t>FIFO</t>
  </si>
  <si>
    <t>Words</t>
  </si>
  <si>
    <t>0,2,3…</t>
  </si>
  <si>
    <t>Rx fifo depth</t>
  </si>
  <si>
    <t>Must be set manually</t>
  </si>
  <si>
    <t xml:space="preserve">rx_msg_fifo_depth_g : integer := 5; </t>
  </si>
  <si>
    <t xml:space="preserve">tx_fifo_depth_g : integer := 5; </t>
  </si>
  <si>
    <t>Tx fifo depth</t>
  </si>
  <si>
    <t xml:space="preserve">tx_msg_fifo_depth_g : integer := 5; </t>
  </si>
  <si>
    <t xml:space="preserve">fifo_sel_g : integer := 0; </t>
  </si>
  <si>
    <t xml:space="preserve">Synchronization </t>
  </si>
  <si>
    <t>Clock domains</t>
  </si>
  <si>
    <t>Number</t>
  </si>
  <si>
    <t>Type of the synchronizing FIFO buffers between bus and agent</t>
  </si>
  <si>
    <t xml:space="preserve">rel_agent_freq_g : integer := 1; </t>
  </si>
  <si>
    <t>Relative frequencies of IP and bus, Needed at least for synchr. multiclk FIFOs</t>
  </si>
  <si>
    <t xml:space="preserve">rel_bus_freq_g : integer := 1; </t>
  </si>
  <si>
    <t>see above</t>
  </si>
  <si>
    <t xml:space="preserve">addr_g : integer := 46; </t>
  </si>
  <si>
    <t>Addressing</t>
  </si>
  <si>
    <t>unique address for each wrapper</t>
  </si>
  <si>
    <t>Automatically set by generators, override VHDL defaults</t>
  </si>
  <si>
    <t xml:space="preserve">inv_addr_en_g : integer := 0; </t>
  </si>
  <si>
    <t>0 or 1</t>
  </si>
  <si>
    <t>only for bridges, other half uses 0 and the other 1</t>
  </si>
  <si>
    <t>multicast_en_g : integer := 0</t>
  </si>
  <si>
    <t>enable special addressing</t>
  </si>
  <si>
    <t xml:space="preserve">n_agents_g : integer := 4; </t>
  </si>
  <si>
    <t>Arbitration</t>
  </si>
  <si>
    <t>total number of agents within one segment (distributed arbitration requires this)</t>
  </si>
  <si>
    <t xml:space="preserve">prior_g : integer := 2; </t>
  </si>
  <si>
    <t>less than or equal n_agents</t>
  </si>
  <si>
    <t>unique priority value for all wrappers within one segment</t>
  </si>
  <si>
    <t xml:space="preserve">max_send_g : integer := 50; </t>
  </si>
  <si>
    <t>in words, 0 means unlimited</t>
  </si>
  <si>
    <t>max words the wrapper can reserve bus</t>
  </si>
  <si>
    <t xml:space="preserve">n_time_slots_g : integer := 0; </t>
  </si>
  <si>
    <t>Number of time slots in a TDMA frame. TDMA is enabled by setting n_time_slots &gt; 0. Ensure that all wrappers in a segment agree on arb_type, n_agents, and n_slots. Max_send can be wrapper-specific.</t>
  </si>
  <si>
    <t xml:space="preserve">arb_type_g : integer := 0; </t>
  </si>
  <si>
    <t>0 round-robin, 1 priority, 2 combined, 3 DAA</t>
  </si>
  <si>
    <t>Arbitration type</t>
  </si>
  <si>
    <t>keep_slot_g := 1</t>
  </si>
  <si>
    <t xml:space="preserve">For TDMA: 0 release unused time slots 1 keep unused slots </t>
  </si>
  <si>
    <r>
      <t xml:space="preserve">Keep reserved but unused slots in TDMA. </t>
    </r>
    <r>
      <rPr>
        <b/>
        <sz val="10"/>
        <color indexed="8"/>
        <rFont val="Calibri"/>
        <family val="2"/>
      </rPr>
      <t>Not used in HIBI revision r3</t>
    </r>
  </si>
  <si>
    <t xml:space="preserve">id_g : integer := 5; </t>
  </si>
  <si>
    <t>Reconfiguration</t>
  </si>
  <si>
    <t xml:space="preserve">id_width_g : integer := 4; </t>
  </si>
  <si>
    <t>greater than or equal(log2(id_g))</t>
  </si>
  <si>
    <t>wrapper identification size = max number of wrappers</t>
  </si>
  <si>
    <t xml:space="preserve">base_id_g : integer := 5; </t>
  </si>
  <si>
    <t>only for bridges, which cfg id are routed acrossa the bridge</t>
  </si>
  <si>
    <t xml:space="preserve">cfg_re_g : integer := 0; </t>
  </si>
  <si>
    <t>enable reading configuration memory</t>
  </si>
  <si>
    <t xml:space="preserve">cfg_we_g : integer := 0; </t>
  </si>
  <si>
    <t>enable writing configuration memory</t>
  </si>
  <si>
    <t xml:space="preserve">n_extra_params_g : integer := 0; </t>
  </si>
  <si>
    <t>Number of app-specific extra registers</t>
  </si>
  <si>
    <t xml:space="preserve">n_cfg_pages_g : integer := 1; </t>
  </si>
  <si>
    <t>1,2,3...</t>
  </si>
  <si>
    <t>Number of configuration pages. Having multiple pages allows fast reconfig. Note that cfg memory initialization is done with separate  package if you have many time slots or configuration pages</t>
  </si>
  <si>
    <t>Table copied from \\vault.dcs.cs.tut.fi\PROJECTS\FunBase\Funbase IP blocks\HIBI\HIBI configuration parameters.xlsx on 2011-11-15</t>
  </si>
  <si>
    <t>Func/Struct</t>
  </si>
  <si>
    <t>#</t>
  </si>
  <si>
    <t>less than or equal data_width_g if muxed</t>
  </si>
  <si>
    <t>address (bus) width</t>
  </si>
  <si>
    <t>width of data bus (which can be multiplexed with address)</t>
  </si>
  <si>
    <t>comm_width_g : integer := 5;</t>
  </si>
  <si>
    <t>Rx message (high-priority) fifo depth</t>
  </si>
  <si>
    <t>Tx message (high-priority) fifo depth</t>
  </si>
  <si>
    <t>0-3:  Synchronous multi-clock,
GALS  (globally asynchronous, locally synchronous),
Gray FIFO, or
Mixed clock pausible</t>
  </si>
  <si>
    <t xml:space="preserve">unique wrapper identification for reconfiguration </t>
  </si>
  <si>
    <t>Functional</t>
  </si>
</sst>
</file>

<file path=xl/styles.xml><?xml version="1.0" encoding="utf-8"?>
<styleSheet xmlns="http://schemas.openxmlformats.org/spreadsheetml/2006/main">
  <fonts count="16">
    <font>
      <sz val="10"/>
      <name val="Arial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color theme="0" tint="-0.499984740745262"/>
      <name val="Times New Roman"/>
      <family val="1"/>
    </font>
    <font>
      <sz val="10"/>
      <color theme="0" tint="-0.499984740745262"/>
      <name val="Times New Roman"/>
      <family val="1"/>
    </font>
    <font>
      <i/>
      <sz val="10"/>
      <color theme="0" tint="-0.499984740745262"/>
      <name val="Times New Roman"/>
      <family val="1"/>
    </font>
    <font>
      <sz val="10"/>
      <name val="Arial"/>
      <family val="2"/>
    </font>
    <font>
      <sz val="11"/>
      <color rgb="FF000000"/>
      <name val="Calibri"/>
      <family val="2"/>
      <scheme val="minor"/>
    </font>
    <font>
      <b/>
      <sz val="10"/>
      <name val="Arial"/>
      <family val="2"/>
    </font>
    <font>
      <b/>
      <sz val="10"/>
      <color indexed="8"/>
      <name val="Calibri"/>
      <family val="2"/>
    </font>
    <font>
      <sz val="10"/>
      <color indexed="8"/>
      <name val="Calibri"/>
      <family val="2"/>
    </font>
    <font>
      <b/>
      <sz val="11"/>
      <color indexed="8"/>
      <name val="Calibri"/>
      <family val="2"/>
    </font>
    <font>
      <sz val="10"/>
      <color indexed="8"/>
      <name val="Arial"/>
      <family val="2"/>
    </font>
    <font>
      <sz val="10"/>
      <color rgb="FFFF0000"/>
      <name val="Calibri"/>
      <family val="2"/>
    </font>
    <font>
      <sz val="1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/>
      <bottom style="thin">
        <color theme="0" tint="-0.499984740745262"/>
      </bottom>
      <diagonal/>
    </border>
    <border>
      <left style="thin">
        <color indexed="64"/>
      </left>
      <right/>
      <top/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26">
    <xf numFmtId="0" fontId="0" fillId="0" borderId="0" xfId="0"/>
    <xf numFmtId="0" fontId="2" fillId="0" borderId="0" xfId="0" applyFont="1" applyAlignment="1">
      <alignment horizontal="center"/>
    </xf>
    <xf numFmtId="0" fontId="0" fillId="2" borderId="0" xfId="0" applyFill="1"/>
    <xf numFmtId="0" fontId="2" fillId="2" borderId="0" xfId="0" applyFont="1" applyFill="1" applyAlignment="1">
      <alignment horizontal="center"/>
    </xf>
    <xf numFmtId="0" fontId="3" fillId="3" borderId="3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left" vertical="center" indent="1"/>
    </xf>
    <xf numFmtId="0" fontId="3" fillId="3" borderId="5" xfId="0" applyFont="1" applyFill="1" applyBorder="1" applyAlignment="1">
      <alignment horizontal="left" vertical="center" indent="1"/>
    </xf>
    <xf numFmtId="0" fontId="3" fillId="3" borderId="6" xfId="0" applyFont="1" applyFill="1" applyBorder="1" applyAlignment="1">
      <alignment horizontal="left" vertical="center" indent="1"/>
    </xf>
    <xf numFmtId="0" fontId="2" fillId="3" borderId="0" xfId="0" applyFont="1" applyFill="1" applyBorder="1" applyAlignment="1">
      <alignment horizontal="left" vertical="center" wrapText="1" indent="1"/>
    </xf>
    <xf numFmtId="0" fontId="2" fillId="3" borderId="5" xfId="0" applyFont="1" applyFill="1" applyBorder="1" applyAlignment="1">
      <alignment horizontal="left" vertical="center" wrapText="1" indent="1"/>
    </xf>
    <xf numFmtId="0" fontId="2" fillId="3" borderId="6" xfId="0" applyFont="1" applyFill="1" applyBorder="1" applyAlignment="1">
      <alignment horizontal="left" vertical="center" wrapText="1" indent="1"/>
    </xf>
    <xf numFmtId="0" fontId="0" fillId="2" borderId="0" xfId="0" applyFill="1" applyBorder="1"/>
    <xf numFmtId="0" fontId="2" fillId="3" borderId="7" xfId="0" applyFont="1" applyFill="1" applyBorder="1" applyAlignment="1">
      <alignment horizontal="left" vertical="center" wrapText="1" indent="1"/>
    </xf>
    <xf numFmtId="0" fontId="2" fillId="3" borderId="8" xfId="0" applyFont="1" applyFill="1" applyBorder="1" applyAlignment="1">
      <alignment horizontal="left" vertical="center" wrapText="1" indent="1"/>
    </xf>
    <xf numFmtId="0" fontId="2" fillId="3" borderId="9" xfId="0" applyFont="1" applyFill="1" applyBorder="1" applyAlignment="1">
      <alignment horizontal="left" vertical="center" wrapText="1" indent="1"/>
    </xf>
    <xf numFmtId="0" fontId="2" fillId="3" borderId="11" xfId="0" applyFont="1" applyFill="1" applyBorder="1" applyAlignment="1">
      <alignment horizontal="left" vertical="center" wrapText="1" indent="1"/>
    </xf>
    <xf numFmtId="0" fontId="2" fillId="3" borderId="14" xfId="0" applyFont="1" applyFill="1" applyBorder="1" applyAlignment="1">
      <alignment horizontal="left" vertical="center" wrapText="1" indent="1"/>
    </xf>
    <xf numFmtId="0" fontId="2" fillId="3" borderId="13" xfId="0" applyFont="1" applyFill="1" applyBorder="1" applyAlignment="1">
      <alignment horizontal="left" vertical="center" wrapText="1" indent="1"/>
    </xf>
    <xf numFmtId="0" fontId="2" fillId="3" borderId="15" xfId="0" applyFont="1" applyFill="1" applyBorder="1" applyAlignment="1">
      <alignment horizontal="left" vertical="center" wrapText="1" indent="1"/>
    </xf>
    <xf numFmtId="0" fontId="2" fillId="3" borderId="10" xfId="0" applyFont="1" applyFill="1" applyBorder="1" applyAlignment="1">
      <alignment horizontal="left" vertical="center" wrapText="1" indent="1"/>
    </xf>
    <xf numFmtId="0" fontId="2" fillId="3" borderId="17" xfId="0" applyFont="1" applyFill="1" applyBorder="1" applyAlignment="1">
      <alignment horizontal="left" vertical="center" wrapText="1" indent="1"/>
    </xf>
    <xf numFmtId="0" fontId="2" fillId="3" borderId="18" xfId="0" applyFont="1" applyFill="1" applyBorder="1" applyAlignment="1">
      <alignment horizontal="left" vertical="center" wrapText="1" indent="1"/>
    </xf>
    <xf numFmtId="0" fontId="2" fillId="3" borderId="20" xfId="0" applyFont="1" applyFill="1" applyBorder="1" applyAlignment="1">
      <alignment horizontal="left" vertical="center" wrapText="1" indent="1"/>
    </xf>
    <xf numFmtId="0" fontId="2" fillId="3" borderId="21" xfId="0" applyFont="1" applyFill="1" applyBorder="1" applyAlignment="1">
      <alignment horizontal="left" vertical="center" wrapText="1" indent="1"/>
    </xf>
    <xf numFmtId="0" fontId="2" fillId="3" borderId="22" xfId="0" quotePrefix="1" applyFont="1" applyFill="1" applyBorder="1" applyAlignment="1">
      <alignment horizontal="left" vertical="center" wrapText="1" indent="1"/>
    </xf>
    <xf numFmtId="0" fontId="2" fillId="3" borderId="23" xfId="0" applyFont="1" applyFill="1" applyBorder="1" applyAlignment="1">
      <alignment horizontal="left" vertical="center" wrapText="1" indent="1"/>
    </xf>
    <xf numFmtId="0" fontId="2" fillId="3" borderId="16" xfId="0" applyFont="1" applyFill="1" applyBorder="1" applyAlignment="1">
      <alignment horizontal="left" vertical="center" wrapText="1" indent="1"/>
    </xf>
    <xf numFmtId="0" fontId="2" fillId="3" borderId="24" xfId="0" applyFont="1" applyFill="1" applyBorder="1" applyAlignment="1">
      <alignment horizontal="left" vertical="center" wrapText="1" indent="1"/>
    </xf>
    <xf numFmtId="0" fontId="2" fillId="3" borderId="22" xfId="0" applyFont="1" applyFill="1" applyBorder="1" applyAlignment="1">
      <alignment horizontal="left" vertical="center" wrapText="1" indent="1"/>
    </xf>
    <xf numFmtId="0" fontId="2" fillId="3" borderId="18" xfId="0" quotePrefix="1" applyFont="1" applyFill="1" applyBorder="1" applyAlignment="1">
      <alignment horizontal="left" vertical="center" wrapText="1" indent="1"/>
    </xf>
    <xf numFmtId="0" fontId="0" fillId="2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0" xfId="0" applyBorder="1"/>
    <xf numFmtId="0" fontId="2" fillId="0" borderId="0" xfId="0" applyFont="1" applyBorder="1" applyAlignment="1">
      <alignment horizontal="left" indent="1"/>
    </xf>
    <xf numFmtId="0" fontId="2" fillId="0" borderId="0" xfId="0" applyFont="1" applyBorder="1"/>
    <xf numFmtId="0" fontId="0" fillId="0" borderId="0" xfId="0" applyBorder="1" applyAlignment="1">
      <alignment wrapText="1"/>
    </xf>
    <xf numFmtId="0" fontId="4" fillId="3" borderId="1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left" vertical="center" indent="1"/>
    </xf>
    <xf numFmtId="0" fontId="5" fillId="3" borderId="0" xfId="0" applyFont="1" applyFill="1" applyBorder="1" applyAlignment="1">
      <alignment horizontal="left" vertical="center" wrapText="1" indent="1"/>
    </xf>
    <xf numFmtId="0" fontId="5" fillId="3" borderId="7" xfId="0" applyFont="1" applyFill="1" applyBorder="1" applyAlignment="1">
      <alignment horizontal="left" vertical="center" wrapText="1" indent="1"/>
    </xf>
    <xf numFmtId="0" fontId="5" fillId="3" borderId="12" xfId="0" applyFont="1" applyFill="1" applyBorder="1" applyAlignment="1">
      <alignment horizontal="left" vertical="center" wrapText="1" indent="1"/>
    </xf>
    <xf numFmtId="0" fontId="5" fillId="3" borderId="15" xfId="0" applyFont="1" applyFill="1" applyBorder="1" applyAlignment="1">
      <alignment horizontal="left" vertical="center" wrapText="1" indent="1"/>
    </xf>
    <xf numFmtId="0" fontId="5" fillId="3" borderId="7" xfId="0" quotePrefix="1" applyFont="1" applyFill="1" applyBorder="1" applyAlignment="1">
      <alignment horizontal="left" vertical="center" wrapText="1" indent="1"/>
    </xf>
    <xf numFmtId="0" fontId="5" fillId="3" borderId="16" xfId="0" quotePrefix="1" applyFont="1" applyFill="1" applyBorder="1" applyAlignment="1">
      <alignment horizontal="left" vertical="center" wrapText="1" indent="1"/>
    </xf>
    <xf numFmtId="0" fontId="5" fillId="3" borderId="12" xfId="0" quotePrefix="1" applyFont="1" applyFill="1" applyBorder="1" applyAlignment="1">
      <alignment horizontal="left" vertical="center" wrapText="1" indent="1"/>
    </xf>
    <xf numFmtId="0" fontId="5" fillId="3" borderId="16" xfId="0" applyFont="1" applyFill="1" applyBorder="1" applyAlignment="1">
      <alignment horizontal="left" vertical="center" wrapText="1" indent="1"/>
    </xf>
    <xf numFmtId="0" fontId="5" fillId="3" borderId="5" xfId="0" applyFont="1" applyFill="1" applyBorder="1" applyAlignment="1">
      <alignment horizontal="left" vertical="center" wrapText="1" indent="1"/>
    </xf>
    <xf numFmtId="0" fontId="5" fillId="3" borderId="22" xfId="0" applyFont="1" applyFill="1" applyBorder="1" applyAlignment="1">
      <alignment horizontal="left" vertical="center" wrapText="1" indent="1"/>
    </xf>
    <xf numFmtId="0" fontId="5" fillId="3" borderId="0" xfId="0" quotePrefix="1" applyFont="1" applyFill="1" applyBorder="1" applyAlignment="1">
      <alignment horizontal="left" vertical="center" wrapText="1" indent="1"/>
    </xf>
    <xf numFmtId="0" fontId="0" fillId="4" borderId="0" xfId="0" applyFill="1"/>
    <xf numFmtId="0" fontId="2" fillId="3" borderId="25" xfId="0" applyFont="1" applyFill="1" applyBorder="1" applyAlignment="1">
      <alignment horizontal="left" vertical="center" wrapText="1" indent="1"/>
    </xf>
    <xf numFmtId="0" fontId="3" fillId="3" borderId="0" xfId="0" applyFont="1" applyFill="1" applyBorder="1" applyAlignment="1">
      <alignment horizontal="center" vertical="center"/>
    </xf>
    <xf numFmtId="0" fontId="3" fillId="3" borderId="20" xfId="0" applyFont="1" applyFill="1" applyBorder="1" applyAlignment="1">
      <alignment horizontal="left" vertical="center" indent="1"/>
    </xf>
    <xf numFmtId="0" fontId="3" fillId="3" borderId="26" xfId="0" applyFont="1" applyFill="1" applyBorder="1" applyAlignment="1">
      <alignment horizontal="center" vertical="center"/>
    </xf>
    <xf numFmtId="0" fontId="2" fillId="3" borderId="27" xfId="0" applyFont="1" applyFill="1" applyBorder="1" applyAlignment="1">
      <alignment horizontal="left" vertical="center" wrapText="1" indent="1"/>
    </xf>
    <xf numFmtId="0" fontId="2" fillId="3" borderId="28" xfId="0" applyFont="1" applyFill="1" applyBorder="1" applyAlignment="1">
      <alignment horizontal="left" vertical="center" wrapText="1" indent="1"/>
    </xf>
    <xf numFmtId="0" fontId="2" fillId="3" borderId="29" xfId="0" applyFont="1" applyFill="1" applyBorder="1" applyAlignment="1">
      <alignment horizontal="left" vertical="center" wrapText="1" indent="1"/>
    </xf>
    <xf numFmtId="0" fontId="7" fillId="0" borderId="0" xfId="0" applyFont="1"/>
    <xf numFmtId="0" fontId="8" fillId="0" borderId="20" xfId="0" applyNumberFormat="1" applyFont="1" applyBorder="1" applyAlignment="1">
      <alignment readingOrder="1"/>
    </xf>
    <xf numFmtId="0" fontId="0" fillId="0" borderId="20" xfId="0" applyNumberFormat="1" applyFont="1" applyBorder="1" applyAlignment="1">
      <alignment readingOrder="1"/>
    </xf>
    <xf numFmtId="0" fontId="8" fillId="0" borderId="17" xfId="0" applyNumberFormat="1" applyFont="1" applyBorder="1" applyAlignment="1">
      <alignment readingOrder="1"/>
    </xf>
    <xf numFmtId="0" fontId="7" fillId="0" borderId="31" xfId="0" applyFont="1" applyBorder="1"/>
    <xf numFmtId="0" fontId="7" fillId="0" borderId="32" xfId="0" applyFont="1" applyBorder="1"/>
    <xf numFmtId="0" fontId="7" fillId="0" borderId="30" xfId="0" applyFont="1" applyBorder="1"/>
    <xf numFmtId="0" fontId="0" fillId="0" borderId="6" xfId="0" applyBorder="1"/>
    <xf numFmtId="0" fontId="0" fillId="0" borderId="18" xfId="0" applyBorder="1"/>
    <xf numFmtId="0" fontId="7" fillId="0" borderId="30" xfId="0" applyFont="1" applyFill="1" applyBorder="1"/>
    <xf numFmtId="0" fontId="0" fillId="0" borderId="30" xfId="0" applyBorder="1"/>
    <xf numFmtId="0" fontId="9" fillId="0" borderId="18" xfId="0" applyFont="1" applyBorder="1"/>
    <xf numFmtId="0" fontId="9" fillId="0" borderId="30" xfId="0" applyFont="1" applyBorder="1"/>
    <xf numFmtId="0" fontId="7" fillId="0" borderId="33" xfId="0" applyFont="1" applyBorder="1"/>
    <xf numFmtId="3" fontId="0" fillId="0" borderId="6" xfId="0" applyNumberFormat="1" applyBorder="1"/>
    <xf numFmtId="3" fontId="0" fillId="0" borderId="24" xfId="0" applyNumberFormat="1" applyBorder="1"/>
    <xf numFmtId="3" fontId="0" fillId="0" borderId="18" xfId="0" applyNumberFormat="1" applyBorder="1"/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textRotation="90"/>
    </xf>
    <xf numFmtId="0" fontId="2" fillId="3" borderId="0" xfId="0" applyFont="1" applyFill="1" applyBorder="1" applyAlignment="1">
      <alignment horizontal="center" vertical="center" textRotation="90"/>
    </xf>
    <xf numFmtId="0" fontId="2" fillId="3" borderId="16" xfId="0" applyFont="1" applyFill="1" applyBorder="1" applyAlignment="1">
      <alignment horizontal="center" vertical="center" textRotation="90"/>
    </xf>
    <xf numFmtId="0" fontId="2" fillId="3" borderId="10" xfId="0" applyFont="1" applyFill="1" applyBorder="1" applyAlignment="1">
      <alignment horizontal="left" vertical="center" wrapText="1" indent="1"/>
    </xf>
    <xf numFmtId="0" fontId="2" fillId="3" borderId="13" xfId="0" applyFont="1" applyFill="1" applyBorder="1" applyAlignment="1">
      <alignment horizontal="left" vertical="center" wrapText="1" indent="1"/>
    </xf>
    <xf numFmtId="0" fontId="2" fillId="3" borderId="19" xfId="0" applyFont="1" applyFill="1" applyBorder="1" applyAlignment="1">
      <alignment horizontal="center" vertical="center" textRotation="90"/>
    </xf>
    <xf numFmtId="0" fontId="2" fillId="3" borderId="20" xfId="0" applyFont="1" applyFill="1" applyBorder="1" applyAlignment="1">
      <alignment horizontal="left" vertical="center" wrapText="1" indent="1"/>
    </xf>
    <xf numFmtId="0" fontId="2" fillId="3" borderId="17" xfId="0" applyFont="1" applyFill="1" applyBorder="1" applyAlignment="1">
      <alignment horizontal="left" vertical="center" wrapText="1" indent="1"/>
    </xf>
    <xf numFmtId="0" fontId="2" fillId="3" borderId="0" xfId="0" applyFont="1" applyFill="1" applyBorder="1" applyAlignment="1">
      <alignment horizontal="left" vertical="center" wrapText="1" indent="1"/>
    </xf>
    <xf numFmtId="0" fontId="2" fillId="3" borderId="15" xfId="0" applyFont="1" applyFill="1" applyBorder="1" applyAlignment="1">
      <alignment horizontal="left" vertical="center" wrapText="1" indent="1"/>
    </xf>
    <xf numFmtId="0" fontId="2" fillId="3" borderId="16" xfId="0" applyFont="1" applyFill="1" applyBorder="1" applyAlignment="1">
      <alignment horizontal="left" vertical="center" wrapText="1" indent="1"/>
    </xf>
    <xf numFmtId="0" fontId="7" fillId="0" borderId="6" xfId="0" applyFont="1" applyFill="1" applyBorder="1"/>
    <xf numFmtId="2" fontId="0" fillId="0" borderId="0" xfId="0" applyNumberFormat="1"/>
    <xf numFmtId="0" fontId="1" fillId="0" borderId="0" xfId="1"/>
    <xf numFmtId="0" fontId="10" fillId="0" borderId="0" xfId="1" applyFont="1" applyBorder="1" applyAlignment="1">
      <alignment vertical="top"/>
    </xf>
    <xf numFmtId="0" fontId="11" fillId="0" borderId="0" xfId="1" applyFont="1" applyBorder="1" applyAlignment="1">
      <alignment vertical="top" wrapText="1"/>
    </xf>
    <xf numFmtId="0" fontId="11" fillId="0" borderId="0" xfId="1" applyFont="1" applyAlignment="1">
      <alignment vertical="top" wrapText="1"/>
    </xf>
    <xf numFmtId="0" fontId="11" fillId="0" borderId="0" xfId="1" applyFont="1"/>
    <xf numFmtId="0" fontId="11" fillId="0" borderId="0" xfId="1" applyFont="1" applyAlignment="1">
      <alignment vertical="top"/>
    </xf>
    <xf numFmtId="0" fontId="10" fillId="0" borderId="1" xfId="1" applyFont="1" applyBorder="1" applyAlignment="1">
      <alignment vertical="top"/>
    </xf>
    <xf numFmtId="0" fontId="10" fillId="0" borderId="1" xfId="1" applyFont="1" applyBorder="1" applyAlignment="1">
      <alignment vertical="top" wrapText="1"/>
    </xf>
    <xf numFmtId="0" fontId="10" fillId="0" borderId="0" xfId="1" applyFont="1"/>
    <xf numFmtId="0" fontId="12" fillId="0" borderId="0" xfId="1" applyFont="1"/>
    <xf numFmtId="0" fontId="1" fillId="0" borderId="0" xfId="1" applyAlignment="1">
      <alignment horizontal="right" vertical="top" indent="1"/>
    </xf>
    <xf numFmtId="0" fontId="13" fillId="0" borderId="0" xfId="1" applyFont="1" applyBorder="1" applyAlignment="1">
      <alignment horizontal="left" vertical="top" wrapText="1" indent="1"/>
    </xf>
    <xf numFmtId="0" fontId="11" fillId="0" borderId="0" xfId="1" applyFont="1" applyBorder="1" applyAlignment="1">
      <alignment horizontal="left" vertical="top" wrapText="1" indent="1"/>
    </xf>
    <xf numFmtId="0" fontId="11" fillId="0" borderId="0" xfId="1" applyFont="1" applyAlignment="1">
      <alignment horizontal="left" vertical="top" wrapText="1" indent="1"/>
    </xf>
    <xf numFmtId="0" fontId="11" fillId="0" borderId="0" xfId="1" applyFont="1" applyAlignment="1">
      <alignment horizontal="left" vertical="top" indent="1"/>
    </xf>
    <xf numFmtId="0" fontId="1" fillId="0" borderId="16" xfId="1" applyBorder="1" applyAlignment="1">
      <alignment horizontal="right" vertical="top" indent="1"/>
    </xf>
    <xf numFmtId="0" fontId="13" fillId="0" borderId="16" xfId="1" applyFont="1" applyBorder="1" applyAlignment="1">
      <alignment horizontal="left" vertical="top" wrapText="1" indent="1"/>
    </xf>
    <xf numFmtId="0" fontId="11" fillId="0" borderId="16" xfId="1" applyFont="1" applyBorder="1" applyAlignment="1">
      <alignment horizontal="left" vertical="top" wrapText="1" indent="1"/>
    </xf>
    <xf numFmtId="0" fontId="14" fillId="0" borderId="0" xfId="1" applyFont="1" applyAlignment="1">
      <alignment horizontal="left" vertical="top" wrapText="1" indent="1"/>
    </xf>
    <xf numFmtId="0" fontId="1" fillId="5" borderId="16" xfId="1" applyFill="1" applyBorder="1" applyAlignment="1">
      <alignment horizontal="right" vertical="top" indent="1"/>
    </xf>
    <xf numFmtId="0" fontId="13" fillId="5" borderId="16" xfId="1" applyFont="1" applyFill="1" applyBorder="1" applyAlignment="1">
      <alignment horizontal="left" vertical="top" wrapText="1" indent="1"/>
    </xf>
    <xf numFmtId="0" fontId="11" fillId="5" borderId="16" xfId="1" applyFont="1" applyFill="1" applyBorder="1" applyAlignment="1">
      <alignment horizontal="left" vertical="top" wrapText="1" indent="1"/>
    </xf>
    <xf numFmtId="0" fontId="1" fillId="5" borderId="0" xfId="1" applyFill="1" applyAlignment="1">
      <alignment horizontal="right" vertical="top" indent="1"/>
    </xf>
    <xf numFmtId="0" fontId="13" fillId="5" borderId="0" xfId="1" applyFont="1" applyFill="1" applyBorder="1" applyAlignment="1">
      <alignment horizontal="left" vertical="top" wrapText="1" indent="1"/>
    </xf>
    <xf numFmtId="0" fontId="11" fillId="5" borderId="0" xfId="1" applyFont="1" applyFill="1" applyBorder="1" applyAlignment="1">
      <alignment horizontal="left" vertical="top" wrapText="1" indent="1"/>
    </xf>
    <xf numFmtId="0" fontId="11" fillId="5" borderId="0" xfId="1" applyFont="1" applyFill="1" applyAlignment="1">
      <alignment horizontal="left" vertical="top" wrapText="1" indent="1"/>
    </xf>
    <xf numFmtId="0" fontId="14" fillId="5" borderId="0" xfId="1" applyFont="1" applyFill="1" applyAlignment="1">
      <alignment horizontal="left" vertical="top" wrapText="1" indent="1"/>
    </xf>
    <xf numFmtId="0" fontId="13" fillId="0" borderId="0" xfId="1" applyFont="1" applyBorder="1" applyAlignment="1">
      <alignment horizontal="left" vertical="top" wrapText="1"/>
    </xf>
    <xf numFmtId="0" fontId="13" fillId="0" borderId="0" xfId="1" applyFont="1" applyBorder="1" applyAlignment="1">
      <alignment vertical="top" wrapText="1"/>
    </xf>
    <xf numFmtId="0" fontId="11" fillId="0" borderId="0" xfId="1" applyFont="1" applyBorder="1" applyAlignment="1">
      <alignment vertical="top"/>
    </xf>
    <xf numFmtId="0" fontId="1" fillId="0" borderId="0" xfId="1" applyAlignment="1">
      <alignment vertical="top"/>
    </xf>
    <xf numFmtId="0" fontId="12" fillId="0" borderId="1" xfId="1" applyFont="1" applyBorder="1" applyAlignment="1">
      <alignment horizontal="right" indent="1"/>
    </xf>
    <xf numFmtId="0" fontId="15" fillId="5" borderId="16" xfId="1" applyFont="1" applyFill="1" applyBorder="1" applyAlignment="1">
      <alignment horizontal="left" vertical="top" wrapText="1" indent="1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scatterChart>
        <c:scatterStyle val="lineMarker"/>
        <c:ser>
          <c:idx val="1"/>
          <c:order val="0"/>
          <c:tx>
            <c:v>HIBI transfer time</c:v>
          </c:tx>
          <c:spPr>
            <a:ln>
              <a:solidFill>
                <a:schemeClr val="accent1"/>
              </a:solidFill>
            </a:ln>
          </c:spPr>
          <c:marker>
            <c:symbol val="diamond"/>
            <c:size val="6"/>
            <c:spPr>
              <a:solidFill>
                <a:schemeClr val="tx2">
                  <a:lumMod val="60000"/>
                  <a:lumOff val="40000"/>
                </a:schemeClr>
              </a:solidFill>
              <a:ln>
                <a:solidFill>
                  <a:schemeClr val="tx2">
                    <a:lumMod val="60000"/>
                    <a:lumOff val="40000"/>
                  </a:schemeClr>
                </a:solidFill>
              </a:ln>
            </c:spPr>
          </c:marker>
          <c:xVal>
            <c:numRef>
              <c:f>performance!$C$6:$C$15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64</c:v>
                </c:pt>
                <c:pt idx="9">
                  <c:v>256</c:v>
                </c:pt>
              </c:numCache>
            </c:numRef>
          </c:xVal>
          <c:yVal>
            <c:numRef>
              <c:f>performance!$E$6:$E$15</c:f>
              <c:numCache>
                <c:formatCode>General</c:formatCode>
                <c:ptCount val="10"/>
                <c:pt idx="0">
                  <c:v>1847</c:v>
                </c:pt>
                <c:pt idx="1">
                  <c:v>1600</c:v>
                </c:pt>
                <c:pt idx="2">
                  <c:v>1185</c:v>
                </c:pt>
                <c:pt idx="3">
                  <c:v>1168</c:v>
                </c:pt>
                <c:pt idx="4">
                  <c:v>1181</c:v>
                </c:pt>
                <c:pt idx="5">
                  <c:v>1180</c:v>
                </c:pt>
                <c:pt idx="6">
                  <c:v>1167</c:v>
                </c:pt>
                <c:pt idx="7">
                  <c:v>1175</c:v>
                </c:pt>
                <c:pt idx="8">
                  <c:v>1114</c:v>
                </c:pt>
                <c:pt idx="9">
                  <c:v>1077</c:v>
                </c:pt>
              </c:numCache>
            </c:numRef>
          </c:yVal>
        </c:ser>
        <c:axId val="113867392"/>
        <c:axId val="113886720"/>
      </c:scatterChart>
      <c:valAx>
        <c:axId val="113867392"/>
        <c:scaling>
          <c:logBase val="10"/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Wrapper fifo depth,</a:t>
                </a:r>
                <a:r>
                  <a:rPr lang="en-US" baseline="0"/>
                  <a:t> </a:t>
                </a:r>
                <a:r>
                  <a:rPr lang="en-US"/>
                  <a:t>[words]</a:t>
                </a:r>
              </a:p>
            </c:rich>
          </c:tx>
          <c:layout/>
        </c:title>
        <c:numFmt formatCode="General" sourceLinked="1"/>
        <c:tickLblPos val="nextTo"/>
        <c:crossAx val="113886720"/>
        <c:crosses val="autoZero"/>
        <c:crossBetween val="midCat"/>
      </c:valAx>
      <c:valAx>
        <c:axId val="11388672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Transfer</a:t>
                </a:r>
                <a:r>
                  <a:rPr lang="en-US" baseline="0"/>
                  <a:t> time, [cycles]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4.5819006625897373E-3"/>
              <c:y val="0.20113573432186957"/>
            </c:manualLayout>
          </c:layout>
        </c:title>
        <c:numFmt formatCode="General" sourceLinked="1"/>
        <c:tickLblPos val="nextTo"/>
        <c:crossAx val="113867392"/>
        <c:crosses val="autoZero"/>
        <c:crossBetween val="midCat"/>
      </c:valAx>
    </c:plotArea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scatterChart>
        <c:scatterStyle val="lineMarker"/>
        <c:ser>
          <c:idx val="1"/>
          <c:order val="0"/>
          <c:tx>
            <c:v>HIBI throughput</c:v>
          </c:tx>
          <c:spPr>
            <a:ln>
              <a:solidFill>
                <a:schemeClr val="accent1"/>
              </a:solidFill>
            </a:ln>
          </c:spPr>
          <c:marker>
            <c:symbol val="diamond"/>
            <c:size val="6"/>
            <c:spPr>
              <a:solidFill>
                <a:schemeClr val="tx2">
                  <a:lumMod val="60000"/>
                  <a:lumOff val="40000"/>
                </a:schemeClr>
              </a:solidFill>
              <a:ln>
                <a:solidFill>
                  <a:schemeClr val="tx2">
                    <a:lumMod val="60000"/>
                    <a:lumOff val="40000"/>
                  </a:schemeClr>
                </a:solidFill>
              </a:ln>
            </c:spPr>
          </c:marker>
          <c:xVal>
            <c:numRef>
              <c:f>performance!$C$6:$C$15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64</c:v>
                </c:pt>
                <c:pt idx="9">
                  <c:v>256</c:v>
                </c:pt>
              </c:numCache>
            </c:numRef>
          </c:xVal>
          <c:yVal>
            <c:numRef>
              <c:f>performance!$H$6:$H$15</c:f>
              <c:numCache>
                <c:formatCode>0.00</c:formatCode>
                <c:ptCount val="10"/>
                <c:pt idx="0">
                  <c:v>443.5300487276665</c:v>
                </c:pt>
                <c:pt idx="1">
                  <c:v>512</c:v>
                </c:pt>
                <c:pt idx="2">
                  <c:v>691.3080168776371</c:v>
                </c:pt>
                <c:pt idx="3">
                  <c:v>701.36986301369859</c:v>
                </c:pt>
                <c:pt idx="4">
                  <c:v>693.64944961896697</c:v>
                </c:pt>
                <c:pt idx="5">
                  <c:v>694.23728813559319</c:v>
                </c:pt>
                <c:pt idx="6">
                  <c:v>701.97086546700939</c:v>
                </c:pt>
                <c:pt idx="7">
                  <c:v>697.19148936170211</c:v>
                </c:pt>
                <c:pt idx="8">
                  <c:v>735.36804308797127</c:v>
                </c:pt>
                <c:pt idx="9">
                  <c:v>760.63138347260906</c:v>
                </c:pt>
              </c:numCache>
            </c:numRef>
          </c:yVal>
        </c:ser>
        <c:axId val="117703808"/>
        <c:axId val="117706112"/>
      </c:scatterChart>
      <c:valAx>
        <c:axId val="117703808"/>
        <c:scaling>
          <c:logBase val="10"/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Wrapper fifo depth, [words]</a:t>
                </a:r>
              </a:p>
            </c:rich>
          </c:tx>
          <c:layout/>
        </c:title>
        <c:numFmt formatCode="General" sourceLinked="1"/>
        <c:tickLblPos val="nextTo"/>
        <c:crossAx val="117706112"/>
        <c:crosses val="autoZero"/>
        <c:crossBetween val="midCat"/>
      </c:valAx>
      <c:valAx>
        <c:axId val="11770611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Throughput, [M</a:t>
                </a:r>
                <a:r>
                  <a:rPr lang="en-US" baseline="0"/>
                  <a:t>Bytes/s]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"/>
              <c:y val="0.20273939984306086"/>
            </c:manualLayout>
          </c:layout>
        </c:title>
        <c:numFmt formatCode="0" sourceLinked="0"/>
        <c:tickLblPos val="nextTo"/>
        <c:crossAx val="117703808"/>
        <c:crosses val="autoZero"/>
        <c:crossBetween val="midCat"/>
      </c:valAx>
    </c:plotArea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352425</xdr:colOff>
      <xdr:row>9</xdr:row>
      <xdr:rowOff>114300</xdr:rowOff>
    </xdr:from>
    <xdr:to>
      <xdr:col>16</xdr:col>
      <xdr:colOff>581025</xdr:colOff>
      <xdr:row>46</xdr:row>
      <xdr:rowOff>142875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63100" y="1828800"/>
          <a:ext cx="4495800" cy="8448675"/>
        </a:xfrm>
        <a:prstGeom prst="rect">
          <a:avLst/>
        </a:prstGeom>
        <a:noFill/>
        <a:ln w="1">
          <a:noFill/>
          <a:miter lim="800000"/>
          <a:headEnd/>
          <a:tailEnd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428624</xdr:colOff>
      <xdr:row>2</xdr:row>
      <xdr:rowOff>47624</xdr:rowOff>
    </xdr:from>
    <xdr:to>
      <xdr:col>17</xdr:col>
      <xdr:colOff>485775</xdr:colOff>
      <xdr:row>19</xdr:row>
      <xdr:rowOff>9524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428625</xdr:colOff>
      <xdr:row>20</xdr:row>
      <xdr:rowOff>133350</xdr:rowOff>
    </xdr:from>
    <xdr:to>
      <xdr:col>17</xdr:col>
      <xdr:colOff>485776</xdr:colOff>
      <xdr:row>37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J41"/>
  <sheetViews>
    <sheetView tabSelected="1" topLeftCell="A20" zoomScaleNormal="100" workbookViewId="0">
      <selection activeCell="H23" sqref="H23"/>
    </sheetView>
  </sheetViews>
  <sheetFormatPr defaultRowHeight="15"/>
  <cols>
    <col min="1" max="1" width="9.140625" style="93"/>
    <col min="2" max="2" width="5" style="93" bestFit="1" customWidth="1"/>
    <col min="3" max="3" width="31.85546875" style="122" customWidth="1"/>
    <col min="4" max="5" width="11.7109375" style="95" customWidth="1"/>
    <col min="6" max="6" width="9.7109375" style="95" bestFit="1" customWidth="1"/>
    <col min="7" max="7" width="26.28515625" style="95" customWidth="1"/>
    <col min="8" max="8" width="34.5703125" style="96" customWidth="1"/>
    <col min="9" max="9" width="26" style="96" customWidth="1"/>
    <col min="10" max="10" width="19" style="97" customWidth="1"/>
    <col min="11" max="16384" width="9.140625" style="93"/>
  </cols>
  <sheetData>
    <row r="1" spans="2:10">
      <c r="C1" s="94" t="s">
        <v>181</v>
      </c>
    </row>
    <row r="2" spans="2:10">
      <c r="C2" s="94" t="s">
        <v>182</v>
      </c>
    </row>
    <row r="3" spans="2:10">
      <c r="C3" s="94" t="s">
        <v>183</v>
      </c>
    </row>
    <row r="4" spans="2:10">
      <c r="C4" s="94" t="s">
        <v>269</v>
      </c>
    </row>
    <row r="5" spans="2:10">
      <c r="C5" s="94"/>
    </row>
    <row r="6" spans="2:10">
      <c r="C6" s="98" t="s">
        <v>184</v>
      </c>
    </row>
    <row r="7" spans="2:10">
      <c r="C7" s="98" t="s">
        <v>185</v>
      </c>
    </row>
    <row r="8" spans="2:10">
      <c r="C8" s="98" t="s">
        <v>186</v>
      </c>
    </row>
    <row r="9" spans="2:10" s="102" customFormat="1" ht="15.75" thickBot="1">
      <c r="B9" s="124" t="s">
        <v>271</v>
      </c>
      <c r="C9" s="99" t="s">
        <v>187</v>
      </c>
      <c r="D9" s="100" t="s">
        <v>188</v>
      </c>
      <c r="E9" s="100" t="s">
        <v>189</v>
      </c>
      <c r="F9" s="100" t="s">
        <v>190</v>
      </c>
      <c r="G9" s="100" t="s">
        <v>191</v>
      </c>
      <c r="H9" s="100" t="s">
        <v>192</v>
      </c>
      <c r="I9" s="100" t="s">
        <v>193</v>
      </c>
      <c r="J9" s="101"/>
    </row>
    <row r="10" spans="2:10" ht="26.25" thickTop="1">
      <c r="B10" s="103">
        <v>1</v>
      </c>
      <c r="C10" s="104" t="s">
        <v>194</v>
      </c>
      <c r="D10" s="105" t="s">
        <v>195</v>
      </c>
      <c r="E10" s="105" t="s">
        <v>196</v>
      </c>
      <c r="F10" s="105" t="s">
        <v>197</v>
      </c>
      <c r="G10" s="105" t="s">
        <v>272</v>
      </c>
      <c r="H10" s="106" t="s">
        <v>273</v>
      </c>
      <c r="I10" s="107" t="s">
        <v>198</v>
      </c>
    </row>
    <row r="11" spans="2:10" ht="25.5">
      <c r="B11" s="103">
        <f>B10+1</f>
        <v>2</v>
      </c>
      <c r="C11" s="104" t="s">
        <v>199</v>
      </c>
      <c r="D11" s="105" t="s">
        <v>195</v>
      </c>
      <c r="E11" s="105" t="s">
        <v>196</v>
      </c>
      <c r="F11" s="105" t="s">
        <v>197</v>
      </c>
      <c r="G11" s="105" t="s">
        <v>200</v>
      </c>
      <c r="H11" s="106" t="s">
        <v>274</v>
      </c>
      <c r="I11" s="106" t="s">
        <v>198</v>
      </c>
    </row>
    <row r="12" spans="2:10">
      <c r="B12" s="103">
        <f t="shared" ref="B12:B37" si="0">B11+1</f>
        <v>3</v>
      </c>
      <c r="C12" s="104" t="s">
        <v>275</v>
      </c>
      <c r="D12" s="105" t="s">
        <v>195</v>
      </c>
      <c r="E12" s="105" t="s">
        <v>196</v>
      </c>
      <c r="F12" s="105" t="s">
        <v>197</v>
      </c>
      <c r="G12" s="106" t="s">
        <v>201</v>
      </c>
      <c r="H12" s="106" t="s">
        <v>202</v>
      </c>
      <c r="I12" s="106" t="s">
        <v>198</v>
      </c>
    </row>
    <row r="13" spans="2:10" ht="25.5">
      <c r="B13" s="103">
        <f t="shared" si="0"/>
        <v>4</v>
      </c>
      <c r="C13" s="104" t="s">
        <v>203</v>
      </c>
      <c r="D13" s="105" t="s">
        <v>195</v>
      </c>
      <c r="E13" s="105" t="s">
        <v>196</v>
      </c>
      <c r="F13" s="105" t="s">
        <v>197</v>
      </c>
      <c r="G13" s="106" t="s">
        <v>204</v>
      </c>
      <c r="H13" s="106" t="s">
        <v>205</v>
      </c>
      <c r="I13" s="106" t="s">
        <v>198</v>
      </c>
    </row>
    <row r="14" spans="2:10" ht="25.5">
      <c r="B14" s="108">
        <f t="shared" si="0"/>
        <v>5</v>
      </c>
      <c r="C14" s="109" t="s">
        <v>206</v>
      </c>
      <c r="D14" s="110" t="s">
        <v>195</v>
      </c>
      <c r="E14" s="110" t="s">
        <v>196</v>
      </c>
      <c r="F14" s="110" t="s">
        <v>197</v>
      </c>
      <c r="G14" s="110" t="s">
        <v>200</v>
      </c>
      <c r="H14" s="110" t="s">
        <v>207</v>
      </c>
      <c r="I14" s="110" t="s">
        <v>198</v>
      </c>
    </row>
    <row r="15" spans="2:10" ht="25.5">
      <c r="B15" s="103">
        <f t="shared" si="0"/>
        <v>6</v>
      </c>
      <c r="C15" s="104" t="s">
        <v>208</v>
      </c>
      <c r="D15" s="105" t="s">
        <v>195</v>
      </c>
      <c r="E15" s="105" t="s">
        <v>209</v>
      </c>
      <c r="F15" s="105" t="s">
        <v>210</v>
      </c>
      <c r="G15" s="105" t="s">
        <v>211</v>
      </c>
      <c r="H15" s="106" t="s">
        <v>212</v>
      </c>
      <c r="I15" s="111" t="s">
        <v>213</v>
      </c>
    </row>
    <row r="16" spans="2:10" ht="25.5">
      <c r="B16" s="103">
        <f t="shared" si="0"/>
        <v>7</v>
      </c>
      <c r="C16" s="104" t="s">
        <v>214</v>
      </c>
      <c r="D16" s="105" t="s">
        <v>195</v>
      </c>
      <c r="E16" s="105" t="s">
        <v>209</v>
      </c>
      <c r="F16" s="105" t="s">
        <v>210</v>
      </c>
      <c r="G16" s="105" t="s">
        <v>211</v>
      </c>
      <c r="H16" s="106" t="s">
        <v>276</v>
      </c>
      <c r="I16" s="111" t="s">
        <v>213</v>
      </c>
    </row>
    <row r="17" spans="2:9" ht="25.5">
      <c r="B17" s="103">
        <f t="shared" si="0"/>
        <v>8</v>
      </c>
      <c r="C17" s="104" t="s">
        <v>215</v>
      </c>
      <c r="D17" s="105" t="s">
        <v>195</v>
      </c>
      <c r="E17" s="105" t="s">
        <v>209</v>
      </c>
      <c r="F17" s="105" t="s">
        <v>210</v>
      </c>
      <c r="G17" s="105" t="s">
        <v>211</v>
      </c>
      <c r="H17" s="106" t="s">
        <v>216</v>
      </c>
      <c r="I17" s="111" t="s">
        <v>213</v>
      </c>
    </row>
    <row r="18" spans="2:9" s="97" customFormat="1" ht="25.5">
      <c r="B18" s="103">
        <f t="shared" si="0"/>
        <v>9</v>
      </c>
      <c r="C18" s="104" t="s">
        <v>217</v>
      </c>
      <c r="D18" s="105" t="s">
        <v>195</v>
      </c>
      <c r="E18" s="105" t="s">
        <v>209</v>
      </c>
      <c r="F18" s="105" t="s">
        <v>210</v>
      </c>
      <c r="G18" s="105" t="s">
        <v>211</v>
      </c>
      <c r="H18" s="106" t="s">
        <v>277</v>
      </c>
      <c r="I18" s="111" t="s">
        <v>213</v>
      </c>
    </row>
    <row r="19" spans="2:9" s="97" customFormat="1" ht="63.75">
      <c r="B19" s="112">
        <f t="shared" si="0"/>
        <v>10</v>
      </c>
      <c r="C19" s="113" t="s">
        <v>218</v>
      </c>
      <c r="D19" s="114" t="s">
        <v>219</v>
      </c>
      <c r="E19" s="114" t="s">
        <v>220</v>
      </c>
      <c r="F19" s="114" t="s">
        <v>221</v>
      </c>
      <c r="G19" s="125" t="s">
        <v>278</v>
      </c>
      <c r="H19" s="114" t="s">
        <v>222</v>
      </c>
      <c r="I19" s="114" t="s">
        <v>198</v>
      </c>
    </row>
    <row r="20" spans="2:9" s="97" customFormat="1" ht="38.25">
      <c r="B20" s="115">
        <f t="shared" si="0"/>
        <v>11</v>
      </c>
      <c r="C20" s="116" t="s">
        <v>223</v>
      </c>
      <c r="D20" s="117" t="s">
        <v>219</v>
      </c>
      <c r="E20" s="117" t="s">
        <v>220</v>
      </c>
      <c r="F20" s="117" t="s">
        <v>221</v>
      </c>
      <c r="G20" s="117" t="s">
        <v>200</v>
      </c>
      <c r="H20" s="118" t="s">
        <v>224</v>
      </c>
      <c r="I20" s="118" t="s">
        <v>198</v>
      </c>
    </row>
    <row r="21" spans="2:9" s="97" customFormat="1" ht="25.5">
      <c r="B21" s="115">
        <f t="shared" si="0"/>
        <v>12</v>
      </c>
      <c r="C21" s="116" t="s">
        <v>225</v>
      </c>
      <c r="D21" s="117" t="s">
        <v>219</v>
      </c>
      <c r="E21" s="117" t="s">
        <v>220</v>
      </c>
      <c r="F21" s="117" t="s">
        <v>221</v>
      </c>
      <c r="G21" s="117" t="s">
        <v>200</v>
      </c>
      <c r="H21" s="118" t="s">
        <v>226</v>
      </c>
      <c r="I21" s="118" t="s">
        <v>198</v>
      </c>
    </row>
    <row r="22" spans="2:9" s="97" customFormat="1" ht="38.25">
      <c r="B22" s="103">
        <f t="shared" si="0"/>
        <v>13</v>
      </c>
      <c r="C22" s="104" t="s">
        <v>227</v>
      </c>
      <c r="D22" s="105" t="s">
        <v>280</v>
      </c>
      <c r="E22" s="105" t="s">
        <v>228</v>
      </c>
      <c r="F22" s="105" t="s">
        <v>221</v>
      </c>
      <c r="G22" s="105" t="s">
        <v>200</v>
      </c>
      <c r="H22" s="106" t="s">
        <v>229</v>
      </c>
      <c r="I22" s="111" t="s">
        <v>230</v>
      </c>
    </row>
    <row r="23" spans="2:9" s="97" customFormat="1" ht="25.5">
      <c r="B23" s="103">
        <f t="shared" si="0"/>
        <v>14</v>
      </c>
      <c r="C23" s="104" t="s">
        <v>231</v>
      </c>
      <c r="D23" s="105" t="s">
        <v>280</v>
      </c>
      <c r="E23" s="105" t="s">
        <v>228</v>
      </c>
      <c r="F23" s="105" t="s">
        <v>221</v>
      </c>
      <c r="G23" s="104" t="s">
        <v>232</v>
      </c>
      <c r="H23" s="106" t="s">
        <v>233</v>
      </c>
      <c r="I23" s="106" t="s">
        <v>198</v>
      </c>
    </row>
    <row r="24" spans="2:9" s="97" customFormat="1">
      <c r="B24" s="108">
        <f t="shared" si="0"/>
        <v>15</v>
      </c>
      <c r="C24" s="109" t="s">
        <v>234</v>
      </c>
      <c r="D24" s="110" t="s">
        <v>280</v>
      </c>
      <c r="E24" s="110" t="s">
        <v>228</v>
      </c>
      <c r="F24" s="110" t="s">
        <v>221</v>
      </c>
      <c r="G24" s="109" t="s">
        <v>232</v>
      </c>
      <c r="H24" s="110" t="s">
        <v>235</v>
      </c>
      <c r="I24" s="110" t="s">
        <v>198</v>
      </c>
    </row>
    <row r="25" spans="2:9" s="97" customFormat="1" ht="38.25">
      <c r="B25" s="115">
        <f t="shared" si="0"/>
        <v>16</v>
      </c>
      <c r="C25" s="116" t="s">
        <v>236</v>
      </c>
      <c r="D25" s="117" t="s">
        <v>280</v>
      </c>
      <c r="E25" s="117" t="s">
        <v>237</v>
      </c>
      <c r="F25" s="117" t="s">
        <v>221</v>
      </c>
      <c r="G25" s="117" t="s">
        <v>200</v>
      </c>
      <c r="H25" s="118" t="s">
        <v>238</v>
      </c>
      <c r="I25" s="119" t="s">
        <v>213</v>
      </c>
    </row>
    <row r="26" spans="2:9" s="97" customFormat="1" ht="25.5">
      <c r="B26" s="115">
        <f t="shared" si="0"/>
        <v>17</v>
      </c>
      <c r="C26" s="116" t="s">
        <v>239</v>
      </c>
      <c r="D26" s="117" t="s">
        <v>280</v>
      </c>
      <c r="E26" s="117" t="s">
        <v>237</v>
      </c>
      <c r="F26" s="117" t="s">
        <v>221</v>
      </c>
      <c r="G26" s="118" t="s">
        <v>240</v>
      </c>
      <c r="H26" s="118" t="s">
        <v>241</v>
      </c>
      <c r="I26" s="119" t="s">
        <v>213</v>
      </c>
    </row>
    <row r="27" spans="2:9" s="97" customFormat="1">
      <c r="B27" s="115">
        <f t="shared" si="0"/>
        <v>18</v>
      </c>
      <c r="C27" s="116" t="s">
        <v>242</v>
      </c>
      <c r="D27" s="117" t="s">
        <v>280</v>
      </c>
      <c r="E27" s="117" t="s">
        <v>237</v>
      </c>
      <c r="F27" s="117" t="s">
        <v>221</v>
      </c>
      <c r="G27" s="118" t="s">
        <v>243</v>
      </c>
      <c r="H27" s="118" t="s">
        <v>244</v>
      </c>
      <c r="I27" s="118" t="s">
        <v>198</v>
      </c>
    </row>
    <row r="28" spans="2:9" s="97" customFormat="1" ht="76.5">
      <c r="B28" s="115">
        <f t="shared" si="0"/>
        <v>19</v>
      </c>
      <c r="C28" s="116" t="s">
        <v>245</v>
      </c>
      <c r="D28" s="117" t="s">
        <v>280</v>
      </c>
      <c r="E28" s="117" t="s">
        <v>237</v>
      </c>
      <c r="F28" s="117" t="s">
        <v>221</v>
      </c>
      <c r="G28" s="116"/>
      <c r="H28" s="118" t="s">
        <v>246</v>
      </c>
      <c r="I28" s="118" t="s">
        <v>198</v>
      </c>
    </row>
    <row r="29" spans="2:9" s="97" customFormat="1" ht="25.5">
      <c r="B29" s="112">
        <f t="shared" si="0"/>
        <v>20</v>
      </c>
      <c r="C29" s="113" t="s">
        <v>247</v>
      </c>
      <c r="D29" s="114" t="s">
        <v>280</v>
      </c>
      <c r="E29" s="114" t="s">
        <v>237</v>
      </c>
      <c r="F29" s="114" t="s">
        <v>221</v>
      </c>
      <c r="G29" s="114" t="s">
        <v>248</v>
      </c>
      <c r="H29" s="114" t="s">
        <v>249</v>
      </c>
      <c r="I29" s="114" t="s">
        <v>198</v>
      </c>
    </row>
    <row r="30" spans="2:9" s="97" customFormat="1" ht="25.5">
      <c r="B30" s="115">
        <f t="shared" si="0"/>
        <v>21</v>
      </c>
      <c r="C30" s="116" t="s">
        <v>250</v>
      </c>
      <c r="D30" s="117" t="s">
        <v>280</v>
      </c>
      <c r="E30" s="117" t="s">
        <v>237</v>
      </c>
      <c r="F30" s="117" t="s">
        <v>221</v>
      </c>
      <c r="G30" s="116" t="s">
        <v>251</v>
      </c>
      <c r="H30" s="118" t="s">
        <v>252</v>
      </c>
      <c r="I30" s="118" t="s">
        <v>198</v>
      </c>
    </row>
    <row r="31" spans="2:9" s="97" customFormat="1" ht="25.5">
      <c r="B31" s="103">
        <f t="shared" si="0"/>
        <v>22</v>
      </c>
      <c r="C31" s="104" t="s">
        <v>253</v>
      </c>
      <c r="D31" s="105" t="s">
        <v>270</v>
      </c>
      <c r="E31" s="105" t="s">
        <v>254</v>
      </c>
      <c r="F31" s="105" t="s">
        <v>221</v>
      </c>
      <c r="G31" s="105" t="s">
        <v>200</v>
      </c>
      <c r="H31" s="106" t="s">
        <v>279</v>
      </c>
      <c r="I31" s="111" t="s">
        <v>213</v>
      </c>
    </row>
    <row r="32" spans="2:9" s="97" customFormat="1" ht="25.5">
      <c r="B32" s="103">
        <f t="shared" si="0"/>
        <v>23</v>
      </c>
      <c r="C32" s="104" t="s">
        <v>255</v>
      </c>
      <c r="D32" s="105" t="s">
        <v>270</v>
      </c>
      <c r="E32" s="105" t="s">
        <v>254</v>
      </c>
      <c r="F32" s="105" t="s">
        <v>221</v>
      </c>
      <c r="G32" s="105" t="s">
        <v>256</v>
      </c>
      <c r="H32" s="106" t="s">
        <v>257</v>
      </c>
      <c r="I32" s="106" t="s">
        <v>198</v>
      </c>
    </row>
    <row r="33" spans="2:9" s="97" customFormat="1" ht="25.5">
      <c r="B33" s="103">
        <f t="shared" si="0"/>
        <v>24</v>
      </c>
      <c r="C33" s="104" t="s">
        <v>258</v>
      </c>
      <c r="D33" s="105" t="s">
        <v>270</v>
      </c>
      <c r="E33" s="105" t="s">
        <v>254</v>
      </c>
      <c r="F33" s="105" t="s">
        <v>221</v>
      </c>
      <c r="G33" s="105" t="s">
        <v>200</v>
      </c>
      <c r="H33" s="106" t="s">
        <v>259</v>
      </c>
      <c r="I33" s="106" t="s">
        <v>198</v>
      </c>
    </row>
    <row r="34" spans="2:9" s="97" customFormat="1">
      <c r="B34" s="108">
        <f t="shared" si="0"/>
        <v>25</v>
      </c>
      <c r="C34" s="109" t="s">
        <v>260</v>
      </c>
      <c r="D34" s="110" t="s">
        <v>270</v>
      </c>
      <c r="E34" s="110" t="s">
        <v>254</v>
      </c>
      <c r="F34" s="110" t="s">
        <v>221</v>
      </c>
      <c r="G34" s="109" t="s">
        <v>232</v>
      </c>
      <c r="H34" s="110" t="s">
        <v>261</v>
      </c>
      <c r="I34" s="110" t="s">
        <v>198</v>
      </c>
    </row>
    <row r="35" spans="2:9" s="97" customFormat="1">
      <c r="B35" s="103">
        <f t="shared" si="0"/>
        <v>26</v>
      </c>
      <c r="C35" s="104" t="s">
        <v>262</v>
      </c>
      <c r="D35" s="105" t="s">
        <v>270</v>
      </c>
      <c r="E35" s="105" t="s">
        <v>254</v>
      </c>
      <c r="F35" s="105" t="s">
        <v>221</v>
      </c>
      <c r="G35" s="104" t="s">
        <v>232</v>
      </c>
      <c r="H35" s="106" t="s">
        <v>263</v>
      </c>
      <c r="I35" s="106" t="s">
        <v>198</v>
      </c>
    </row>
    <row r="36" spans="2:9" s="97" customFormat="1">
      <c r="B36" s="103">
        <f t="shared" si="0"/>
        <v>27</v>
      </c>
      <c r="C36" s="104" t="s">
        <v>264</v>
      </c>
      <c r="D36" s="105" t="s">
        <v>270</v>
      </c>
      <c r="E36" s="105" t="s">
        <v>254</v>
      </c>
      <c r="F36" s="105" t="s">
        <v>221</v>
      </c>
      <c r="G36" s="105" t="s">
        <v>200</v>
      </c>
      <c r="H36" s="106" t="s">
        <v>265</v>
      </c>
      <c r="I36" s="106" t="s">
        <v>198</v>
      </c>
    </row>
    <row r="37" spans="2:9" s="97" customFormat="1" ht="76.5">
      <c r="B37" s="108">
        <f t="shared" si="0"/>
        <v>28</v>
      </c>
      <c r="C37" s="109" t="s">
        <v>266</v>
      </c>
      <c r="D37" s="110" t="s">
        <v>270</v>
      </c>
      <c r="E37" s="110" t="s">
        <v>254</v>
      </c>
      <c r="F37" s="110" t="s">
        <v>221</v>
      </c>
      <c r="G37" s="109" t="s">
        <v>267</v>
      </c>
      <c r="H37" s="110" t="s">
        <v>268</v>
      </c>
      <c r="I37" s="110" t="s">
        <v>198</v>
      </c>
    </row>
    <row r="38" spans="2:9" s="97" customFormat="1">
      <c r="B38" s="103"/>
      <c r="C38" s="120"/>
      <c r="D38" s="121"/>
      <c r="E38" s="121"/>
      <c r="F38" s="121"/>
      <c r="G38" s="121"/>
      <c r="H38" s="96"/>
      <c r="I38" s="96"/>
    </row>
    <row r="39" spans="2:9" s="97" customFormat="1">
      <c r="B39" s="103"/>
      <c r="C39" s="122"/>
      <c r="D39" s="95"/>
      <c r="E39" s="95"/>
      <c r="F39" s="95"/>
      <c r="G39" s="95"/>
      <c r="H39" s="96"/>
      <c r="I39" s="96"/>
    </row>
    <row r="40" spans="2:9" s="97" customFormat="1">
      <c r="B40" s="103"/>
      <c r="C40" s="122"/>
      <c r="D40" s="95"/>
      <c r="E40" s="95"/>
      <c r="F40" s="95"/>
      <c r="G40" s="95"/>
      <c r="H40" s="96"/>
      <c r="I40" s="96"/>
    </row>
    <row r="41" spans="2:9" s="97" customFormat="1">
      <c r="B41" s="123"/>
      <c r="C41" s="122"/>
      <c r="D41" s="95"/>
      <c r="E41" s="95"/>
      <c r="F41" s="95"/>
      <c r="G41" s="95"/>
      <c r="H41" s="96"/>
      <c r="I41" s="96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93"/>
  <sheetViews>
    <sheetView zoomScale="75" workbookViewId="0">
      <selection activeCell="B5" sqref="B5:E65"/>
    </sheetView>
  </sheetViews>
  <sheetFormatPr defaultRowHeight="12.75"/>
  <cols>
    <col min="2" max="2" width="3.28515625" bestFit="1" customWidth="1"/>
    <col min="3" max="3" width="19.42578125" customWidth="1"/>
    <col min="4" max="4" width="23.42578125" customWidth="1"/>
    <col min="5" max="5" width="24" customWidth="1"/>
    <col min="6" max="6" width="31.42578125" customWidth="1"/>
  </cols>
  <sheetData>
    <row r="1" spans="1:11">
      <c r="B1" s="1"/>
      <c r="C1" s="1"/>
      <c r="D1" s="1"/>
      <c r="E1" s="1"/>
      <c r="F1" s="1"/>
    </row>
    <row r="2" spans="1:11">
      <c r="B2" s="1"/>
      <c r="C2" s="1"/>
      <c r="D2" s="1"/>
      <c r="E2" s="1"/>
      <c r="F2" s="1"/>
    </row>
    <row r="3" spans="1:11">
      <c r="A3" s="2"/>
      <c r="B3" s="3"/>
      <c r="C3" s="3"/>
      <c r="D3" s="3"/>
      <c r="E3" s="3"/>
      <c r="F3" s="3"/>
      <c r="G3" s="2"/>
    </row>
    <row r="4" spans="1:11">
      <c r="A4" s="2"/>
      <c r="B4" s="1"/>
      <c r="C4" s="1"/>
      <c r="D4" s="1"/>
      <c r="E4" s="1"/>
      <c r="F4" s="1"/>
      <c r="G4" s="2"/>
    </row>
    <row r="5" spans="1:11" ht="13.5" thickBot="1">
      <c r="A5" s="2"/>
      <c r="B5" s="78" t="s">
        <v>0</v>
      </c>
      <c r="C5" s="79"/>
      <c r="D5" s="4" t="s">
        <v>1</v>
      </c>
      <c r="E5" s="4" t="s">
        <v>140</v>
      </c>
      <c r="F5" s="40" t="s">
        <v>2</v>
      </c>
      <c r="G5" s="5"/>
    </row>
    <row r="6" spans="1:11" ht="13.5" thickTop="1">
      <c r="A6" s="2"/>
      <c r="B6" s="80" t="s">
        <v>3</v>
      </c>
      <c r="C6" s="6"/>
      <c r="D6" s="7"/>
      <c r="E6" s="8"/>
      <c r="F6" s="41"/>
      <c r="G6" s="5"/>
    </row>
    <row r="7" spans="1:11" ht="12.75" customHeight="1">
      <c r="A7" s="2"/>
      <c r="B7" s="81"/>
      <c r="C7" s="9" t="s">
        <v>4</v>
      </c>
      <c r="D7" s="10" t="s">
        <v>5</v>
      </c>
      <c r="E7" s="11" t="s">
        <v>6</v>
      </c>
      <c r="F7" s="42" t="s">
        <v>7</v>
      </c>
      <c r="G7" s="12"/>
    </row>
    <row r="8" spans="1:11" ht="25.5">
      <c r="A8" s="2"/>
      <c r="B8" s="81"/>
      <c r="C8" s="13" t="s">
        <v>8</v>
      </c>
      <c r="D8" s="14" t="s">
        <v>9</v>
      </c>
      <c r="E8" s="15" t="s">
        <v>10</v>
      </c>
      <c r="F8" s="43" t="s">
        <v>11</v>
      </c>
      <c r="G8" s="2"/>
      <c r="K8" t="s">
        <v>12</v>
      </c>
    </row>
    <row r="9" spans="1:11">
      <c r="A9" s="2"/>
      <c r="B9" s="81"/>
      <c r="C9" s="83" t="s">
        <v>13</v>
      </c>
      <c r="D9" s="16" t="s">
        <v>14</v>
      </c>
      <c r="E9" s="16" t="s">
        <v>14</v>
      </c>
      <c r="F9" s="44" t="s">
        <v>15</v>
      </c>
      <c r="G9" s="2"/>
    </row>
    <row r="10" spans="1:11">
      <c r="A10" s="2"/>
      <c r="B10" s="81"/>
      <c r="C10" s="84"/>
      <c r="D10" s="17" t="s">
        <v>16</v>
      </c>
      <c r="E10" s="18" t="s">
        <v>17</v>
      </c>
      <c r="F10" s="45"/>
      <c r="G10" s="2"/>
    </row>
    <row r="11" spans="1:11">
      <c r="A11" s="2"/>
      <c r="B11" s="81"/>
      <c r="C11" s="83" t="s">
        <v>18</v>
      </c>
      <c r="D11" s="16" t="s">
        <v>19</v>
      </c>
      <c r="E11" s="20" t="s">
        <v>19</v>
      </c>
      <c r="F11" s="44" t="s">
        <v>16</v>
      </c>
      <c r="G11" s="2"/>
    </row>
    <row r="12" spans="1:11">
      <c r="A12" s="2"/>
      <c r="B12" s="81"/>
      <c r="C12" s="84"/>
      <c r="D12" s="17" t="s">
        <v>20</v>
      </c>
      <c r="E12" s="18" t="s">
        <v>21</v>
      </c>
      <c r="F12" s="45" t="s">
        <v>22</v>
      </c>
      <c r="G12" s="2"/>
    </row>
    <row r="13" spans="1:11" ht="25.5">
      <c r="A13" s="2"/>
      <c r="B13" s="81"/>
      <c r="C13" s="15" t="s">
        <v>23</v>
      </c>
      <c r="D13" s="14" t="s">
        <v>24</v>
      </c>
      <c r="E13" s="14" t="s">
        <v>24</v>
      </c>
      <c r="F13" s="46" t="s">
        <v>25</v>
      </c>
      <c r="G13" s="2"/>
    </row>
    <row r="14" spans="1:11" ht="25.5" customHeight="1">
      <c r="A14" s="2"/>
      <c r="B14" s="82"/>
      <c r="C14" s="21" t="s">
        <v>26</v>
      </c>
      <c r="D14" s="22" t="s">
        <v>27</v>
      </c>
      <c r="E14" s="22" t="s">
        <v>27</v>
      </c>
      <c r="F14" s="47" t="s">
        <v>25</v>
      </c>
      <c r="G14" s="2"/>
    </row>
    <row r="15" spans="1:11" ht="12.75" customHeight="1">
      <c r="A15" s="2"/>
      <c r="B15" s="85" t="s">
        <v>28</v>
      </c>
      <c r="C15" s="9"/>
      <c r="D15" s="11"/>
      <c r="E15" s="23"/>
      <c r="F15" s="42"/>
      <c r="G15" s="2"/>
    </row>
    <row r="16" spans="1:11" ht="12.75" customHeight="1">
      <c r="A16" s="2"/>
      <c r="B16" s="81"/>
      <c r="C16" s="19" t="s">
        <v>28</v>
      </c>
      <c r="D16" s="17" t="s">
        <v>29</v>
      </c>
      <c r="E16" s="18" t="s">
        <v>30</v>
      </c>
      <c r="F16" s="45" t="s">
        <v>31</v>
      </c>
      <c r="G16" s="2"/>
    </row>
    <row r="17" spans="1:7" ht="38.25">
      <c r="A17" s="2"/>
      <c r="B17" s="81"/>
      <c r="C17" s="83" t="s">
        <v>32</v>
      </c>
      <c r="D17" s="24" t="s">
        <v>33</v>
      </c>
      <c r="E17" s="16" t="s">
        <v>34</v>
      </c>
      <c r="F17" s="48" t="s">
        <v>35</v>
      </c>
      <c r="G17" s="2"/>
    </row>
    <row r="18" spans="1:7">
      <c r="A18" s="2"/>
      <c r="B18" s="81"/>
      <c r="C18" s="86"/>
      <c r="D18" s="10" t="s">
        <v>36</v>
      </c>
      <c r="E18" s="11" t="s">
        <v>36</v>
      </c>
      <c r="F18" s="42" t="s">
        <v>37</v>
      </c>
      <c r="G18" s="2"/>
    </row>
    <row r="19" spans="1:7" ht="51">
      <c r="A19" s="2"/>
      <c r="B19" s="81"/>
      <c r="C19" s="84"/>
      <c r="D19" s="25" t="s">
        <v>35</v>
      </c>
      <c r="E19" s="17" t="s">
        <v>38</v>
      </c>
      <c r="F19" s="45" t="s">
        <v>39</v>
      </c>
      <c r="G19" s="2"/>
    </row>
    <row r="20" spans="1:7" ht="25.5">
      <c r="A20" s="2"/>
      <c r="B20" s="81"/>
      <c r="C20" s="86" t="s">
        <v>40</v>
      </c>
      <c r="D20" s="11" t="s">
        <v>41</v>
      </c>
      <c r="E20" s="11" t="s">
        <v>41</v>
      </c>
      <c r="F20" s="42" t="s">
        <v>42</v>
      </c>
      <c r="G20" s="2"/>
    </row>
    <row r="21" spans="1:7">
      <c r="A21" s="2"/>
      <c r="B21" s="81"/>
      <c r="C21" s="86"/>
      <c r="D21" s="10" t="s">
        <v>43</v>
      </c>
      <c r="E21" s="11" t="s">
        <v>16</v>
      </c>
      <c r="F21" s="42" t="s">
        <v>44</v>
      </c>
      <c r="G21" s="2"/>
    </row>
    <row r="22" spans="1:7">
      <c r="A22" s="2"/>
      <c r="B22" s="81"/>
      <c r="C22" s="86"/>
      <c r="D22" s="10" t="s">
        <v>45</v>
      </c>
      <c r="E22" s="11" t="s">
        <v>16</v>
      </c>
      <c r="F22" s="42" t="s">
        <v>44</v>
      </c>
      <c r="G22" s="2"/>
    </row>
    <row r="23" spans="1:7">
      <c r="A23" s="2"/>
      <c r="B23" s="81"/>
      <c r="C23" s="86"/>
      <c r="D23" s="10" t="s">
        <v>16</v>
      </c>
      <c r="E23" s="11" t="s">
        <v>46</v>
      </c>
      <c r="F23" s="42" t="s">
        <v>47</v>
      </c>
      <c r="G23" s="2"/>
    </row>
    <row r="24" spans="1:7" ht="25.5">
      <c r="A24" s="2"/>
      <c r="B24" s="81"/>
      <c r="C24" s="86"/>
      <c r="D24" s="10" t="s">
        <v>16</v>
      </c>
      <c r="E24" s="11" t="s">
        <v>48</v>
      </c>
      <c r="F24" s="42" t="s">
        <v>49</v>
      </c>
      <c r="G24" s="2"/>
    </row>
    <row r="25" spans="1:7">
      <c r="A25" s="2"/>
      <c r="B25" s="82"/>
      <c r="C25" s="87"/>
      <c r="D25" s="26" t="s">
        <v>16</v>
      </c>
      <c r="E25" s="22" t="s">
        <v>50</v>
      </c>
      <c r="F25" s="49" t="s">
        <v>51</v>
      </c>
      <c r="G25" s="2"/>
    </row>
    <row r="26" spans="1:7">
      <c r="A26" s="2"/>
      <c r="B26" s="85" t="s">
        <v>52</v>
      </c>
      <c r="C26" s="23"/>
      <c r="D26" s="28"/>
      <c r="E26" s="23"/>
      <c r="F26" s="42"/>
      <c r="G26" s="2"/>
    </row>
    <row r="27" spans="1:7" ht="12.75" customHeight="1">
      <c r="A27" s="2"/>
      <c r="B27" s="81"/>
      <c r="C27" s="86" t="s">
        <v>53</v>
      </c>
      <c r="D27" s="11" t="s">
        <v>54</v>
      </c>
      <c r="E27" s="23" t="s">
        <v>55</v>
      </c>
      <c r="F27" s="42" t="s">
        <v>56</v>
      </c>
      <c r="G27" s="2"/>
    </row>
    <row r="28" spans="1:7">
      <c r="A28" s="2"/>
      <c r="B28" s="81"/>
      <c r="C28" s="84"/>
      <c r="D28" s="17" t="s">
        <v>57</v>
      </c>
      <c r="E28" s="18" t="s">
        <v>16</v>
      </c>
      <c r="F28" s="45" t="s">
        <v>58</v>
      </c>
      <c r="G28" s="2"/>
    </row>
    <row r="29" spans="1:7">
      <c r="A29" s="2"/>
      <c r="B29" s="81"/>
      <c r="C29" s="13" t="s">
        <v>59</v>
      </c>
      <c r="D29" s="14" t="s">
        <v>60</v>
      </c>
      <c r="E29" s="15" t="s">
        <v>61</v>
      </c>
      <c r="F29" s="43" t="s">
        <v>62</v>
      </c>
      <c r="G29" s="2"/>
    </row>
    <row r="30" spans="1:7" ht="25.5">
      <c r="A30" s="2"/>
      <c r="B30" s="81"/>
      <c r="C30" s="13" t="s">
        <v>63</v>
      </c>
      <c r="D30" s="14" t="s">
        <v>64</v>
      </c>
      <c r="E30" s="15" t="s">
        <v>65</v>
      </c>
      <c r="F30" s="43" t="s">
        <v>66</v>
      </c>
      <c r="G30" s="2"/>
    </row>
    <row r="31" spans="1:7">
      <c r="A31" s="2"/>
      <c r="B31" s="81"/>
      <c r="C31" s="13" t="s">
        <v>67</v>
      </c>
      <c r="D31" s="14" t="s">
        <v>64</v>
      </c>
      <c r="E31" s="15" t="s">
        <v>68</v>
      </c>
      <c r="F31" s="43" t="s">
        <v>141</v>
      </c>
      <c r="G31" s="2"/>
    </row>
    <row r="32" spans="1:7">
      <c r="A32" s="2"/>
      <c r="B32" s="81"/>
      <c r="C32" s="88" t="s">
        <v>69</v>
      </c>
      <c r="D32" s="11">
        <v>6</v>
      </c>
      <c r="E32" s="11">
        <v>8</v>
      </c>
      <c r="F32" s="42" t="s">
        <v>70</v>
      </c>
      <c r="G32" s="2"/>
    </row>
    <row r="33" spans="1:7" ht="38.25">
      <c r="A33" s="2"/>
      <c r="B33" s="81"/>
      <c r="C33" s="88"/>
      <c r="D33" s="11" t="s">
        <v>71</v>
      </c>
      <c r="E33" s="11" t="s">
        <v>72</v>
      </c>
      <c r="F33" s="42" t="s">
        <v>16</v>
      </c>
      <c r="G33" s="2"/>
    </row>
    <row r="34" spans="1:7" ht="25.5">
      <c r="A34" s="2"/>
      <c r="B34" s="82"/>
      <c r="C34" s="90"/>
      <c r="D34" s="22" t="s">
        <v>73</v>
      </c>
      <c r="E34" s="22" t="s">
        <v>74</v>
      </c>
      <c r="F34" s="49" t="s">
        <v>75</v>
      </c>
      <c r="G34" s="2"/>
    </row>
    <row r="35" spans="1:7">
      <c r="A35" s="2"/>
      <c r="B35" s="85" t="s">
        <v>76</v>
      </c>
      <c r="C35" s="9"/>
      <c r="D35" s="11"/>
      <c r="E35" s="11"/>
      <c r="F35" s="42"/>
      <c r="G35" s="2"/>
    </row>
    <row r="36" spans="1:7" ht="12.75" customHeight="1">
      <c r="A36" s="2"/>
      <c r="B36" s="81"/>
      <c r="C36" s="88" t="s">
        <v>77</v>
      </c>
      <c r="D36" s="11" t="s">
        <v>78</v>
      </c>
      <c r="E36" s="11" t="s">
        <v>78</v>
      </c>
      <c r="F36" s="42" t="s">
        <v>79</v>
      </c>
      <c r="G36" s="2"/>
    </row>
    <row r="37" spans="1:7">
      <c r="A37" s="2"/>
      <c r="B37" s="81"/>
      <c r="C37" s="88"/>
      <c r="D37" s="11" t="s">
        <v>80</v>
      </c>
      <c r="E37" s="11" t="s">
        <v>81</v>
      </c>
      <c r="F37" s="42" t="s">
        <v>82</v>
      </c>
      <c r="G37" s="2"/>
    </row>
    <row r="38" spans="1:7">
      <c r="A38" s="2"/>
      <c r="B38" s="81"/>
      <c r="C38" s="88"/>
      <c r="D38" s="11" t="s">
        <v>83</v>
      </c>
      <c r="E38" s="11" t="s">
        <v>83</v>
      </c>
      <c r="F38" s="42" t="s">
        <v>16</v>
      </c>
      <c r="G38" s="2"/>
    </row>
    <row r="39" spans="1:7">
      <c r="A39" s="2"/>
      <c r="B39" s="81"/>
      <c r="C39" s="88"/>
      <c r="D39" s="11" t="s">
        <v>84</v>
      </c>
      <c r="E39" s="11" t="s">
        <v>84</v>
      </c>
      <c r="F39" s="42" t="s">
        <v>16</v>
      </c>
      <c r="G39" s="2"/>
    </row>
    <row r="40" spans="1:7">
      <c r="A40" s="2"/>
      <c r="B40" s="81"/>
      <c r="C40" s="89"/>
      <c r="D40" s="17" t="s">
        <v>16</v>
      </c>
      <c r="E40" s="17" t="s">
        <v>85</v>
      </c>
      <c r="F40" s="45" t="s">
        <v>86</v>
      </c>
      <c r="G40" s="2"/>
    </row>
    <row r="41" spans="1:7">
      <c r="A41" s="2"/>
      <c r="B41" s="81"/>
      <c r="C41" s="13" t="s">
        <v>87</v>
      </c>
      <c r="D41" s="14" t="s">
        <v>88</v>
      </c>
      <c r="E41" s="14" t="s">
        <v>89</v>
      </c>
      <c r="F41" s="43" t="s">
        <v>90</v>
      </c>
      <c r="G41" s="2"/>
    </row>
    <row r="42" spans="1:7">
      <c r="A42" s="2"/>
      <c r="B42" s="81"/>
      <c r="C42" s="13" t="s">
        <v>91</v>
      </c>
      <c r="D42" s="14" t="s">
        <v>92</v>
      </c>
      <c r="E42" s="14" t="s">
        <v>93</v>
      </c>
      <c r="F42" s="43" t="s">
        <v>94</v>
      </c>
      <c r="G42" s="2"/>
    </row>
    <row r="43" spans="1:7">
      <c r="A43" s="2"/>
      <c r="B43" s="82"/>
      <c r="C43" s="27" t="s">
        <v>95</v>
      </c>
      <c r="D43" s="22" t="s">
        <v>96</v>
      </c>
      <c r="E43" s="22" t="s">
        <v>97</v>
      </c>
      <c r="F43" s="49" t="s">
        <v>98</v>
      </c>
      <c r="G43" s="2"/>
    </row>
    <row r="44" spans="1:7">
      <c r="A44" s="2"/>
      <c r="B44" s="85" t="s">
        <v>99</v>
      </c>
      <c r="C44" s="23"/>
      <c r="D44" s="23"/>
      <c r="E44" s="11"/>
      <c r="F44" s="42"/>
      <c r="G44" s="2"/>
    </row>
    <row r="45" spans="1:7" ht="25.5" customHeight="1">
      <c r="A45" s="2"/>
      <c r="B45" s="81"/>
      <c r="C45" s="86" t="s">
        <v>100</v>
      </c>
      <c r="D45" s="11" t="s">
        <v>101</v>
      </c>
      <c r="E45" s="11" t="s">
        <v>102</v>
      </c>
      <c r="F45" s="50" t="s">
        <v>103</v>
      </c>
      <c r="G45" s="2"/>
    </row>
    <row r="46" spans="1:7">
      <c r="A46" s="2"/>
      <c r="B46" s="81"/>
      <c r="C46" s="84"/>
      <c r="D46" s="17" t="s">
        <v>16</v>
      </c>
      <c r="E46" s="17" t="s">
        <v>104</v>
      </c>
      <c r="F46" s="51" t="s">
        <v>105</v>
      </c>
      <c r="G46" s="2"/>
    </row>
    <row r="47" spans="1:7">
      <c r="A47" s="2"/>
      <c r="B47" s="81"/>
      <c r="C47" s="83" t="s">
        <v>106</v>
      </c>
      <c r="D47" s="16" t="s">
        <v>107</v>
      </c>
      <c r="E47" s="16" t="s">
        <v>107</v>
      </c>
      <c r="F47" s="44" t="s">
        <v>16</v>
      </c>
      <c r="G47" s="2"/>
    </row>
    <row r="48" spans="1:7">
      <c r="A48" s="2"/>
      <c r="B48" s="81"/>
      <c r="C48" s="84"/>
      <c r="D48" s="17" t="s">
        <v>108</v>
      </c>
      <c r="E48" s="17" t="s">
        <v>108</v>
      </c>
      <c r="F48" s="45" t="s">
        <v>16</v>
      </c>
      <c r="G48" s="2"/>
    </row>
    <row r="49" spans="1:7">
      <c r="A49" s="2"/>
      <c r="B49" s="81"/>
      <c r="C49" s="15" t="s">
        <v>109</v>
      </c>
      <c r="D49" s="14" t="s">
        <v>110</v>
      </c>
      <c r="E49" s="14" t="s">
        <v>111</v>
      </c>
      <c r="F49" s="43" t="s">
        <v>112</v>
      </c>
      <c r="G49" s="2"/>
    </row>
    <row r="50" spans="1:7" ht="25.5">
      <c r="A50" s="2"/>
      <c r="B50" s="81"/>
      <c r="C50" s="86" t="s">
        <v>113</v>
      </c>
      <c r="D50" s="11" t="s">
        <v>114</v>
      </c>
      <c r="E50" s="11" t="s">
        <v>114</v>
      </c>
      <c r="F50" s="52" t="s">
        <v>25</v>
      </c>
      <c r="G50" s="2"/>
    </row>
    <row r="51" spans="1:7">
      <c r="A51" s="2"/>
      <c r="B51" s="81"/>
      <c r="C51" s="86"/>
      <c r="D51" s="11" t="s">
        <v>16</v>
      </c>
      <c r="E51" s="11" t="s">
        <v>115</v>
      </c>
      <c r="F51" s="42" t="s">
        <v>116</v>
      </c>
      <c r="G51" s="2"/>
    </row>
    <row r="52" spans="1:7">
      <c r="A52" s="2"/>
      <c r="B52" s="81"/>
      <c r="C52" s="86"/>
      <c r="D52" s="11" t="s">
        <v>16</v>
      </c>
      <c r="E52" s="11" t="s">
        <v>117</v>
      </c>
      <c r="F52" s="42" t="s">
        <v>116</v>
      </c>
      <c r="G52" s="2"/>
    </row>
    <row r="53" spans="1:7">
      <c r="A53" s="2"/>
      <c r="B53" s="82"/>
      <c r="C53" s="87"/>
      <c r="D53" s="22" t="s">
        <v>16</v>
      </c>
      <c r="E53" s="22" t="s">
        <v>118</v>
      </c>
      <c r="F53" s="49" t="s">
        <v>116</v>
      </c>
      <c r="G53" s="2"/>
    </row>
    <row r="54" spans="1:7">
      <c r="A54" s="2"/>
      <c r="B54" s="85" t="s">
        <v>119</v>
      </c>
      <c r="C54" s="9"/>
      <c r="D54" s="11"/>
      <c r="E54" s="11"/>
      <c r="F54" s="42"/>
      <c r="G54" s="2"/>
    </row>
    <row r="55" spans="1:7" ht="12.75" customHeight="1">
      <c r="A55" s="2"/>
      <c r="B55" s="81"/>
      <c r="C55" s="88" t="s">
        <v>120</v>
      </c>
      <c r="D55" s="11" t="s">
        <v>121</v>
      </c>
      <c r="E55" s="11" t="s">
        <v>121</v>
      </c>
      <c r="F55" s="42" t="s">
        <v>122</v>
      </c>
      <c r="G55" s="2"/>
    </row>
    <row r="56" spans="1:7" ht="12.75" customHeight="1">
      <c r="A56" s="2"/>
      <c r="B56" s="81"/>
      <c r="C56" s="88"/>
      <c r="D56" s="11" t="s">
        <v>16</v>
      </c>
      <c r="E56" s="11" t="s">
        <v>123</v>
      </c>
      <c r="F56" s="42" t="s">
        <v>124</v>
      </c>
      <c r="G56" s="2"/>
    </row>
    <row r="57" spans="1:7">
      <c r="A57" s="2"/>
      <c r="B57" s="81"/>
      <c r="C57" s="89"/>
      <c r="D57" s="17" t="s">
        <v>125</v>
      </c>
      <c r="E57" s="17" t="s">
        <v>16</v>
      </c>
      <c r="F57" s="45" t="s">
        <v>126</v>
      </c>
      <c r="G57" s="2"/>
    </row>
    <row r="58" spans="1:7" ht="25.5">
      <c r="A58" s="2"/>
      <c r="B58" s="81"/>
      <c r="C58" s="13" t="s">
        <v>127</v>
      </c>
      <c r="D58" s="14">
        <v>11</v>
      </c>
      <c r="E58" s="14">
        <v>11</v>
      </c>
      <c r="F58" s="43"/>
      <c r="G58" s="2"/>
    </row>
    <row r="59" spans="1:7">
      <c r="A59" s="2"/>
      <c r="B59" s="81"/>
      <c r="C59" s="13" t="s">
        <v>128</v>
      </c>
      <c r="D59" s="14">
        <v>1</v>
      </c>
      <c r="E59" s="14">
        <v>5</v>
      </c>
      <c r="F59" s="43"/>
      <c r="G59" s="2"/>
    </row>
    <row r="60" spans="1:7" ht="12.75" customHeight="1">
      <c r="A60" s="2"/>
      <c r="B60" s="81"/>
      <c r="C60" s="83" t="s">
        <v>129</v>
      </c>
      <c r="D60" s="16" t="s">
        <v>130</v>
      </c>
      <c r="E60" s="16" t="s">
        <v>130</v>
      </c>
      <c r="F60" s="44" t="s">
        <v>16</v>
      </c>
      <c r="G60" s="2"/>
    </row>
    <row r="61" spans="1:7">
      <c r="A61" s="2"/>
      <c r="B61" s="81"/>
      <c r="C61" s="86"/>
      <c r="D61" s="11" t="s">
        <v>131</v>
      </c>
      <c r="E61" s="11" t="s">
        <v>131</v>
      </c>
      <c r="F61" s="42" t="s">
        <v>132</v>
      </c>
      <c r="G61" s="2"/>
    </row>
    <row r="62" spans="1:7">
      <c r="A62" s="2"/>
      <c r="B62" s="81"/>
      <c r="C62" s="84"/>
      <c r="D62" s="17" t="s">
        <v>133</v>
      </c>
      <c r="E62" s="17" t="s">
        <v>133</v>
      </c>
      <c r="F62" s="45" t="s">
        <v>134</v>
      </c>
      <c r="G62" s="2"/>
    </row>
    <row r="63" spans="1:7">
      <c r="A63" s="2"/>
      <c r="B63" s="81"/>
      <c r="C63" s="86" t="s">
        <v>135</v>
      </c>
      <c r="D63" s="11" t="s">
        <v>16</v>
      </c>
      <c r="E63" s="11" t="s">
        <v>136</v>
      </c>
      <c r="F63" s="42" t="s">
        <v>116</v>
      </c>
      <c r="G63" s="2"/>
    </row>
    <row r="64" spans="1:7">
      <c r="A64" s="2"/>
      <c r="B64" s="81"/>
      <c r="C64" s="86"/>
      <c r="D64" s="11" t="s">
        <v>16</v>
      </c>
      <c r="E64" s="11" t="s">
        <v>137</v>
      </c>
      <c r="F64" s="42" t="s">
        <v>116</v>
      </c>
      <c r="G64" s="2"/>
    </row>
    <row r="65" spans="1:7" ht="38.25">
      <c r="A65" s="2"/>
      <c r="B65" s="82"/>
      <c r="C65" s="87"/>
      <c r="D65" s="30" t="s">
        <v>25</v>
      </c>
      <c r="E65" s="22" t="s">
        <v>138</v>
      </c>
      <c r="F65" s="49" t="s">
        <v>139</v>
      </c>
      <c r="G65" s="2"/>
    </row>
    <row r="66" spans="1:7">
      <c r="A66" s="2"/>
      <c r="B66" s="31"/>
      <c r="C66" s="31"/>
      <c r="D66" s="31"/>
      <c r="E66" s="31"/>
      <c r="F66" s="31"/>
      <c r="G66" s="2"/>
    </row>
    <row r="67" spans="1:7" ht="39" customHeight="1">
      <c r="B67" s="32"/>
      <c r="C67" s="32"/>
      <c r="D67" s="32"/>
      <c r="E67" s="32"/>
      <c r="F67" s="33"/>
    </row>
    <row r="68" spans="1:7">
      <c r="B68" s="32"/>
      <c r="C68" s="32"/>
      <c r="D68" s="34"/>
      <c r="E68" s="34"/>
      <c r="F68" s="33"/>
    </row>
    <row r="69" spans="1:7">
      <c r="B69" s="32"/>
      <c r="C69" s="32"/>
      <c r="D69" s="32"/>
      <c r="E69" s="32"/>
      <c r="F69" s="33"/>
    </row>
    <row r="70" spans="1:7">
      <c r="B70" s="32"/>
      <c r="C70" s="32"/>
      <c r="D70" s="32"/>
      <c r="E70" s="32"/>
      <c r="F70" s="33"/>
    </row>
    <row r="71" spans="1:7">
      <c r="B71" s="32"/>
      <c r="C71" s="32"/>
      <c r="D71" s="32"/>
      <c r="E71" s="32"/>
      <c r="F71" s="33"/>
    </row>
    <row r="72" spans="1:7">
      <c r="B72" s="32"/>
      <c r="C72" s="32"/>
      <c r="D72" s="32"/>
      <c r="E72" s="32"/>
      <c r="F72" s="33"/>
    </row>
    <row r="73" spans="1:7">
      <c r="B73" s="32"/>
      <c r="C73" s="32"/>
      <c r="D73" s="32"/>
      <c r="E73" s="32"/>
      <c r="F73" s="33"/>
    </row>
    <row r="74" spans="1:7">
      <c r="B74" s="32"/>
      <c r="C74" s="32"/>
      <c r="D74" s="35"/>
      <c r="E74" s="35"/>
      <c r="F74" s="33"/>
    </row>
    <row r="75" spans="1:7">
      <c r="B75" s="32"/>
      <c r="C75" s="32"/>
      <c r="D75" s="32"/>
      <c r="E75" s="32"/>
      <c r="F75" s="33"/>
    </row>
    <row r="76" spans="1:7">
      <c r="B76" s="36"/>
      <c r="C76" s="36"/>
      <c r="D76" s="36"/>
      <c r="E76" s="36"/>
      <c r="F76" s="37"/>
    </row>
    <row r="77" spans="1:7">
      <c r="B77" s="36"/>
      <c r="C77" s="36"/>
      <c r="D77" s="36"/>
      <c r="E77" s="36"/>
      <c r="F77" s="37"/>
    </row>
    <row r="78" spans="1:7">
      <c r="B78" s="36"/>
      <c r="C78" s="36"/>
      <c r="D78" s="36"/>
      <c r="E78" s="36"/>
      <c r="F78" s="37"/>
    </row>
    <row r="79" spans="1:7">
      <c r="B79" s="36"/>
      <c r="C79" s="36"/>
      <c r="D79" s="36"/>
      <c r="E79" s="36"/>
      <c r="F79" s="38"/>
    </row>
    <row r="80" spans="1:7">
      <c r="B80" s="36"/>
      <c r="C80" s="36"/>
      <c r="D80" s="36"/>
      <c r="E80" s="36"/>
      <c r="F80" s="38"/>
    </row>
    <row r="81" spans="2:6">
      <c r="B81" s="36"/>
      <c r="C81" s="36"/>
      <c r="D81" s="36"/>
      <c r="E81" s="36"/>
      <c r="F81" s="38"/>
    </row>
    <row r="82" spans="2:6">
      <c r="B82" s="36"/>
      <c r="C82" s="36"/>
      <c r="D82" s="36"/>
      <c r="E82" s="36"/>
      <c r="F82" s="38"/>
    </row>
    <row r="83" spans="2:6">
      <c r="B83" s="36"/>
      <c r="C83" s="36"/>
      <c r="D83" s="36"/>
      <c r="E83" s="36"/>
      <c r="F83" s="38"/>
    </row>
    <row r="84" spans="2:6">
      <c r="B84" s="36"/>
      <c r="C84" s="36"/>
      <c r="D84" s="36"/>
      <c r="E84" s="36"/>
      <c r="F84" s="36"/>
    </row>
    <row r="85" spans="2:6">
      <c r="B85" s="36"/>
      <c r="C85" s="36"/>
      <c r="D85" s="36"/>
      <c r="E85" s="36"/>
      <c r="F85" s="36"/>
    </row>
    <row r="86" spans="2:6">
      <c r="B86" s="36"/>
      <c r="C86" s="36"/>
      <c r="D86" s="35"/>
      <c r="E86" s="35"/>
      <c r="F86" s="36"/>
    </row>
    <row r="87" spans="2:6">
      <c r="B87" s="36"/>
      <c r="C87" s="36"/>
      <c r="D87" s="35"/>
      <c r="E87" s="35"/>
      <c r="F87" s="36"/>
    </row>
    <row r="88" spans="2:6">
      <c r="B88" s="36"/>
      <c r="C88" s="36"/>
      <c r="D88" s="39"/>
      <c r="E88" s="39"/>
      <c r="F88" s="36"/>
    </row>
    <row r="89" spans="2:6">
      <c r="B89" s="36"/>
      <c r="C89" s="36"/>
      <c r="D89" s="36"/>
      <c r="E89" s="36"/>
      <c r="F89" s="36"/>
    </row>
    <row r="90" spans="2:6">
      <c r="B90" s="36"/>
      <c r="C90" s="36"/>
      <c r="D90" s="36"/>
      <c r="E90" s="36"/>
      <c r="F90" s="36"/>
    </row>
    <row r="91" spans="2:6">
      <c r="B91" s="36"/>
      <c r="C91" s="36"/>
      <c r="D91" s="36"/>
      <c r="E91" s="36"/>
      <c r="F91" s="36"/>
    </row>
    <row r="92" spans="2:6">
      <c r="B92" s="36"/>
      <c r="C92" s="36"/>
      <c r="D92" s="36"/>
      <c r="E92" s="36"/>
      <c r="F92" s="36"/>
    </row>
    <row r="93" spans="2:6">
      <c r="B93" s="36"/>
      <c r="C93" s="36"/>
      <c r="D93" s="36"/>
      <c r="E93" s="36"/>
      <c r="F93" s="36"/>
    </row>
  </sheetData>
  <mergeCells count="20">
    <mergeCell ref="B54:B65"/>
    <mergeCell ref="C55:C57"/>
    <mergeCell ref="C60:C62"/>
    <mergeCell ref="C63:C65"/>
    <mergeCell ref="B26:B34"/>
    <mergeCell ref="C27:C28"/>
    <mergeCell ref="C32:C34"/>
    <mergeCell ref="B35:B43"/>
    <mergeCell ref="C36:C40"/>
    <mergeCell ref="B44:B53"/>
    <mergeCell ref="C45:C46"/>
    <mergeCell ref="C47:C48"/>
    <mergeCell ref="C50:C53"/>
    <mergeCell ref="B5:C5"/>
    <mergeCell ref="B6:B14"/>
    <mergeCell ref="C9:C10"/>
    <mergeCell ref="C11:C12"/>
    <mergeCell ref="B15:B25"/>
    <mergeCell ref="C17:C19"/>
    <mergeCell ref="C20:C25"/>
  </mergeCells>
  <pageMargins left="0.75" right="0.75" top="1" bottom="1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E62"/>
  <sheetViews>
    <sheetView workbookViewId="0">
      <selection activeCell="H23" sqref="H23"/>
    </sheetView>
  </sheetViews>
  <sheetFormatPr defaultRowHeight="12.75"/>
  <cols>
    <col min="3" max="3" width="31.28515625" bestFit="1" customWidth="1"/>
    <col min="4" max="4" width="59.7109375" customWidth="1"/>
    <col min="5" max="5" width="45.85546875" customWidth="1"/>
  </cols>
  <sheetData>
    <row r="1" spans="1:5">
      <c r="A1" s="53"/>
      <c r="E1" s="36"/>
    </row>
    <row r="2" spans="1:5" ht="13.5" thickBot="1">
      <c r="A2" s="53"/>
      <c r="B2" s="78" t="s">
        <v>0</v>
      </c>
      <c r="C2" s="79"/>
      <c r="D2" s="57" t="s">
        <v>142</v>
      </c>
      <c r="E2" s="55"/>
    </row>
    <row r="3" spans="1:5" ht="13.5" thickTop="1">
      <c r="A3" s="53"/>
      <c r="B3" s="80" t="s">
        <v>3</v>
      </c>
      <c r="C3" s="6"/>
      <c r="D3" s="7"/>
      <c r="E3" s="56"/>
    </row>
    <row r="4" spans="1:5">
      <c r="A4" s="53"/>
      <c r="B4" s="81"/>
      <c r="C4" s="9" t="s">
        <v>4</v>
      </c>
      <c r="D4" s="10" t="s">
        <v>6</v>
      </c>
      <c r="E4" s="23"/>
    </row>
    <row r="5" spans="1:5" ht="25.5">
      <c r="A5" s="53"/>
      <c r="B5" s="81"/>
      <c r="C5" s="15" t="s">
        <v>8</v>
      </c>
      <c r="D5" s="58" t="s">
        <v>10</v>
      </c>
      <c r="E5" s="23"/>
    </row>
    <row r="6" spans="1:5">
      <c r="A6" s="53"/>
      <c r="B6" s="81"/>
      <c r="C6" s="83" t="s">
        <v>13</v>
      </c>
      <c r="D6" s="24" t="s">
        <v>14</v>
      </c>
      <c r="E6" s="23"/>
    </row>
    <row r="7" spans="1:5">
      <c r="A7" s="53"/>
      <c r="B7" s="81"/>
      <c r="C7" s="84"/>
      <c r="D7" s="29" t="s">
        <v>17</v>
      </c>
      <c r="E7" s="23"/>
    </row>
    <row r="8" spans="1:5">
      <c r="A8" s="53"/>
      <c r="B8" s="81"/>
      <c r="C8" s="83" t="s">
        <v>18</v>
      </c>
      <c r="D8" s="24" t="s">
        <v>19</v>
      </c>
      <c r="E8" s="23"/>
    </row>
    <row r="9" spans="1:5">
      <c r="A9" s="53"/>
      <c r="B9" s="81"/>
      <c r="C9" s="84"/>
      <c r="D9" s="29" t="s">
        <v>21</v>
      </c>
      <c r="E9" s="23"/>
    </row>
    <row r="10" spans="1:5">
      <c r="A10" s="53"/>
      <c r="B10" s="81"/>
      <c r="C10" s="15" t="s">
        <v>153</v>
      </c>
      <c r="D10" s="58" t="s">
        <v>155</v>
      </c>
      <c r="E10" s="23"/>
    </row>
    <row r="11" spans="1:5">
      <c r="A11" s="53"/>
      <c r="B11" s="82"/>
      <c r="C11" s="21" t="s">
        <v>154</v>
      </c>
      <c r="D11" s="26" t="s">
        <v>27</v>
      </c>
      <c r="E11" s="23"/>
    </row>
    <row r="12" spans="1:5">
      <c r="A12" s="53"/>
      <c r="B12" s="85" t="s">
        <v>28</v>
      </c>
      <c r="C12" s="54"/>
      <c r="D12" s="10"/>
      <c r="E12" s="23"/>
    </row>
    <row r="13" spans="1:5">
      <c r="A13" s="53"/>
      <c r="B13" s="81"/>
      <c r="C13" s="18" t="s">
        <v>28</v>
      </c>
      <c r="D13" s="29" t="s">
        <v>30</v>
      </c>
      <c r="E13" s="23"/>
    </row>
    <row r="14" spans="1:5">
      <c r="A14" s="53"/>
      <c r="B14" s="81"/>
      <c r="C14" s="83" t="s">
        <v>32</v>
      </c>
      <c r="D14" s="24" t="s">
        <v>156</v>
      </c>
      <c r="E14" s="23"/>
    </row>
    <row r="15" spans="1:5">
      <c r="A15" s="53"/>
      <c r="B15" s="81"/>
      <c r="C15" s="86"/>
      <c r="D15" s="10" t="s">
        <v>158</v>
      </c>
      <c r="E15" s="23"/>
    </row>
    <row r="16" spans="1:5">
      <c r="A16" s="53"/>
      <c r="B16" s="81"/>
      <c r="C16" s="84"/>
      <c r="D16" s="29" t="s">
        <v>157</v>
      </c>
      <c r="E16" s="23"/>
    </row>
    <row r="17" spans="1:5">
      <c r="A17" s="53"/>
      <c r="B17" s="81"/>
      <c r="C17" s="86" t="s">
        <v>40</v>
      </c>
      <c r="D17" s="10" t="s">
        <v>41</v>
      </c>
      <c r="E17" s="23"/>
    </row>
    <row r="18" spans="1:5">
      <c r="A18" s="53"/>
      <c r="B18" s="81"/>
      <c r="C18" s="86"/>
      <c r="D18" s="10" t="s">
        <v>46</v>
      </c>
      <c r="E18" s="23"/>
    </row>
    <row r="19" spans="1:5">
      <c r="A19" s="53"/>
      <c r="B19" s="81"/>
      <c r="C19" s="86"/>
      <c r="D19" s="10" t="s">
        <v>48</v>
      </c>
      <c r="E19" s="23"/>
    </row>
    <row r="20" spans="1:5">
      <c r="A20" s="53"/>
      <c r="B20" s="82"/>
      <c r="C20" s="87"/>
      <c r="D20" s="26" t="s">
        <v>159</v>
      </c>
      <c r="E20" s="23"/>
    </row>
    <row r="21" spans="1:5">
      <c r="A21" s="53"/>
      <c r="B21" s="85" t="s">
        <v>52</v>
      </c>
      <c r="C21" s="23"/>
      <c r="D21" s="10"/>
      <c r="E21" s="23"/>
    </row>
    <row r="22" spans="1:5" ht="12.75" customHeight="1">
      <c r="A22" s="53"/>
      <c r="B22" s="81"/>
      <c r="C22" s="23" t="s">
        <v>53</v>
      </c>
      <c r="D22" s="10" t="s">
        <v>55</v>
      </c>
      <c r="E22" s="23"/>
    </row>
    <row r="23" spans="1:5">
      <c r="A23" s="53"/>
      <c r="B23" s="81"/>
      <c r="C23" s="15" t="s">
        <v>63</v>
      </c>
      <c r="D23" s="58" t="s">
        <v>65</v>
      </c>
      <c r="E23" s="23"/>
    </row>
    <row r="24" spans="1:5">
      <c r="A24" s="53"/>
      <c r="B24" s="81"/>
      <c r="C24" s="86" t="s">
        <v>69</v>
      </c>
      <c r="D24" s="10">
        <v>17</v>
      </c>
      <c r="E24" s="23"/>
    </row>
    <row r="25" spans="1:5">
      <c r="A25" s="53"/>
      <c r="B25" s="81"/>
      <c r="C25" s="86"/>
      <c r="D25" s="10" t="s">
        <v>145</v>
      </c>
      <c r="E25" s="23"/>
    </row>
    <row r="26" spans="1:5">
      <c r="A26" s="53"/>
      <c r="B26" s="81"/>
      <c r="C26" s="86"/>
      <c r="D26" s="10" t="s">
        <v>143</v>
      </c>
      <c r="E26" s="23"/>
    </row>
    <row r="27" spans="1:5">
      <c r="A27" s="53"/>
      <c r="B27" s="81"/>
      <c r="C27" s="86"/>
      <c r="D27" s="10" t="s">
        <v>146</v>
      </c>
      <c r="E27" s="23"/>
    </row>
    <row r="28" spans="1:5">
      <c r="A28" s="53"/>
      <c r="B28" s="82"/>
      <c r="C28" s="87"/>
      <c r="D28" s="26" t="s">
        <v>144</v>
      </c>
      <c r="E28" s="23"/>
    </row>
    <row r="29" spans="1:5">
      <c r="A29" s="53"/>
      <c r="B29" s="85" t="s">
        <v>76</v>
      </c>
      <c r="C29" s="9"/>
      <c r="D29" s="10"/>
      <c r="E29" s="23"/>
    </row>
    <row r="30" spans="1:5">
      <c r="A30" s="53"/>
      <c r="B30" s="81"/>
      <c r="C30" s="9"/>
      <c r="D30" s="10"/>
      <c r="E30" s="23"/>
    </row>
    <row r="31" spans="1:5">
      <c r="A31" s="53"/>
      <c r="B31" s="81"/>
      <c r="C31" s="59" t="s">
        <v>162</v>
      </c>
      <c r="D31" s="60" t="s">
        <v>163</v>
      </c>
      <c r="E31" s="23"/>
    </row>
    <row r="32" spans="1:5">
      <c r="A32" s="53"/>
      <c r="B32" s="81"/>
      <c r="C32" s="88" t="s">
        <v>77</v>
      </c>
      <c r="D32" s="10" t="s">
        <v>160</v>
      </c>
      <c r="E32" s="23"/>
    </row>
    <row r="33" spans="1:5">
      <c r="A33" s="53"/>
      <c r="B33" s="81"/>
      <c r="C33" s="88"/>
      <c r="D33" s="10" t="s">
        <v>81</v>
      </c>
      <c r="E33" s="23"/>
    </row>
    <row r="34" spans="1:5">
      <c r="A34" s="53"/>
      <c r="B34" s="81"/>
      <c r="C34" s="88"/>
      <c r="D34" s="10" t="s">
        <v>161</v>
      </c>
      <c r="E34" s="23"/>
    </row>
    <row r="35" spans="1:5">
      <c r="A35" s="53"/>
      <c r="B35" s="81"/>
      <c r="C35" s="88"/>
      <c r="D35" s="10" t="s">
        <v>84</v>
      </c>
      <c r="E35" s="23"/>
    </row>
    <row r="36" spans="1:5">
      <c r="A36" s="53"/>
      <c r="B36" s="81"/>
      <c r="C36" s="89"/>
      <c r="D36" s="29" t="s">
        <v>85</v>
      </c>
      <c r="E36" s="23"/>
    </row>
    <row r="37" spans="1:5">
      <c r="A37" s="53"/>
      <c r="B37" s="81"/>
      <c r="C37" s="19" t="s">
        <v>164</v>
      </c>
      <c r="D37" s="29" t="s">
        <v>165</v>
      </c>
      <c r="E37" s="23"/>
    </row>
    <row r="38" spans="1:5">
      <c r="A38" s="53"/>
      <c r="B38" s="81"/>
      <c r="C38" s="13" t="s">
        <v>87</v>
      </c>
      <c r="D38" s="58" t="s">
        <v>147</v>
      </c>
      <c r="E38" s="23"/>
    </row>
    <row r="39" spans="1:5">
      <c r="A39" s="53"/>
      <c r="B39" s="81"/>
      <c r="C39" s="13" t="s">
        <v>91</v>
      </c>
      <c r="D39" s="58" t="s">
        <v>93</v>
      </c>
      <c r="E39" s="23"/>
    </row>
    <row r="40" spans="1:5">
      <c r="A40" s="53"/>
      <c r="B40" s="82"/>
      <c r="C40" s="27" t="s">
        <v>95</v>
      </c>
      <c r="D40" s="26" t="s">
        <v>97</v>
      </c>
      <c r="E40" s="23"/>
    </row>
    <row r="41" spans="1:5">
      <c r="A41" s="53"/>
      <c r="B41" s="85" t="s">
        <v>99</v>
      </c>
      <c r="C41" s="23"/>
      <c r="D41" s="10"/>
      <c r="E41" s="23"/>
    </row>
    <row r="42" spans="1:5">
      <c r="A42" s="53"/>
      <c r="B42" s="81"/>
      <c r="C42" s="23" t="s">
        <v>148</v>
      </c>
      <c r="D42" s="10" t="s">
        <v>149</v>
      </c>
      <c r="E42" s="23"/>
    </row>
    <row r="43" spans="1:5">
      <c r="A43" s="53"/>
      <c r="B43" s="81"/>
      <c r="C43" s="83" t="s">
        <v>106</v>
      </c>
      <c r="D43" s="24" t="s">
        <v>107</v>
      </c>
      <c r="E43" s="23"/>
    </row>
    <row r="44" spans="1:5">
      <c r="A44" s="53"/>
      <c r="B44" s="81"/>
      <c r="C44" s="84"/>
      <c r="D44" s="29" t="s">
        <v>108</v>
      </c>
      <c r="E44" s="23"/>
    </row>
    <row r="45" spans="1:5">
      <c r="A45" s="53"/>
      <c r="B45" s="81"/>
      <c r="C45" s="15" t="s">
        <v>109</v>
      </c>
      <c r="D45" s="58" t="s">
        <v>150</v>
      </c>
      <c r="E45" s="23"/>
    </row>
    <row r="46" spans="1:5">
      <c r="A46" s="53"/>
      <c r="B46" s="81"/>
      <c r="C46" s="86" t="s">
        <v>113</v>
      </c>
      <c r="D46" s="10" t="s">
        <v>114</v>
      </c>
      <c r="E46" s="23"/>
    </row>
    <row r="47" spans="1:5">
      <c r="A47" s="53"/>
      <c r="B47" s="81"/>
      <c r="C47" s="86"/>
      <c r="D47" s="10" t="s">
        <v>115</v>
      </c>
      <c r="E47" s="23"/>
    </row>
    <row r="48" spans="1:5">
      <c r="A48" s="53"/>
      <c r="B48" s="81"/>
      <c r="C48" s="86"/>
      <c r="D48" s="10" t="s">
        <v>117</v>
      </c>
      <c r="E48" s="23"/>
    </row>
    <row r="49" spans="1:5">
      <c r="A49" s="53"/>
      <c r="B49" s="82"/>
      <c r="C49" s="87"/>
      <c r="D49" s="26" t="s">
        <v>118</v>
      </c>
      <c r="E49" s="23"/>
    </row>
    <row r="50" spans="1:5">
      <c r="A50" s="53"/>
      <c r="B50" s="85" t="s">
        <v>119</v>
      </c>
      <c r="C50" s="9"/>
      <c r="D50" s="10"/>
      <c r="E50" s="23"/>
    </row>
    <row r="51" spans="1:5">
      <c r="A51" s="53"/>
      <c r="B51" s="81"/>
      <c r="C51" s="88" t="s">
        <v>120</v>
      </c>
      <c r="D51" s="10" t="s">
        <v>121</v>
      </c>
      <c r="E51" s="23"/>
    </row>
    <row r="52" spans="1:5">
      <c r="A52" s="53"/>
      <c r="B52" s="81"/>
      <c r="C52" s="88"/>
      <c r="D52" s="10" t="s">
        <v>123</v>
      </c>
      <c r="E52" s="23"/>
    </row>
    <row r="53" spans="1:5">
      <c r="A53" s="53"/>
      <c r="B53" s="81"/>
      <c r="C53" s="13" t="s">
        <v>151</v>
      </c>
      <c r="D53" s="58" t="s">
        <v>152</v>
      </c>
      <c r="E53" s="23"/>
    </row>
    <row r="54" spans="1:5">
      <c r="A54" s="53"/>
      <c r="B54" s="81"/>
      <c r="C54" s="83" t="s">
        <v>129</v>
      </c>
      <c r="D54" s="24" t="s">
        <v>130</v>
      </c>
      <c r="E54" s="23"/>
    </row>
    <row r="55" spans="1:5">
      <c r="A55" s="53"/>
      <c r="B55" s="81"/>
      <c r="C55" s="86"/>
      <c r="D55" s="10" t="s">
        <v>131</v>
      </c>
      <c r="E55" s="23"/>
    </row>
    <row r="56" spans="1:5">
      <c r="A56" s="53"/>
      <c r="B56" s="81"/>
      <c r="C56" s="84"/>
      <c r="D56" s="29" t="s">
        <v>133</v>
      </c>
      <c r="E56" s="23"/>
    </row>
    <row r="57" spans="1:5">
      <c r="A57" s="53"/>
      <c r="B57" s="81"/>
      <c r="C57" s="86" t="s">
        <v>135</v>
      </c>
      <c r="D57" s="10" t="s">
        <v>136</v>
      </c>
      <c r="E57" s="23"/>
    </row>
    <row r="58" spans="1:5">
      <c r="A58" s="53"/>
      <c r="B58" s="81"/>
      <c r="C58" s="86"/>
      <c r="D58" s="10" t="s">
        <v>137</v>
      </c>
      <c r="E58" s="23"/>
    </row>
    <row r="59" spans="1:5">
      <c r="A59" s="53"/>
      <c r="B59" s="82"/>
      <c r="C59" s="87"/>
      <c r="D59" s="26" t="s">
        <v>138</v>
      </c>
      <c r="E59" s="23"/>
    </row>
    <row r="60" spans="1:5">
      <c r="A60" s="53"/>
      <c r="E60" s="36"/>
    </row>
    <row r="61" spans="1:5">
      <c r="A61" s="53"/>
      <c r="E61" s="36"/>
    </row>
    <row r="62" spans="1:5">
      <c r="E62" s="36"/>
    </row>
  </sheetData>
  <mergeCells count="18">
    <mergeCell ref="B50:B59"/>
    <mergeCell ref="C51:C52"/>
    <mergeCell ref="C54:C56"/>
    <mergeCell ref="C57:C59"/>
    <mergeCell ref="B21:B28"/>
    <mergeCell ref="C24:C28"/>
    <mergeCell ref="B29:B40"/>
    <mergeCell ref="C32:C36"/>
    <mergeCell ref="B41:B49"/>
    <mergeCell ref="C43:C44"/>
    <mergeCell ref="C46:C49"/>
    <mergeCell ref="B2:C2"/>
    <mergeCell ref="B3:B11"/>
    <mergeCell ref="C6:C7"/>
    <mergeCell ref="C8:C9"/>
    <mergeCell ref="B12:B20"/>
    <mergeCell ref="C14:C16"/>
    <mergeCell ref="C17:C20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2:H19"/>
  <sheetViews>
    <sheetView workbookViewId="0">
      <selection activeCell="B20" sqref="B20"/>
    </sheetView>
  </sheetViews>
  <sheetFormatPr defaultRowHeight="12.75"/>
  <cols>
    <col min="1" max="1" width="9.85546875" customWidth="1"/>
    <col min="2" max="2" width="9.42578125" customWidth="1"/>
    <col min="3" max="3" width="7.85546875" customWidth="1"/>
    <col min="4" max="4" width="12.85546875" customWidth="1"/>
    <col min="5" max="5" width="6.28515625" customWidth="1"/>
    <col min="7" max="7" width="11.140625" bestFit="1" customWidth="1"/>
  </cols>
  <sheetData>
    <row r="2" spans="1:8">
      <c r="B2" s="61" t="s">
        <v>166</v>
      </c>
    </row>
    <row r="4" spans="1:8">
      <c r="A4" s="73" t="s">
        <v>173</v>
      </c>
      <c r="B4" s="66" t="s">
        <v>171</v>
      </c>
      <c r="C4" s="67" t="s">
        <v>172</v>
      </c>
      <c r="D4" s="67" t="s">
        <v>170</v>
      </c>
      <c r="E4" s="66" t="s">
        <v>167</v>
      </c>
      <c r="F4" s="67" t="s">
        <v>168</v>
      </c>
      <c r="G4" s="70" t="s">
        <v>169</v>
      </c>
      <c r="H4" s="91" t="s">
        <v>169</v>
      </c>
    </row>
    <row r="5" spans="1:8">
      <c r="A5" s="72" t="s">
        <v>178</v>
      </c>
      <c r="B5" s="65" t="s">
        <v>174</v>
      </c>
      <c r="C5" s="67" t="s">
        <v>175</v>
      </c>
      <c r="D5" s="74" t="s">
        <v>175</v>
      </c>
      <c r="E5" s="71"/>
      <c r="F5" s="74" t="s">
        <v>176</v>
      </c>
      <c r="G5" s="67" t="s">
        <v>177</v>
      </c>
      <c r="H5" s="91" t="s">
        <v>179</v>
      </c>
    </row>
    <row r="6" spans="1:8" ht="15">
      <c r="B6" s="68">
        <v>4</v>
      </c>
      <c r="C6" s="68">
        <v>4</v>
      </c>
      <c r="D6" s="68">
        <v>1024</v>
      </c>
      <c r="E6" s="62">
        <v>1847</v>
      </c>
      <c r="F6" s="68">
        <v>200000000</v>
      </c>
      <c r="G6" s="76">
        <f>((D6*B6)/E6)*F6</f>
        <v>443530048.7276665</v>
      </c>
      <c r="H6" s="92">
        <f>G6/1000000</f>
        <v>443.5300487276665</v>
      </c>
    </row>
    <row r="7" spans="1:8">
      <c r="B7" s="68"/>
      <c r="C7" s="68">
        <v>5</v>
      </c>
      <c r="D7" s="68"/>
      <c r="E7" s="63">
        <v>1600</v>
      </c>
      <c r="F7" s="68"/>
      <c r="G7" s="75">
        <f>((D6*B6)/E7)*F6</f>
        <v>512000000</v>
      </c>
      <c r="H7" s="92">
        <f t="shared" ref="H7:H15" si="0">G7/1000000</f>
        <v>512</v>
      </c>
    </row>
    <row r="8" spans="1:8">
      <c r="B8" s="68"/>
      <c r="C8" s="68">
        <v>6</v>
      </c>
      <c r="D8" s="68"/>
      <c r="E8" s="63">
        <v>1185</v>
      </c>
      <c r="F8" s="68"/>
      <c r="G8" s="75">
        <f>((D6*B6)/E8)*F6</f>
        <v>691308016.87763715</v>
      </c>
      <c r="H8" s="92">
        <f t="shared" si="0"/>
        <v>691.3080168776371</v>
      </c>
    </row>
    <row r="9" spans="1:8">
      <c r="B9" s="68"/>
      <c r="C9" s="68">
        <v>7</v>
      </c>
      <c r="D9" s="68"/>
      <c r="E9" s="63">
        <v>1168</v>
      </c>
      <c r="F9" s="68"/>
      <c r="G9" s="75">
        <f>((D6*B6)/E9)*F6</f>
        <v>701369863.01369858</v>
      </c>
      <c r="H9" s="92">
        <f t="shared" si="0"/>
        <v>701.36986301369859</v>
      </c>
    </row>
    <row r="10" spans="1:8">
      <c r="B10" s="68"/>
      <c r="C10" s="68">
        <v>8</v>
      </c>
      <c r="D10" s="68"/>
      <c r="E10" s="63">
        <v>1181</v>
      </c>
      <c r="F10" s="68"/>
      <c r="G10" s="75">
        <f>((D6*B6)/E10)*F6</f>
        <v>693649449.61896694</v>
      </c>
      <c r="H10" s="92">
        <f t="shared" si="0"/>
        <v>693.64944961896697</v>
      </c>
    </row>
    <row r="11" spans="1:8">
      <c r="B11" s="68"/>
      <c r="C11" s="68">
        <v>9</v>
      </c>
      <c r="D11" s="68"/>
      <c r="E11" s="63">
        <v>1180</v>
      </c>
      <c r="F11" s="68"/>
      <c r="G11" s="75">
        <f>((D6*B6)/E11)*F6</f>
        <v>694237288.13559318</v>
      </c>
      <c r="H11" s="92">
        <f t="shared" si="0"/>
        <v>694.23728813559319</v>
      </c>
    </row>
    <row r="12" spans="1:8">
      <c r="B12" s="68"/>
      <c r="C12" s="68">
        <v>10</v>
      </c>
      <c r="D12" s="68"/>
      <c r="E12" s="63">
        <v>1167</v>
      </c>
      <c r="F12" s="68"/>
      <c r="G12" s="75">
        <f>((D6*B6)/E12)*F6</f>
        <v>701970865.46700943</v>
      </c>
      <c r="H12" s="92">
        <f t="shared" si="0"/>
        <v>701.97086546700939</v>
      </c>
    </row>
    <row r="13" spans="1:8">
      <c r="B13" s="68"/>
      <c r="C13" s="68">
        <v>11</v>
      </c>
      <c r="D13" s="68"/>
      <c r="E13" s="63">
        <v>1175</v>
      </c>
      <c r="F13" s="68"/>
      <c r="G13" s="75">
        <f>((D6*B6)/E13)*F6</f>
        <v>697191489.36170208</v>
      </c>
      <c r="H13" s="92">
        <f t="shared" si="0"/>
        <v>697.19148936170211</v>
      </c>
    </row>
    <row r="14" spans="1:8">
      <c r="B14" s="68"/>
      <c r="C14" s="68">
        <v>64</v>
      </c>
      <c r="D14" s="68"/>
      <c r="E14" s="63">
        <v>1114</v>
      </c>
      <c r="F14" s="68"/>
      <c r="G14" s="75">
        <f>((D6*B6)/E14)*F6</f>
        <v>735368043.08797133</v>
      </c>
      <c r="H14" s="92">
        <f t="shared" si="0"/>
        <v>735.36804308797127</v>
      </c>
    </row>
    <row r="15" spans="1:8" ht="15">
      <c r="B15" s="69"/>
      <c r="C15" s="69">
        <v>256</v>
      </c>
      <c r="D15" s="69"/>
      <c r="E15" s="64">
        <v>1077</v>
      </c>
      <c r="F15" s="69"/>
      <c r="G15" s="77">
        <f>((D6*B6)/E15)*F6</f>
        <v>760631383.47260904</v>
      </c>
      <c r="H15" s="92">
        <f t="shared" si="0"/>
        <v>760.63138347260906</v>
      </c>
    </row>
    <row r="19" spans="2:2">
      <c r="B19" s="61" t="s">
        <v>180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generic params of hibi</vt:lpstr>
      <vt:lpstr>hibiv1_vs_hibiv2 Phd '10</vt:lpstr>
      <vt:lpstr>hibi v3 datasheet</vt:lpstr>
      <vt:lpstr>performance</vt:lpstr>
    </vt:vector>
  </TitlesOfParts>
  <Company>TTY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ege</dc:creator>
  <cp:lastModifiedBy>ege</cp:lastModifiedBy>
  <dcterms:created xsi:type="dcterms:W3CDTF">2011-09-27T12:06:03Z</dcterms:created>
  <dcterms:modified xsi:type="dcterms:W3CDTF">2011-11-15T09:00:50Z</dcterms:modified>
</cp:coreProperties>
</file>