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DMESB\Desktop\Ministères t3 non retenue\"/>
    </mc:Choice>
  </mc:AlternateContent>
  <bookViews>
    <workbookView xWindow="240" yWindow="195" windowWidth="20115" windowHeight="691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J38" i="1" l="1"/>
  <c r="J22" i="1"/>
  <c r="J19" i="1"/>
  <c r="J14" i="1"/>
</calcChain>
</file>

<file path=xl/sharedStrings.xml><?xml version="1.0" encoding="utf-8"?>
<sst xmlns="http://schemas.openxmlformats.org/spreadsheetml/2006/main" count="104" uniqueCount="72">
  <si>
    <t>SUIVI DES DEMANDES TRANSMISES AUX SERVICES DE LA DGB
 Titre 3: Dépenses d'Investissement</t>
  </si>
  <si>
    <t>Rubriques</t>
  </si>
  <si>
    <t>Référence de la demande</t>
  </si>
  <si>
    <t>Objet de la demande</t>
  </si>
  <si>
    <t>Nature de la demande (1)</t>
  </si>
  <si>
    <t>Montant sollicité (En Millions de DA)</t>
  </si>
  <si>
    <t>Suite réservée</t>
  </si>
  <si>
    <t>Montant alloué (En Millions de DA)</t>
  </si>
  <si>
    <t>AE</t>
  </si>
  <si>
    <t>CP</t>
  </si>
  <si>
    <t>Actions centralisées</t>
  </si>
  <si>
    <t>Actions uniques</t>
  </si>
  <si>
    <t xml:space="preserve">demande de crédit des paiements </t>
  </si>
  <si>
    <t>Réhabilitation,extension et équipement des sièges administratifs de la wilaya déléguée de AFLOU</t>
  </si>
  <si>
    <t>Envoi n°338/DGFM/MICLAT/2025 du 28/01/2025</t>
  </si>
  <si>
    <t>Wilaya: Laghouat</t>
  </si>
  <si>
    <t xml:space="preserve">Wilaya:Batna </t>
  </si>
  <si>
    <t>Envoi n°338/DGFM/MICLAT/2025 du 28/01/2026</t>
  </si>
  <si>
    <t xml:space="preserve">Suivi,réhabilitation,extension et équipement des sièges administratifs de la wilaya déléguée de Barika  </t>
  </si>
  <si>
    <t>Wilaya:Blida</t>
  </si>
  <si>
    <t xml:space="preserve">Etude pour la réhabilitation des structures de la protection civile de Blida </t>
  </si>
  <si>
    <t xml:space="preserve">Etude pour la réalisation d'un poste routier de la protection civile à la wilaya de Blida </t>
  </si>
  <si>
    <t>Etude pour la réalisation du parc à maintenance des véhicules de la protection civile de Blida</t>
  </si>
  <si>
    <t>Etude pour la réalisation d'un système télésurveillance au profit des structures de la protection civile de Blida</t>
  </si>
  <si>
    <t>Envoi n°109/SG/2025 du 18/02/2025</t>
  </si>
  <si>
    <t>Wilaya:Tiaret</t>
  </si>
  <si>
    <t>Réhabilitation,extension et équipement des sièges administratifs de la wilaya déléguée de Ksr Chellala</t>
  </si>
  <si>
    <t>Wilaya:Djelfa</t>
  </si>
  <si>
    <t>Etude pour l'extension du siège de la sûreté wilaya+stand de tir+salle de conférence</t>
  </si>
  <si>
    <t>Etude pour la réalisation d'une sûreté urbaine du pole urbain Houari Boumediene Ben R'bih avec 4 logements de fonction</t>
  </si>
  <si>
    <t>Etude pour la réalisation d'une sûreté urbaine à hay el basatine avec 4 logements de fonction à Djelfa</t>
  </si>
  <si>
    <t xml:space="preserve">Etude pour la réalisation d'une sûreté de daira à Messaad avec avec 8 logements de fonction </t>
  </si>
  <si>
    <t xml:space="preserve">Etude pour la réalisation d'une sûreté de daira avec avec 8 logements de fonction à El Birine </t>
  </si>
  <si>
    <t>Réalisation d'une unité principale de protection civile à Ain Maabed</t>
  </si>
  <si>
    <t xml:space="preserve"> Réalisation d'un poste avancé de la protection civile à Birbih </t>
  </si>
  <si>
    <t>Réalisation d'une unité secondaire de la protection civile à El Katar</t>
  </si>
  <si>
    <t xml:space="preserve"> Réalisation d'un poste avancé de la protection civile à boikla de la commune d'El Katar</t>
  </si>
  <si>
    <t>Etude pour la réalisation d'une unité de secteur de la protection civile de la commune de Ain El chouhada wilaya de Djelfa</t>
  </si>
  <si>
    <t>Réhabilitation,extension et équipement des sièges administratifs de la wilaya déléguée d'Ain Oussera</t>
  </si>
  <si>
    <t>Réhabilitation,extension et équipement des sièges administratifs de la wilaya déléguée de Messaad</t>
  </si>
  <si>
    <t>Wilaya:M'sila</t>
  </si>
  <si>
    <t>Réhabilitation,extension et équipement des sièges administratifs de la wilaya déléguée de Bousaada</t>
  </si>
  <si>
    <t>Wilaya:El Bayadh</t>
  </si>
  <si>
    <t>Etude et réalisation d'une URS (unité républicaine de sûreté) à El Bayadh avec 04 logements et acquisition de groupe électrogène ( DGSN)</t>
  </si>
  <si>
    <t>Réalisation d'une sûreté urbaine/IM au chef lieu (DGSN) (El Byadh)</t>
  </si>
  <si>
    <t xml:space="preserve">Etude et réalisaton d'un célibatorium (R+4) au profit de la Sûreté Nationale au chef lieu (ZHUN),wilaya d'El Byadh (DGSN) </t>
  </si>
  <si>
    <t>Etude et réalisaton d'un célibatorium  au profit de la Sûreté Nationale de Bougtob (DGSN)</t>
  </si>
  <si>
    <t>Réhabilitation,extension et équipement des sièges administratifs de la wilaya déléguée d'El Abiodh sidi Cheikh</t>
  </si>
  <si>
    <t>Fourniture et pose de caméra surveillance au niveau siège wilaya</t>
  </si>
  <si>
    <t>Entretien réseau intranet au niveau siège wilaya</t>
  </si>
  <si>
    <t>Etude et réalisation d'un siège de daira à El Abiodh sidi Cheikh avec résidence</t>
  </si>
  <si>
    <t>Envoi n°121/SG/2025 du 10/02/2025</t>
  </si>
  <si>
    <t>Envoi n°122/SG/2025 du 27/01/20 et 10/02/2025</t>
  </si>
  <si>
    <t>Wilaya:S B A</t>
  </si>
  <si>
    <t>Etude et réalisation d'un célibatorium (R+4) au profit de la sûreté nationale au chef lieu de la wilaya</t>
  </si>
  <si>
    <t>Etude,réalisation et équipement  d'une unité secondaire de protection civile à Mostefa ben Brahim</t>
  </si>
  <si>
    <t>Etude,réalisation et équipement  d'une unité secondaire de protection civile à Tenira</t>
  </si>
  <si>
    <t>Etude et réalisation d'une unité secondaire de protection civile à Sidi Ali Boussidi</t>
  </si>
  <si>
    <t>Envoi n°428/SG/2025 du 22/01/2025</t>
  </si>
  <si>
    <t>Wilaya:jijel</t>
  </si>
  <si>
    <t>Réaménagement d'un immeuble de 20 logements pour l'utiliser comme siège du groupement de la Gendarmerie National à jijel</t>
  </si>
  <si>
    <t>Envoi n° 1809/DAL/2024 DU 19/12/2024</t>
  </si>
  <si>
    <t>demande de crédit des paiements</t>
  </si>
  <si>
    <t xml:space="preserve">Achèvement de l'acquisition de la platforme logicielle pour la gestion du Permis de Conduire Biométrique et Electronique à Point (PCBEP) et de la Carte Electronique d'Immatricullation de Véhicules (CEIV)  </t>
  </si>
  <si>
    <t>Dotation des 58 délégations de wilaya à la sécurité routière en équipements informatiques</t>
  </si>
  <si>
    <t>Dotation des 58 délégations de wilaya à la sécurité routière en équipements de bureaux</t>
  </si>
  <si>
    <r>
      <rPr>
        <sz val="12"/>
        <color theme="1"/>
        <rFont val="Arial"/>
        <family val="2"/>
      </rPr>
      <t>Envoi</t>
    </r>
    <r>
      <rPr>
        <sz val="12"/>
        <color theme="1"/>
        <rFont val="Calibri"/>
        <family val="2"/>
        <scheme val="minor"/>
      </rPr>
      <t xml:space="preserve"> </t>
    </r>
  </si>
  <si>
    <t>Portefeuille de programmes : Ministére de l'intérieur et Colléctivités locale et de l'Aménagement du territoire</t>
  </si>
  <si>
    <t xml:space="preserve">en cours de traitement  </t>
  </si>
  <si>
    <t>Equipement d'un centre national de formation des agents des collectivités locales à Tiaret</t>
  </si>
  <si>
    <t>Envoi n°219/2025 du 04/02/2025</t>
  </si>
  <si>
    <t>Envoi n°1419/SG/DGFM/MICLAT du 29/01/2025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</si>
</sst>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#,##0.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5" fillId="0" borderId="0" xfId="0" applyFont="1"/>
    <xf numFmtId="0" fontId="3" fillId="0" borderId="1" xfId="0" applyFont="1" applyFill="1" applyBorder="1" applyAlignment="1">
      <alignment vertical="center" wrapText="1"/>
    </xf>
    <xf numFmtId="0" fontId="5" fillId="0" borderId="1" xfId="0" applyFont="1" applyBorder="1"/>
    <xf numFmtId="0" fontId="4" fillId="4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 vertical="center"/>
    </xf>
    <xf numFmtId="0" fontId="5" fillId="0" borderId="0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4" fillId="0" borderId="0" xfId="1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3" fontId="3" fillId="0" borderId="2" xfId="1" applyNumberFormat="1" applyFont="1" applyBorder="1" applyAlignment="1">
      <alignment horizontal="center" vertical="center"/>
    </xf>
    <xf numFmtId="3" fontId="3" fillId="0" borderId="3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5" fontId="3" fillId="0" borderId="2" xfId="1" applyNumberFormat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</cellXfs>
  <cellStyles count="3">
    <cellStyle name="Millier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10" zoomScaleNormal="100" workbookViewId="0">
      <selection activeCell="B59" sqref="B59"/>
    </sheetView>
  </sheetViews>
  <sheetFormatPr baseColWidth="10" defaultRowHeight="15" x14ac:dyDescent="0.25"/>
  <cols>
    <col min="1" max="1" width="50.42578125" customWidth="1"/>
    <col min="2" max="2" width="28.5703125" customWidth="1"/>
    <col min="3" max="3" width="14.85546875" customWidth="1"/>
    <col min="4" max="4" width="11.7109375" customWidth="1"/>
    <col min="5" max="5" width="11.42578125" customWidth="1"/>
    <col min="6" max="6" width="13" customWidth="1"/>
    <col min="7" max="7" width="11.7109375" customWidth="1"/>
    <col min="9" max="9" width="13.42578125" customWidth="1"/>
  </cols>
  <sheetData>
    <row r="1" spans="1:10" ht="34.5" customHeight="1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</row>
    <row r="2" spans="1:10" ht="30.75" customHeight="1" x14ac:dyDescent="0.25">
      <c r="A2" s="42" t="s">
        <v>67</v>
      </c>
      <c r="B2" s="43"/>
      <c r="C2" s="43"/>
      <c r="D2" s="43"/>
      <c r="E2" s="43"/>
      <c r="F2" s="43"/>
      <c r="G2" s="43"/>
      <c r="H2" s="43"/>
      <c r="I2" s="43"/>
    </row>
    <row r="3" spans="1:10" ht="42.75" customHeight="1" x14ac:dyDescent="0.25">
      <c r="A3" s="44" t="s">
        <v>1</v>
      </c>
      <c r="B3" s="44" t="s">
        <v>2</v>
      </c>
      <c r="C3" s="44" t="s">
        <v>3</v>
      </c>
      <c r="D3" s="44" t="s">
        <v>4</v>
      </c>
      <c r="E3" s="44" t="s">
        <v>5</v>
      </c>
      <c r="F3" s="44"/>
      <c r="G3" s="44" t="s">
        <v>6</v>
      </c>
      <c r="H3" s="44" t="s">
        <v>7</v>
      </c>
      <c r="I3" s="44"/>
    </row>
    <row r="4" spans="1:10" ht="17.25" customHeight="1" x14ac:dyDescent="0.25">
      <c r="A4" s="44"/>
      <c r="B4" s="44"/>
      <c r="C4" s="44"/>
      <c r="D4" s="44"/>
      <c r="E4" s="15" t="s">
        <v>8</v>
      </c>
      <c r="F4" s="15" t="s">
        <v>9</v>
      </c>
      <c r="G4" s="44"/>
      <c r="H4" s="15" t="s">
        <v>8</v>
      </c>
      <c r="I4" s="15" t="s">
        <v>9</v>
      </c>
    </row>
    <row r="5" spans="1:10" ht="15.75" customHeight="1" x14ac:dyDescent="0.25">
      <c r="A5" s="13" t="s">
        <v>10</v>
      </c>
      <c r="B5" s="39" t="s">
        <v>71</v>
      </c>
      <c r="C5" s="39" t="s">
        <v>12</v>
      </c>
      <c r="D5" s="45" t="s">
        <v>9</v>
      </c>
      <c r="E5" s="45"/>
      <c r="F5" s="3"/>
      <c r="G5" s="3"/>
      <c r="H5" s="3"/>
      <c r="I5" s="3"/>
    </row>
    <row r="6" spans="1:10" ht="75" x14ac:dyDescent="0.25">
      <c r="A6" s="16" t="s">
        <v>63</v>
      </c>
      <c r="B6" s="40"/>
      <c r="C6" s="40"/>
      <c r="D6" s="47"/>
      <c r="E6" s="47"/>
      <c r="F6" s="4">
        <v>62.2</v>
      </c>
      <c r="G6" s="39" t="s">
        <v>68</v>
      </c>
      <c r="H6" s="3"/>
      <c r="I6" s="3"/>
    </row>
    <row r="7" spans="1:10" ht="30" x14ac:dyDescent="0.25">
      <c r="A7" s="7" t="s">
        <v>64</v>
      </c>
      <c r="B7" s="40"/>
      <c r="C7" s="40"/>
      <c r="D7" s="47"/>
      <c r="E7" s="47"/>
      <c r="F7" s="4">
        <v>30</v>
      </c>
      <c r="G7" s="40"/>
      <c r="H7" s="3"/>
      <c r="I7" s="3"/>
    </row>
    <row r="8" spans="1:10" ht="42.75" customHeight="1" x14ac:dyDescent="0.25">
      <c r="A8" s="7" t="s">
        <v>65</v>
      </c>
      <c r="B8" s="41"/>
      <c r="C8" s="41"/>
      <c r="D8" s="46"/>
      <c r="E8" s="46"/>
      <c r="F8" s="4">
        <v>20</v>
      </c>
      <c r="G8" s="41"/>
      <c r="H8" s="3"/>
      <c r="I8" s="3"/>
    </row>
    <row r="9" spans="1:10" ht="15.75" x14ac:dyDescent="0.25">
      <c r="A9" s="13" t="s">
        <v>11</v>
      </c>
      <c r="B9" s="3"/>
      <c r="C9" s="3"/>
      <c r="D9" s="3"/>
      <c r="E9" s="3"/>
      <c r="F9" s="3"/>
      <c r="G9" s="3"/>
      <c r="H9" s="3"/>
      <c r="I9" s="3"/>
    </row>
    <row r="10" spans="1:10" ht="22.5" customHeight="1" x14ac:dyDescent="0.25">
      <c r="A10" s="14" t="s">
        <v>15</v>
      </c>
      <c r="B10" s="39" t="s">
        <v>14</v>
      </c>
      <c r="C10" s="39" t="s">
        <v>12</v>
      </c>
      <c r="D10" s="45" t="s">
        <v>9</v>
      </c>
      <c r="E10" s="45"/>
      <c r="F10" s="45">
        <v>833.6</v>
      </c>
      <c r="G10" s="39" t="s">
        <v>68</v>
      </c>
      <c r="H10" s="3"/>
      <c r="I10" s="3"/>
    </row>
    <row r="11" spans="1:10" ht="63.75" customHeight="1" x14ac:dyDescent="0.25">
      <c r="A11" s="2" t="s">
        <v>13</v>
      </c>
      <c r="B11" s="41"/>
      <c r="C11" s="41"/>
      <c r="D11" s="46"/>
      <c r="E11" s="46"/>
      <c r="F11" s="46"/>
      <c r="G11" s="41"/>
      <c r="H11" s="3"/>
      <c r="I11" s="3"/>
    </row>
    <row r="12" spans="1:10" ht="30.75" customHeight="1" x14ac:dyDescent="0.25">
      <c r="A12" s="14" t="s">
        <v>16</v>
      </c>
      <c r="B12" s="39" t="s">
        <v>17</v>
      </c>
      <c r="C12" s="39" t="s">
        <v>12</v>
      </c>
      <c r="D12" s="45" t="s">
        <v>9</v>
      </c>
      <c r="E12" s="45"/>
      <c r="F12" s="45">
        <v>955.9</v>
      </c>
      <c r="G12" s="39" t="s">
        <v>68</v>
      </c>
      <c r="H12" s="3"/>
      <c r="I12" s="3"/>
    </row>
    <row r="13" spans="1:10" ht="48.75" customHeight="1" x14ac:dyDescent="0.25">
      <c r="A13" s="2" t="s">
        <v>18</v>
      </c>
      <c r="B13" s="41"/>
      <c r="C13" s="41"/>
      <c r="D13" s="46"/>
      <c r="E13" s="46"/>
      <c r="F13" s="46"/>
      <c r="G13" s="41"/>
      <c r="H13" s="3"/>
      <c r="I13" s="3"/>
    </row>
    <row r="14" spans="1:10" ht="27.75" customHeight="1" x14ac:dyDescent="0.25">
      <c r="A14" s="14" t="s">
        <v>19</v>
      </c>
      <c r="B14" s="33" t="s">
        <v>24</v>
      </c>
      <c r="C14" s="33" t="s">
        <v>12</v>
      </c>
      <c r="D14" s="45" t="s">
        <v>9</v>
      </c>
      <c r="E14" s="45"/>
      <c r="F14" s="17"/>
      <c r="G14" s="39" t="s">
        <v>68</v>
      </c>
      <c r="H14" s="3"/>
      <c r="I14" s="3"/>
      <c r="J14" s="30">
        <f>F15+F16+F17+F18</f>
        <v>14.5</v>
      </c>
    </row>
    <row r="15" spans="1:10" ht="38.25" customHeight="1" x14ac:dyDescent="0.25">
      <c r="A15" s="2" t="s">
        <v>20</v>
      </c>
      <c r="B15" s="34"/>
      <c r="C15" s="34"/>
      <c r="D15" s="47"/>
      <c r="E15" s="47"/>
      <c r="F15" s="8">
        <v>1.9</v>
      </c>
      <c r="G15" s="40"/>
      <c r="H15" s="3"/>
      <c r="I15" s="3"/>
    </row>
    <row r="16" spans="1:10" ht="43.5" customHeight="1" x14ac:dyDescent="0.25">
      <c r="A16" s="2" t="s">
        <v>21</v>
      </c>
      <c r="B16" s="34"/>
      <c r="C16" s="34"/>
      <c r="D16" s="47"/>
      <c r="E16" s="47"/>
      <c r="F16" s="8">
        <v>1.7</v>
      </c>
      <c r="G16" s="40"/>
      <c r="H16" s="3"/>
      <c r="I16" s="3"/>
    </row>
    <row r="17" spans="1:10" ht="48.75" customHeight="1" x14ac:dyDescent="0.25">
      <c r="A17" s="2" t="s">
        <v>22</v>
      </c>
      <c r="B17" s="34"/>
      <c r="C17" s="34"/>
      <c r="D17" s="47"/>
      <c r="E17" s="47"/>
      <c r="F17" s="8">
        <v>9</v>
      </c>
      <c r="G17" s="40"/>
      <c r="H17" s="3"/>
      <c r="I17" s="3"/>
    </row>
    <row r="18" spans="1:10" ht="47.25" customHeight="1" x14ac:dyDescent="0.25">
      <c r="A18" s="2" t="s">
        <v>23</v>
      </c>
      <c r="B18" s="35"/>
      <c r="C18" s="35"/>
      <c r="D18" s="46"/>
      <c r="E18" s="46"/>
      <c r="F18" s="8">
        <v>1.9</v>
      </c>
      <c r="G18" s="41"/>
      <c r="H18" s="3"/>
      <c r="I18" s="3"/>
    </row>
    <row r="19" spans="1:10" ht="29.25" customHeight="1" x14ac:dyDescent="0.25">
      <c r="A19" s="14" t="s">
        <v>25</v>
      </c>
      <c r="B19" s="33" t="s">
        <v>17</v>
      </c>
      <c r="C19" s="33" t="s">
        <v>12</v>
      </c>
      <c r="D19" s="36" t="s">
        <v>9</v>
      </c>
      <c r="E19" s="45"/>
      <c r="F19" s="51">
        <v>1437</v>
      </c>
      <c r="G19" s="39" t="s">
        <v>68</v>
      </c>
      <c r="H19" s="3"/>
      <c r="I19" s="3"/>
      <c r="J19" s="30">
        <f>F19+F21</f>
        <v>1715.4</v>
      </c>
    </row>
    <row r="20" spans="1:10" ht="56.25" customHeight="1" x14ac:dyDescent="0.25">
      <c r="A20" s="2" t="s">
        <v>26</v>
      </c>
      <c r="B20" s="35"/>
      <c r="C20" s="34"/>
      <c r="D20" s="37"/>
      <c r="E20" s="46"/>
      <c r="F20" s="52"/>
      <c r="G20" s="40"/>
      <c r="H20" s="3"/>
      <c r="I20" s="3"/>
    </row>
    <row r="21" spans="1:10" ht="56.25" customHeight="1" x14ac:dyDescent="0.25">
      <c r="A21" s="2" t="s">
        <v>69</v>
      </c>
      <c r="B21" s="5" t="s">
        <v>70</v>
      </c>
      <c r="C21" s="35"/>
      <c r="D21" s="38"/>
      <c r="E21" s="6"/>
      <c r="F21" s="10">
        <v>278.39999999999998</v>
      </c>
      <c r="G21" s="41"/>
      <c r="H21" s="3"/>
      <c r="I21" s="3"/>
    </row>
    <row r="22" spans="1:10" ht="33" customHeight="1" x14ac:dyDescent="0.25">
      <c r="A22" s="14" t="s">
        <v>27</v>
      </c>
      <c r="B22" s="48" t="s">
        <v>66</v>
      </c>
      <c r="C22" s="33" t="s">
        <v>12</v>
      </c>
      <c r="D22" s="36" t="s">
        <v>9</v>
      </c>
      <c r="E22" s="45"/>
      <c r="F22" s="4"/>
      <c r="G22" s="39" t="s">
        <v>68</v>
      </c>
      <c r="H22" s="3"/>
      <c r="I22" s="3"/>
      <c r="J22" s="31">
        <f>F23+F24+F25+F26+F27+F28+F29+F30+F31+F32+F33+F34</f>
        <v>2416.77</v>
      </c>
    </row>
    <row r="23" spans="1:10" ht="38.25" customHeight="1" x14ac:dyDescent="0.25">
      <c r="A23" s="2" t="s">
        <v>28</v>
      </c>
      <c r="B23" s="49"/>
      <c r="C23" s="34"/>
      <c r="D23" s="37"/>
      <c r="E23" s="47"/>
      <c r="F23" s="9">
        <v>4.12</v>
      </c>
      <c r="G23" s="40"/>
      <c r="H23" s="3"/>
      <c r="I23" s="3"/>
    </row>
    <row r="24" spans="1:10" ht="50.25" customHeight="1" x14ac:dyDescent="0.25">
      <c r="A24" s="2" t="s">
        <v>29</v>
      </c>
      <c r="B24" s="49"/>
      <c r="C24" s="34"/>
      <c r="D24" s="37"/>
      <c r="E24" s="47"/>
      <c r="F24" s="9">
        <v>3.9</v>
      </c>
      <c r="G24" s="40"/>
      <c r="H24" s="3"/>
      <c r="I24" s="3"/>
    </row>
    <row r="25" spans="1:10" ht="48" customHeight="1" x14ac:dyDescent="0.25">
      <c r="A25" s="2" t="s">
        <v>30</v>
      </c>
      <c r="B25" s="49"/>
      <c r="C25" s="34"/>
      <c r="D25" s="37"/>
      <c r="E25" s="47"/>
      <c r="F25" s="9">
        <v>3.9</v>
      </c>
      <c r="G25" s="40"/>
      <c r="H25" s="3"/>
      <c r="I25" s="3"/>
    </row>
    <row r="26" spans="1:10" ht="38.25" customHeight="1" x14ac:dyDescent="0.25">
      <c r="A26" s="2" t="s">
        <v>31</v>
      </c>
      <c r="B26" s="49"/>
      <c r="C26" s="34"/>
      <c r="D26" s="37"/>
      <c r="E26" s="47"/>
      <c r="F26" s="9">
        <v>8.9</v>
      </c>
      <c r="G26" s="40"/>
      <c r="H26" s="3"/>
      <c r="I26" s="3"/>
    </row>
    <row r="27" spans="1:10" ht="44.25" customHeight="1" x14ac:dyDescent="0.25">
      <c r="A27" s="2" t="s">
        <v>32</v>
      </c>
      <c r="B27" s="49"/>
      <c r="C27" s="34"/>
      <c r="D27" s="37"/>
      <c r="E27" s="47"/>
      <c r="F27" s="9">
        <v>9.0500000000000007</v>
      </c>
      <c r="G27" s="40"/>
      <c r="H27" s="3"/>
      <c r="I27" s="3"/>
    </row>
    <row r="28" spans="1:10" ht="38.25" customHeight="1" x14ac:dyDescent="0.25">
      <c r="A28" s="16" t="s">
        <v>33</v>
      </c>
      <c r="B28" s="49"/>
      <c r="C28" s="34"/>
      <c r="D28" s="37"/>
      <c r="E28" s="47"/>
      <c r="F28" s="8">
        <v>150.9</v>
      </c>
      <c r="G28" s="40"/>
      <c r="H28" s="3"/>
      <c r="I28" s="3"/>
    </row>
    <row r="29" spans="1:10" ht="38.25" customHeight="1" x14ac:dyDescent="0.25">
      <c r="A29" s="16" t="s">
        <v>34</v>
      </c>
      <c r="B29" s="49"/>
      <c r="C29" s="34"/>
      <c r="D29" s="37"/>
      <c r="E29" s="47"/>
      <c r="F29" s="8">
        <v>142.19999999999999</v>
      </c>
      <c r="G29" s="40"/>
      <c r="H29" s="3"/>
      <c r="I29" s="3"/>
    </row>
    <row r="30" spans="1:10" ht="38.25" customHeight="1" x14ac:dyDescent="0.25">
      <c r="A30" s="16" t="s">
        <v>35</v>
      </c>
      <c r="B30" s="49"/>
      <c r="C30" s="34"/>
      <c r="D30" s="37"/>
      <c r="E30" s="47"/>
      <c r="F30" s="8">
        <v>151.1</v>
      </c>
      <c r="G30" s="40"/>
      <c r="H30" s="3"/>
      <c r="I30" s="3"/>
    </row>
    <row r="31" spans="1:10" ht="45" customHeight="1" x14ac:dyDescent="0.25">
      <c r="A31" s="18" t="s">
        <v>36</v>
      </c>
      <c r="B31" s="49"/>
      <c r="C31" s="34"/>
      <c r="D31" s="37"/>
      <c r="E31" s="47"/>
      <c r="F31" s="8">
        <v>141.19999999999999</v>
      </c>
      <c r="G31" s="40"/>
      <c r="H31" s="19"/>
      <c r="I31" s="19"/>
    </row>
    <row r="32" spans="1:10" ht="60" customHeight="1" x14ac:dyDescent="0.25">
      <c r="A32" s="18" t="s">
        <v>37</v>
      </c>
      <c r="B32" s="50"/>
      <c r="C32" s="34"/>
      <c r="D32" s="37"/>
      <c r="E32" s="47"/>
      <c r="F32" s="8">
        <v>161.19999999999999</v>
      </c>
      <c r="G32" s="40"/>
      <c r="H32" s="19"/>
      <c r="I32" s="19"/>
    </row>
    <row r="33" spans="1:10" ht="45" x14ac:dyDescent="0.25">
      <c r="A33" s="18" t="s">
        <v>38</v>
      </c>
      <c r="B33" s="33" t="s">
        <v>17</v>
      </c>
      <c r="C33" s="34"/>
      <c r="D33" s="37"/>
      <c r="E33" s="47"/>
      <c r="F33" s="8">
        <v>909.4</v>
      </c>
      <c r="G33" s="40"/>
      <c r="H33" s="19"/>
      <c r="I33" s="19"/>
    </row>
    <row r="34" spans="1:10" ht="45" x14ac:dyDescent="0.25">
      <c r="A34" s="18" t="s">
        <v>39</v>
      </c>
      <c r="B34" s="35"/>
      <c r="C34" s="35"/>
      <c r="D34" s="38"/>
      <c r="E34" s="46"/>
      <c r="F34" s="8">
        <v>730.9</v>
      </c>
      <c r="G34" s="41"/>
      <c r="H34" s="19"/>
      <c r="I34" s="19"/>
    </row>
    <row r="35" spans="1:10" ht="21" customHeight="1" x14ac:dyDescent="0.25">
      <c r="A35" s="14" t="s">
        <v>40</v>
      </c>
      <c r="B35" s="33" t="s">
        <v>17</v>
      </c>
      <c r="C35" s="33" t="s">
        <v>12</v>
      </c>
      <c r="D35" s="36" t="s">
        <v>9</v>
      </c>
      <c r="E35" s="53"/>
      <c r="F35" s="55">
        <v>817.5</v>
      </c>
      <c r="G35" s="33" t="s">
        <v>68</v>
      </c>
      <c r="H35" s="19"/>
      <c r="I35" s="19"/>
    </row>
    <row r="36" spans="1:10" ht="56.25" customHeight="1" x14ac:dyDescent="0.25">
      <c r="A36" s="18" t="s">
        <v>41</v>
      </c>
      <c r="B36" s="35"/>
      <c r="C36" s="35"/>
      <c r="D36" s="38"/>
      <c r="E36" s="54"/>
      <c r="F36" s="56"/>
      <c r="G36" s="35"/>
      <c r="H36" s="19"/>
      <c r="I36" s="19"/>
    </row>
    <row r="37" spans="1:10" ht="20.25" customHeight="1" x14ac:dyDescent="0.25">
      <c r="A37" s="20" t="s">
        <v>42</v>
      </c>
      <c r="B37" s="33" t="s">
        <v>51</v>
      </c>
      <c r="C37" s="33" t="s">
        <v>12</v>
      </c>
      <c r="D37" s="36" t="s">
        <v>9</v>
      </c>
      <c r="E37" s="53"/>
      <c r="F37" s="19"/>
      <c r="G37" s="33" t="s">
        <v>68</v>
      </c>
      <c r="H37" s="19"/>
      <c r="I37" s="19"/>
    </row>
    <row r="38" spans="1:10" ht="60" x14ac:dyDescent="0.25">
      <c r="A38" s="18" t="s">
        <v>43</v>
      </c>
      <c r="B38" s="34"/>
      <c r="C38" s="34"/>
      <c r="D38" s="37"/>
      <c r="E38" s="57"/>
      <c r="F38" s="11">
        <v>138</v>
      </c>
      <c r="G38" s="34"/>
      <c r="H38" s="19"/>
      <c r="I38" s="19"/>
      <c r="J38" s="30">
        <f>F38+F39+F40+F41+F42+F43+F44+F45</f>
        <v>2237.8000000000002</v>
      </c>
    </row>
    <row r="39" spans="1:10" ht="30" x14ac:dyDescent="0.25">
      <c r="A39" s="18" t="s">
        <v>44</v>
      </c>
      <c r="B39" s="34"/>
      <c r="C39" s="34"/>
      <c r="D39" s="37"/>
      <c r="E39" s="57"/>
      <c r="F39" s="11">
        <v>54</v>
      </c>
      <c r="G39" s="34"/>
      <c r="H39" s="19"/>
      <c r="I39" s="19"/>
    </row>
    <row r="40" spans="1:10" ht="45" x14ac:dyDescent="0.25">
      <c r="A40" s="18" t="s">
        <v>45</v>
      </c>
      <c r="B40" s="35"/>
      <c r="C40" s="34"/>
      <c r="D40" s="37"/>
      <c r="E40" s="57"/>
      <c r="F40" s="11">
        <v>131</v>
      </c>
      <c r="G40" s="34"/>
      <c r="H40" s="19"/>
      <c r="I40" s="19"/>
    </row>
    <row r="41" spans="1:10" ht="33" customHeight="1" x14ac:dyDescent="0.25">
      <c r="A41" s="18" t="s">
        <v>46</v>
      </c>
      <c r="B41" s="33" t="s">
        <v>52</v>
      </c>
      <c r="C41" s="34"/>
      <c r="D41" s="37"/>
      <c r="E41" s="57"/>
      <c r="F41" s="11">
        <v>14</v>
      </c>
      <c r="G41" s="34"/>
      <c r="H41" s="19"/>
      <c r="I41" s="19"/>
    </row>
    <row r="42" spans="1:10" ht="45" x14ac:dyDescent="0.25">
      <c r="A42" s="18" t="s">
        <v>47</v>
      </c>
      <c r="B42" s="34"/>
      <c r="C42" s="34"/>
      <c r="D42" s="37"/>
      <c r="E42" s="57"/>
      <c r="F42" s="12">
        <v>1745.8</v>
      </c>
      <c r="G42" s="34"/>
      <c r="H42" s="19"/>
      <c r="I42" s="19"/>
    </row>
    <row r="43" spans="1:10" ht="30" x14ac:dyDescent="0.25">
      <c r="A43" s="18" t="s">
        <v>48</v>
      </c>
      <c r="B43" s="34"/>
      <c r="C43" s="34"/>
      <c r="D43" s="37"/>
      <c r="E43" s="57"/>
      <c r="F43" s="11">
        <v>15</v>
      </c>
      <c r="G43" s="34"/>
      <c r="H43" s="19"/>
      <c r="I43" s="19"/>
    </row>
    <row r="44" spans="1:10" ht="26.25" customHeight="1" x14ac:dyDescent="0.25">
      <c r="A44" s="18" t="s">
        <v>49</v>
      </c>
      <c r="B44" s="34"/>
      <c r="C44" s="34"/>
      <c r="D44" s="37"/>
      <c r="E44" s="57"/>
      <c r="F44" s="11">
        <v>20</v>
      </c>
      <c r="G44" s="34"/>
      <c r="H44" s="19"/>
      <c r="I44" s="19"/>
    </row>
    <row r="45" spans="1:10" ht="30" x14ac:dyDescent="0.25">
      <c r="A45" s="18" t="s">
        <v>50</v>
      </c>
      <c r="B45" s="35"/>
      <c r="C45" s="35"/>
      <c r="D45" s="38"/>
      <c r="E45" s="54"/>
      <c r="F45" s="11">
        <v>120</v>
      </c>
      <c r="G45" s="35"/>
      <c r="H45" s="19"/>
      <c r="I45" s="19"/>
    </row>
    <row r="46" spans="1:10" ht="23.25" customHeight="1" x14ac:dyDescent="0.25">
      <c r="A46" s="20" t="s">
        <v>53</v>
      </c>
      <c r="B46" s="33" t="s">
        <v>58</v>
      </c>
      <c r="C46" s="33" t="s">
        <v>12</v>
      </c>
      <c r="D46" s="36" t="s">
        <v>9</v>
      </c>
      <c r="E46" s="53"/>
      <c r="F46" s="19"/>
      <c r="G46" s="33" t="s">
        <v>68</v>
      </c>
      <c r="H46" s="19"/>
      <c r="I46" s="19"/>
    </row>
    <row r="47" spans="1:10" ht="45" x14ac:dyDescent="0.25">
      <c r="A47" s="18" t="s">
        <v>54</v>
      </c>
      <c r="B47" s="34"/>
      <c r="C47" s="34"/>
      <c r="D47" s="37"/>
      <c r="E47" s="57"/>
      <c r="F47" s="12">
        <v>3.5</v>
      </c>
      <c r="G47" s="34"/>
      <c r="H47" s="19"/>
      <c r="I47" s="19"/>
    </row>
    <row r="48" spans="1:10" ht="45" x14ac:dyDescent="0.25">
      <c r="A48" s="18" t="s">
        <v>55</v>
      </c>
      <c r="B48" s="34"/>
      <c r="C48" s="34"/>
      <c r="D48" s="37"/>
      <c r="E48" s="57"/>
      <c r="F48" s="11">
        <v>12</v>
      </c>
      <c r="G48" s="34"/>
      <c r="H48" s="19"/>
      <c r="I48" s="19"/>
    </row>
    <row r="49" spans="1:9" ht="30" x14ac:dyDescent="0.25">
      <c r="A49" s="18" t="s">
        <v>56</v>
      </c>
      <c r="B49" s="34"/>
      <c r="C49" s="34"/>
      <c r="D49" s="37"/>
      <c r="E49" s="57"/>
      <c r="F49" s="11">
        <v>33</v>
      </c>
      <c r="G49" s="34"/>
      <c r="H49" s="19"/>
      <c r="I49" s="19"/>
    </row>
    <row r="50" spans="1:9" ht="30" x14ac:dyDescent="0.25">
      <c r="A50" s="18" t="s">
        <v>57</v>
      </c>
      <c r="B50" s="35"/>
      <c r="C50" s="35"/>
      <c r="D50" s="38"/>
      <c r="E50" s="54"/>
      <c r="F50" s="11">
        <v>17</v>
      </c>
      <c r="G50" s="35"/>
      <c r="H50" s="19"/>
      <c r="I50" s="19"/>
    </row>
    <row r="51" spans="1:9" ht="21.75" customHeight="1" x14ac:dyDescent="0.25">
      <c r="A51" s="20" t="s">
        <v>59</v>
      </c>
      <c r="B51" s="33" t="s">
        <v>61</v>
      </c>
      <c r="C51" s="33" t="s">
        <v>62</v>
      </c>
      <c r="D51" s="36" t="s">
        <v>9</v>
      </c>
      <c r="E51" s="53"/>
      <c r="F51" s="58">
        <v>11.9</v>
      </c>
      <c r="G51" s="33" t="s">
        <v>68</v>
      </c>
      <c r="H51" s="19"/>
      <c r="I51" s="19"/>
    </row>
    <row r="52" spans="1:9" ht="56.25" customHeight="1" x14ac:dyDescent="0.25">
      <c r="A52" s="18" t="s">
        <v>60</v>
      </c>
      <c r="B52" s="35"/>
      <c r="C52" s="35"/>
      <c r="D52" s="38"/>
      <c r="E52" s="54"/>
      <c r="F52" s="59"/>
      <c r="G52" s="35"/>
      <c r="H52" s="19"/>
      <c r="I52" s="19"/>
    </row>
    <row r="53" spans="1:9" ht="15.75" x14ac:dyDescent="0.25">
      <c r="A53" s="21"/>
      <c r="B53" s="22"/>
      <c r="C53" s="22"/>
      <c r="D53" s="23"/>
      <c r="E53" s="24"/>
      <c r="F53" s="25"/>
      <c r="G53" s="23"/>
      <c r="H53" s="26"/>
      <c r="I53" s="26"/>
    </row>
    <row r="54" spans="1:9" ht="28.5" customHeight="1" x14ac:dyDescent="0.25">
      <c r="A54" s="27"/>
      <c r="B54" s="28"/>
    </row>
    <row r="55" spans="1:9" ht="22.5" customHeight="1" x14ac:dyDescent="0.25">
      <c r="A55" s="27"/>
      <c r="B55" s="29"/>
    </row>
    <row r="56" spans="1:9" ht="24" customHeight="1" x14ac:dyDescent="0.25">
      <c r="A56" s="27"/>
      <c r="B56" s="29"/>
    </row>
    <row r="57" spans="1:9" ht="15.75" x14ac:dyDescent="0.25">
      <c r="A57" s="1"/>
    </row>
  </sheetData>
  <mergeCells count="66">
    <mergeCell ref="E5:E8"/>
    <mergeCell ref="G6:G8"/>
    <mergeCell ref="B5:B8"/>
    <mergeCell ref="C5:C8"/>
    <mergeCell ref="D5:D8"/>
    <mergeCell ref="F51:F52"/>
    <mergeCell ref="G35:G36"/>
    <mergeCell ref="G37:G45"/>
    <mergeCell ref="G46:G50"/>
    <mergeCell ref="G51:G52"/>
    <mergeCell ref="B51:B52"/>
    <mergeCell ref="C51:C52"/>
    <mergeCell ref="D51:D52"/>
    <mergeCell ref="E51:E52"/>
    <mergeCell ref="B41:B45"/>
    <mergeCell ref="C37:C45"/>
    <mergeCell ref="D37:D45"/>
    <mergeCell ref="E37:E45"/>
    <mergeCell ref="B46:B50"/>
    <mergeCell ref="C46:C50"/>
    <mergeCell ref="D46:D50"/>
    <mergeCell ref="E46:E50"/>
    <mergeCell ref="B37:B40"/>
    <mergeCell ref="B35:B36"/>
    <mergeCell ref="C35:C36"/>
    <mergeCell ref="D35:D36"/>
    <mergeCell ref="E35:E36"/>
    <mergeCell ref="F35:F36"/>
    <mergeCell ref="B33:B34"/>
    <mergeCell ref="G14:G18"/>
    <mergeCell ref="G22:G34"/>
    <mergeCell ref="C22:C34"/>
    <mergeCell ref="D22:D34"/>
    <mergeCell ref="E22:E34"/>
    <mergeCell ref="B22:B32"/>
    <mergeCell ref="E19:E20"/>
    <mergeCell ref="F19:F20"/>
    <mergeCell ref="C14:C18"/>
    <mergeCell ref="D14:D18"/>
    <mergeCell ref="E14:E18"/>
    <mergeCell ref="C12:C13"/>
    <mergeCell ref="D12:D13"/>
    <mergeCell ref="F12:F13"/>
    <mergeCell ref="G12:G13"/>
    <mergeCell ref="E12:E13"/>
    <mergeCell ref="C10:C11"/>
    <mergeCell ref="D10:D11"/>
    <mergeCell ref="F10:F11"/>
    <mergeCell ref="G10:G11"/>
    <mergeCell ref="E10:E11"/>
    <mergeCell ref="A1:I1"/>
    <mergeCell ref="C19:C21"/>
    <mergeCell ref="D19:D21"/>
    <mergeCell ref="G19:G21"/>
    <mergeCell ref="B12:B13"/>
    <mergeCell ref="B10:B11"/>
    <mergeCell ref="B14:B18"/>
    <mergeCell ref="B19:B20"/>
    <mergeCell ref="A2:I2"/>
    <mergeCell ref="A3:A4"/>
    <mergeCell ref="B3:B4"/>
    <mergeCell ref="C3:C4"/>
    <mergeCell ref="E3:F3"/>
    <mergeCell ref="G3:G4"/>
    <mergeCell ref="H3:I3"/>
    <mergeCell ref="D3:D4"/>
  </mergeCells>
  <pageMargins left="0" right="0.70866141732283472" top="0" bottom="0" header="0.31496062992125984" footer="0.31496062992125984"/>
  <pageSetup paperSize="9" scale="81" orientation="landscape" r:id="rId1"/>
  <rowBreaks count="1" manualBreakCount="1">
    <brk id="1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 DMESB</cp:lastModifiedBy>
  <cp:lastPrinted>2025-03-05T13:05:39Z</cp:lastPrinted>
  <dcterms:created xsi:type="dcterms:W3CDTF">2025-02-26T12:10:07Z</dcterms:created>
  <dcterms:modified xsi:type="dcterms:W3CDTF">2025-03-24T09:43:58Z</dcterms:modified>
</cp:coreProperties>
</file>