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lancer Daud\Desktop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9" i="1"/>
  <c r="B15" i="1"/>
  <c r="B21" i="1"/>
  <c r="B22" i="1"/>
  <c r="B28" i="1"/>
  <c r="B29" i="1"/>
  <c r="B30" i="1"/>
  <c r="B33" i="1"/>
  <c r="B34" i="1"/>
  <c r="B35" i="1"/>
  <c r="B39" i="1"/>
  <c r="B43" i="1"/>
  <c r="B46" i="1"/>
  <c r="B47" i="1"/>
  <c r="B50" i="1"/>
  <c r="B51" i="1"/>
  <c r="B53" i="1"/>
  <c r="B54" i="1"/>
  <c r="B235" i="1"/>
  <c r="B236" i="1"/>
  <c r="B237" i="1"/>
  <c r="B238" i="1"/>
  <c r="B239" i="1"/>
  <c r="B240" i="1"/>
  <c r="B241" i="1"/>
  <c r="B242" i="1"/>
  <c r="B244" i="1"/>
  <c r="B245" i="1"/>
  <c r="B246" i="1"/>
  <c r="B247" i="1"/>
  <c r="B248" i="1"/>
  <c r="B249" i="1"/>
  <c r="B250" i="1"/>
  <c r="B251" i="1"/>
  <c r="B252" i="1"/>
  <c r="B254" i="1"/>
  <c r="B255" i="1"/>
  <c r="B258" i="1"/>
  <c r="B260" i="1"/>
  <c r="B261" i="1"/>
  <c r="B263" i="1"/>
  <c r="B264" i="1"/>
  <c r="B265" i="1"/>
  <c r="B266" i="1"/>
  <c r="B268" i="1"/>
  <c r="B269" i="1"/>
  <c r="B270" i="1"/>
  <c r="B271" i="1"/>
  <c r="B272" i="1"/>
  <c r="B273" i="1"/>
  <c r="B276" i="1"/>
  <c r="B277" i="1"/>
  <c r="B278" i="1"/>
  <c r="B279" i="1"/>
  <c r="B281" i="1"/>
  <c r="B283" i="1"/>
  <c r="B284" i="1"/>
  <c r="B285" i="1"/>
  <c r="B286" i="1"/>
  <c r="B287" i="1"/>
  <c r="B288" i="1"/>
  <c r="B290" i="1"/>
  <c r="B291" i="1"/>
  <c r="B293" i="1"/>
  <c r="B294" i="1"/>
  <c r="B295" i="1"/>
  <c r="B296" i="1"/>
  <c r="B297" i="1"/>
  <c r="B298" i="1"/>
  <c r="B299" i="1"/>
  <c r="B300" i="1"/>
  <c r="B302" i="1"/>
  <c r="B303" i="1"/>
  <c r="B304" i="1"/>
  <c r="B305" i="1"/>
  <c r="B307" i="1"/>
  <c r="B309" i="1"/>
  <c r="B310" i="1"/>
  <c r="B311" i="1"/>
  <c r="B312" i="1"/>
  <c r="B313" i="1"/>
  <c r="B314" i="1"/>
  <c r="B315" i="1"/>
  <c r="B316" i="1"/>
  <c r="B317" i="1"/>
  <c r="B318" i="1"/>
  <c r="B321" i="1"/>
  <c r="B322" i="1"/>
  <c r="B323" i="1"/>
  <c r="B325" i="1"/>
  <c r="B327" i="1"/>
  <c r="B328" i="1"/>
  <c r="B329" i="1"/>
  <c r="B330" i="1"/>
  <c r="B331" i="1"/>
  <c r="B332" i="1"/>
  <c r="B333" i="1"/>
  <c r="B334" i="1"/>
  <c r="B427" i="1"/>
  <c r="B428" i="1"/>
  <c r="B429" i="1"/>
  <c r="B430" i="1"/>
  <c r="B432" i="1"/>
  <c r="B433" i="1"/>
  <c r="B434" i="1"/>
  <c r="B435" i="1"/>
  <c r="B436" i="1"/>
  <c r="B437" i="1"/>
  <c r="B438" i="1"/>
  <c r="B439" i="1"/>
  <c r="B440" i="1"/>
  <c r="B444" i="1"/>
  <c r="B446" i="1"/>
  <c r="B448" i="1"/>
  <c r="B449" i="1"/>
  <c r="B450" i="1"/>
  <c r="B452" i="1"/>
  <c r="B454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9" i="1"/>
  <c r="B480" i="1"/>
  <c r="B481" i="1"/>
  <c r="B482" i="1"/>
  <c r="B483" i="1"/>
  <c r="B484" i="1"/>
  <c r="B485" i="1"/>
  <c r="B486" i="1"/>
  <c r="B487" i="1"/>
  <c r="B488" i="1"/>
  <c r="B489" i="1"/>
  <c r="B508" i="1"/>
  <c r="B531" i="1"/>
  <c r="B541" i="1"/>
  <c r="B545" i="1"/>
  <c r="B546" i="1"/>
  <c r="B547" i="1"/>
  <c r="B555" i="1"/>
  <c r="B557" i="1"/>
  <c r="B561" i="1"/>
  <c r="B564" i="1"/>
  <c r="B567" i="1"/>
</calcChain>
</file>

<file path=xl/sharedStrings.xml><?xml version="1.0" encoding="utf-8"?>
<sst xmlns="http://schemas.openxmlformats.org/spreadsheetml/2006/main" count="5402" uniqueCount="1592">
  <si>
    <t>Country code</t>
  </si>
  <si>
    <t>Latitude, longitude ±DDMM(SS)±DDDMM(SS)</t>
  </si>
  <si>
    <t>TZ database name</t>
  </si>
  <si>
    <t>Portion of country covered</t>
  </si>
  <si>
    <t>Status</t>
  </si>
  <si>
    <t>UTC offset ±hh:mm</t>
  </si>
  <si>
    <t>UTC DST offset ±hh:mm</t>
  </si>
  <si>
    <t>Notes</t>
  </si>
  <si>
    <t>CI</t>
  </si>
  <si>
    <t>+0519−00402</t>
  </si>
  <si>
    <t>Africa/Abidjan</t>
  </si>
  <si>
    <t>Canonical</t>
  </si>
  <si>
    <t>+00:00</t>
  </si>
  <si>
    <t>GH</t>
  </si>
  <si>
    <t>+0533−00013</t>
  </si>
  <si>
    <t>Africa/Accra</t>
  </si>
  <si>
    <t>ET</t>
  </si>
  <si>
    <t>Africa/Addis_Ababa</t>
  </si>
  <si>
    <t>Alias</t>
  </si>
  <si>
    <t>+03:00</t>
  </si>
  <si>
    <t>Link to Africa/Nairobi</t>
  </si>
  <si>
    <t>DZ</t>
  </si>
  <si>
    <t>Africa/Algiers</t>
  </si>
  <si>
    <t>+01:00</t>
  </si>
  <si>
    <t>ER</t>
  </si>
  <si>
    <t>Africa/Asmara</t>
  </si>
  <si>
    <t>Africa/Asmera</t>
  </si>
  <si>
    <t>Deprecated</t>
  </si>
  <si>
    <t>ML</t>
  </si>
  <si>
    <t>+1239−00800</t>
  </si>
  <si>
    <t>Africa/Bamako</t>
  </si>
  <si>
    <t>Link to Africa/Abidjan</t>
  </si>
  <si>
    <t>CF</t>
  </si>
  <si>
    <t>Africa/Bangui</t>
  </si>
  <si>
    <t>Link to Africa/Lagos</t>
  </si>
  <si>
    <t>GM</t>
  </si>
  <si>
    <t>+1328−01639</t>
  </si>
  <si>
    <t>Africa/Banjul</t>
  </si>
  <si>
    <t>GW</t>
  </si>
  <si>
    <t>+1151−01535</t>
  </si>
  <si>
    <t>Africa/Bissau</t>
  </si>
  <si>
    <t>MW</t>
  </si>
  <si>
    <t>−1547+03500</t>
  </si>
  <si>
    <t>Africa/Blantyre</t>
  </si>
  <si>
    <t>+02:00</t>
  </si>
  <si>
    <t>Link to Africa/Maputo</t>
  </si>
  <si>
    <t>CG</t>
  </si>
  <si>
    <t>−0416+01517</t>
  </si>
  <si>
    <t>Africa/Brazzaville</t>
  </si>
  <si>
    <t>BI</t>
  </si>
  <si>
    <t>−0323+02922</t>
  </si>
  <si>
    <t>Africa/Bujumbura</t>
  </si>
  <si>
    <t>EG</t>
  </si>
  <si>
    <t>Africa/Cairo</t>
  </si>
  <si>
    <t>MA</t>
  </si>
  <si>
    <t>+3339−00735</t>
  </si>
  <si>
    <t>Africa/Casablanca</t>
  </si>
  <si>
    <t>ES</t>
  </si>
  <si>
    <t>+3553−00519</t>
  </si>
  <si>
    <t>Africa/Ceuta</t>
  </si>
  <si>
    <t>Ceuta, Melilla</t>
  </si>
  <si>
    <t>GN</t>
  </si>
  <si>
    <t>+0931−01343</t>
  </si>
  <si>
    <t>Africa/Conakry</t>
  </si>
  <si>
    <t>SN</t>
  </si>
  <si>
    <t>+1440−01726</t>
  </si>
  <si>
    <t>Africa/Dakar</t>
  </si>
  <si>
    <t>TZ</t>
  </si>
  <si>
    <t>−0648+03917</t>
  </si>
  <si>
    <t>Africa/Dar_es_Salaam</t>
  </si>
  <si>
    <t>DJ</t>
  </si>
  <si>
    <t>Africa/Djibouti</t>
  </si>
  <si>
    <t>CM</t>
  </si>
  <si>
    <t>Africa/Douala</t>
  </si>
  <si>
    <t>EH</t>
  </si>
  <si>
    <t>+2709−01312</t>
  </si>
  <si>
    <t>Africa/El_Aaiun</t>
  </si>
  <si>
    <t>SL</t>
  </si>
  <si>
    <t>+0830−01315</t>
  </si>
  <si>
    <t>Africa/Freetown</t>
  </si>
  <si>
    <t>BW</t>
  </si>
  <si>
    <t>−2439+02555</t>
  </si>
  <si>
    <t>Africa/Gaborone</t>
  </si>
  <si>
    <t>ZW</t>
  </si>
  <si>
    <t>−1750+03103</t>
  </si>
  <si>
    <t>Africa/Harare</t>
  </si>
  <si>
    <t>ZA</t>
  </si>
  <si>
    <t>−2615+02800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</si>
  <si>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</si>
  <si>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</si>
  <si>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</si>
  <si>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</si>
  <si>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</si>
  <si>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</si>
  <si>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</si>
  <si>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</si>
  <si>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−0157+03004</t>
  </si>
  <si>
    <t>Africa/Kigali</t>
  </si>
  <si>
    <t>CD</t>
  </si>
  <si>
    <t>−0418+01518</t>
  </si>
  <si>
    <t>Africa/Kinshasa</t>
  </si>
  <si>
    <t>Dem. Rep. of Congo (west)</t>
  </si>
  <si>
    <t>NG</t>
  </si>
  <si>
    <t>Africa/Lagos</t>
  </si>
  <si>
    <t>West Africa Time</t>
  </si>
  <si>
    <t>GA</t>
  </si>
  <si>
    <t>Africa/Libreville</t>
  </si>
  <si>
    <t>TG</t>
  </si>
  <si>
    <t>Africa/Lome</t>
  </si>
  <si>
    <t>AO</t>
  </si>
  <si>
    <t>−0848+01314</t>
  </si>
  <si>
    <t>Africa/Luanda</t>
  </si>
  <si>
    <t>−1140+02728</t>
  </si>
  <si>
    <t>Africa/Lubumbashi</t>
  </si>
  <si>
    <t>Dem. Rep. of Congo (east)</t>
  </si>
  <si>
    <t>ZM</t>
  </si>
  <si>
    <t>−1525+02817</t>
  </si>
  <si>
    <t>Africa/Lusaka</t>
  </si>
  <si>
    <t>GQ</t>
  </si>
  <si>
    <t>Africa/Malabo</t>
  </si>
  <si>
    <t>MZ</t>
  </si>
  <si>
    <t>−2558+03235</t>
  </si>
  <si>
    <t>Africa/Maputo</t>
  </si>
  <si>
    <t>Central Africa Time</t>
  </si>
  <si>
    <t>LS</t>
  </si>
  <si>
    <t>−2928+02730</t>
  </si>
  <si>
    <t>Africa/Maseru</t>
  </si>
  <si>
    <t>Link to Africa/Johannesburg</t>
  </si>
  <si>
    <t>SZ</t>
  </si>
  <si>
    <t>−2618+03106</t>
  </si>
  <si>
    <t>Africa/Mbabane</t>
  </si>
  <si>
    <t>SO</t>
  </si>
  <si>
    <t>Africa/Mogadishu</t>
  </si>
  <si>
    <t>LR</t>
  </si>
  <si>
    <t>+0618−01047</t>
  </si>
  <si>
    <t>Africa/Monrovia</t>
  </si>
  <si>
    <t>KE</t>
  </si>
  <si>
    <t>−0117+03649</t>
  </si>
  <si>
    <t>Africa/Nairobi</t>
  </si>
  <si>
    <t>TD</t>
  </si>
  <si>
    <t>Africa/Ndjamena</t>
  </si>
  <si>
    <t>NE</t>
  </si>
  <si>
    <t>Africa/Niamey</t>
  </si>
  <si>
    <t>MR</t>
  </si>
  <si>
    <t>+1806−01557</t>
  </si>
  <si>
    <t>Africa/Nouakchott</t>
  </si>
  <si>
    <t>BF</t>
  </si>
  <si>
    <t>+1222−00131</t>
  </si>
  <si>
    <t>Africa/Ouagadougou</t>
  </si>
  <si>
    <t>BJ</t>
  </si>
  <si>
    <t>Africa/Porto-Novo</t>
  </si>
  <si>
    <t>ST</t>
  </si>
  <si>
    <t>Africa/Sao_Tome</t>
  </si>
  <si>
    <t>Africa/Timbuktu</t>
  </si>
  <si>
    <t>LY</t>
  </si>
  <si>
    <t>Africa/Tripoli</t>
  </si>
  <si>
    <t>TN</t>
  </si>
  <si>
    <t>Africa/Tunis</t>
  </si>
  <si>
    <t>NA</t>
  </si>
  <si>
    <t>−2234+01706</t>
  </si>
  <si>
    <t>Africa/Windhoek</t>
  </si>
  <si>
    <t>US</t>
  </si>
  <si>
    <t>+515248−1763929</t>
  </si>
  <si>
    <t>America/Adak</t>
  </si>
  <si>
    <t>Aleutian Islands</t>
  </si>
  <si>
    <t>−10:00</t>
  </si>
  <si>
    <t>−09:00</t>
  </si>
  <si>
    <t>+611305−1495401</t>
  </si>
  <si>
    <t>America/Anchorage</t>
  </si>
  <si>
    <t>Alaska (most areas)</t>
  </si>
  <si>
    <t>−08:00</t>
  </si>
  <si>
    <t>AI</t>
  </si>
  <si>
    <t>+1812−06304</t>
  </si>
  <si>
    <t>America/Anguilla</t>
  </si>
  <si>
    <t>−04:00</t>
  </si>
  <si>
    <t>Link to America/Port_of_Spain</t>
  </si>
  <si>
    <t>AG</t>
  </si>
  <si>
    <t>+1703−06148</t>
  </si>
  <si>
    <t>America/Antigua</t>
  </si>
  <si>
    <t>BR</t>
  </si>
  <si>
    <t>−0712−04812</t>
  </si>
  <si>
    <t>America/Araguaina</t>
  </si>
  <si>
    <t>Tocantins</t>
  </si>
  <si>
    <t>−03:00</t>
  </si>
  <si>
    <t>AR</t>
  </si>
  <si>
    <t>−3436−05827</t>
  </si>
  <si>
    <t>America/Argentina/Buenos_Aires</t>
  </si>
  <si>
    <t>Buenos Aires (BA, CF)</t>
  </si>
  <si>
    <t>−2828−06547</t>
  </si>
  <si>
    <t>America/Argentina/Catamarca</t>
  </si>
  <si>
    <t>Catamarca (CT); Chubut (CH)</t>
  </si>
  <si>
    <t>America/Argentina/ComodRivadavia</t>
  </si>
  <si>
    <t>Link to America/Argentina/Catamarca</t>
  </si>
  <si>
    <t>−3124−06411</t>
  </si>
  <si>
    <t>America/Argentina/Cordoba</t>
  </si>
  <si>
    <t>Argentina (most areas: CB, CC, CN, ER, FM, MN, SE, SF)</t>
  </si>
  <si>
    <t>−2411−06518</t>
  </si>
  <si>
    <t>America/Argentina/Jujuy</t>
  </si>
  <si>
    <t>Jujuy (JY)</t>
  </si>
  <si>
    <t>−2926−06651</t>
  </si>
  <si>
    <t>America/Argentina/La_Rioja</t>
  </si>
  <si>
    <t>La Rioja (LR)</t>
  </si>
  <si>
    <t>−3253−06849</t>
  </si>
  <si>
    <t>America/Argentina/Mendoza</t>
  </si>
  <si>
    <t>Mendoza (MZ)</t>
  </si>
  <si>
    <t>−5138−06913</t>
  </si>
  <si>
    <t>America/Argentina/Rio_Gallegos</t>
  </si>
  <si>
    <t>Santa Cruz (SC)</t>
  </si>
  <si>
    <t>−2447−06525</t>
  </si>
  <si>
    <t>America/Argentina/Salta</t>
  </si>
  <si>
    <t>Salta (SA, LP, NQ, RN)</t>
  </si>
  <si>
    <t>−3132−06831</t>
  </si>
  <si>
    <t>America/Argentina/San_Juan</t>
  </si>
  <si>
    <t>San Juan (SJ)</t>
  </si>
  <si>
    <t>−3319−06621</t>
  </si>
  <si>
    <t>America/Argentina/San_Luis</t>
  </si>
  <si>
    <t>San Luis (SL)</t>
  </si>
  <si>
    <t>−2649−06513</t>
  </si>
  <si>
    <t>America/Argentina/Tucuman</t>
  </si>
  <si>
    <t>Tucumán (TM)</t>
  </si>
  <si>
    <t>−5448−06818</t>
  </si>
  <si>
    <t>America/Argentina/Ushuaia</t>
  </si>
  <si>
    <t>Tierra del Fuego (TF)</t>
  </si>
  <si>
    <t>AW</t>
  </si>
  <si>
    <t>+1230−06958</t>
  </si>
  <si>
    <t>America/Aruba</t>
  </si>
  <si>
    <t>Link to America/Curacao</t>
  </si>
  <si>
    <t>PY</t>
  </si>
  <si>
    <t>−2516−05740</t>
  </si>
  <si>
    <t>America/Asuncion</t>
  </si>
  <si>
    <t>CA</t>
  </si>
  <si>
    <t>+484531−0913718</t>
  </si>
  <si>
    <t>America/Atikokan</t>
  </si>
  <si>
    <t>EST - ON (Atikokan); NU (Coral H)</t>
  </si>
  <si>
    <t>−05:00</t>
  </si>
  <si>
    <t>America/Atka</t>
  </si>
  <si>
    <t>Link to America/Adak</t>
  </si>
  <si>
    <t>−1259−03831</t>
  </si>
  <si>
    <t>America/Bahia</t>
  </si>
  <si>
    <t>Bahia</t>
  </si>
  <si>
    <t>MX</t>
  </si>
  <si>
    <t>+2048−10515</t>
  </si>
  <si>
    <t>America/Bahia_Banderas</t>
  </si>
  <si>
    <t>Central Time - Bahía de Banderas</t>
  </si>
  <si>
    <t>−06:00</t>
  </si>
  <si>
    <t>BB</t>
  </si>
  <si>
    <t>+1306−05937</t>
  </si>
  <si>
    <t>America/Barbados</t>
  </si>
  <si>
    <t>−0127−04829</t>
  </si>
  <si>
    <t>America/Belem</t>
  </si>
  <si>
    <t>Pará (east); Amapá</t>
  </si>
  <si>
    <t>BZ</t>
  </si>
  <si>
    <t>+1730−08812</t>
  </si>
  <si>
    <t>America/Belize</t>
  </si>
  <si>
    <t>+5125−05707</t>
  </si>
  <si>
    <t>America/Blanc-Sablon</t>
  </si>
  <si>
    <t>AST - QC (Lower North Shore)</t>
  </si>
  <si>
    <t>+0249−06040</t>
  </si>
  <si>
    <t>America/Boa_Vista</t>
  </si>
  <si>
    <t>Roraima</t>
  </si>
  <si>
    <t>CO</t>
  </si>
  <si>
    <t>+0436−07405</t>
  </si>
  <si>
    <t>America/Bogota</t>
  </si>
  <si>
    <t>+433649−1161209</t>
  </si>
  <si>
    <t>America/Boise</t>
  </si>
  <si>
    <t>Mountain - ID (south); OR (east)</t>
  </si>
  <si>
    <t>−07:00</t>
  </si>
  <si>
    <t>America/Buenos_Aires</t>
  </si>
  <si>
    <t>Link to America/Argentina/Buenos_Aires</t>
  </si>
  <si>
    <t>+690650−1050310</t>
  </si>
  <si>
    <t>America/Cambridge_Bay</t>
  </si>
  <si>
    <t>Mountain - NU (west)</t>
  </si>
  <si>
    <t>−2027−05437</t>
  </si>
  <si>
    <t>America/Campo_Grande</t>
  </si>
  <si>
    <t>Mato Grosso do Sul</t>
  </si>
  <si>
    <t>+2105−08646</t>
  </si>
  <si>
    <t>America/Cancun</t>
  </si>
  <si>
    <t>Eastern Standard Time - Quintana Roo</t>
  </si>
  <si>
    <t>VE</t>
  </si>
  <si>
    <t>+1030−06656</t>
  </si>
  <si>
    <t>America/Caracas</t>
  </si>
  <si>
    <t>America/Catamarca</t>
  </si>
  <si>
    <t>GF</t>
  </si>
  <si>
    <t>+0456−05220</t>
  </si>
  <si>
    <t>America/Cayenne</t>
  </si>
  <si>
    <t>KY</t>
  </si>
  <si>
    <t>+1918−08123</t>
  </si>
  <si>
    <t>America/Cayman</t>
  </si>
  <si>
    <t>Link to America/Panama</t>
  </si>
  <si>
    <t>+415100−0873900</t>
  </si>
  <si>
    <t>America/Chicago</t>
  </si>
  <si>
    <t>Central (most areas)</t>
  </si>
  <si>
    <t>+2838−10605</t>
  </si>
  <si>
    <t>America/Chihuahua</t>
  </si>
  <si>
    <t>Mountain Time - Chihuahua (most areas)</t>
  </si>
  <si>
    <t>America/Coral_Harbour</t>
  </si>
  <si>
    <t>Link to America/Atikokan</t>
  </si>
  <si>
    <t>America/Cordoba</t>
  </si>
  <si>
    <t>Link to America/Argentina/Cordoba</t>
  </si>
  <si>
    <t>CR</t>
  </si>
  <si>
    <t>+0956−08405</t>
  </si>
  <si>
    <t>America/Costa_Rica</t>
  </si>
  <si>
    <t>+4906−11631</t>
  </si>
  <si>
    <t>America/Creston</t>
  </si>
  <si>
    <t>MST - BC (Creston)</t>
  </si>
  <si>
    <t>−1535−05605</t>
  </si>
  <si>
    <t>America/Cuiaba</t>
  </si>
  <si>
    <t>Mato Grosso</t>
  </si>
  <si>
    <t>CW</t>
  </si>
  <si>
    <t>+1211−06900</t>
  </si>
  <si>
    <t>America/Curacao</t>
  </si>
  <si>
    <t>GL</t>
  </si>
  <si>
    <t>+7646−01840</t>
  </si>
  <si>
    <t>America/Danmarkshavn</t>
  </si>
  <si>
    <t>National Park (east coast)</t>
  </si>
  <si>
    <t>+6404−13925</t>
  </si>
  <si>
    <t>America/Dawson</t>
  </si>
  <si>
    <t>MST - Yukon (west)</t>
  </si>
  <si>
    <t>+5946−12014</t>
  </si>
  <si>
    <t>America/Dawson_Creek</t>
  </si>
  <si>
    <t>MST - BC (Dawson Cr, Ft St John)</t>
  </si>
  <si>
    <t>+394421−1045903</t>
  </si>
  <si>
    <t>America/Denver</t>
  </si>
  <si>
    <t>Mountain (most areas)</t>
  </si>
  <si>
    <t>+421953−0830245</t>
  </si>
  <si>
    <t>America/Detroit</t>
  </si>
  <si>
    <t>Eastern - MI (most areas)</t>
  </si>
  <si>
    <t>DM</t>
  </si>
  <si>
    <t>+1518−06124</t>
  </si>
  <si>
    <t>America/Dominica</t>
  </si>
  <si>
    <t>+5333−11328</t>
  </si>
  <si>
    <t>America/Edmonton</t>
  </si>
  <si>
    <t>Mountain - AB; BC (E); SK (W)</t>
  </si>
  <si>
    <t>−0640−06952</t>
  </si>
  <si>
    <t>America/Eirunepe</t>
  </si>
  <si>
    <t>Amazonas (west)</t>
  </si>
  <si>
    <t>SV</t>
  </si>
  <si>
    <t>+1342−08912</t>
  </si>
  <si>
    <t>America/El_Salvador</t>
  </si>
  <si>
    <t>America/Ensenada</t>
  </si>
  <si>
    <t>Link to America/Tijuana</t>
  </si>
  <si>
    <t>+5848−12242</t>
  </si>
  <si>
    <t>America/Fort_Nelson</t>
  </si>
  <si>
    <t>MST - BC (Ft Nelson)</t>
  </si>
  <si>
    <t>America/Fort_Wayne</t>
  </si>
  <si>
    <t>Link to America/Indiana/Indianapolis</t>
  </si>
  <si>
    <t>−0343−03830</t>
  </si>
  <si>
    <t>America/Fortaleza</t>
  </si>
  <si>
    <t>Brazil (northeast: MA, PI, CE, RN, PB)</t>
  </si>
  <si>
    <t>+4612−05957</t>
  </si>
  <si>
    <t>America/Glace_Bay</t>
  </si>
  <si>
    <t>Atlantic - NS (Cape Breton)</t>
  </si>
  <si>
    <t>America/Godthab</t>
  </si>
  <si>
    <t>−02:00</t>
  </si>
  <si>
    <t>Link to America/Nuuk</t>
  </si>
  <si>
    <t>+5320−06025</t>
  </si>
  <si>
    <t>America/Goose_Bay</t>
  </si>
  <si>
    <t>Atlantic - Labrador (most areas)</t>
  </si>
  <si>
    <t>TC</t>
  </si>
  <si>
    <t>+2128−07108</t>
  </si>
  <si>
    <t>America/Grand_Turk</t>
  </si>
  <si>
    <t>GD</t>
  </si>
  <si>
    <t>+1203−06145</t>
  </si>
  <si>
    <t>America/Grenada</t>
  </si>
  <si>
    <t>GP</t>
  </si>
  <si>
    <t>+1614−06132</t>
  </si>
  <si>
    <t>America/Guadeloupe</t>
  </si>
  <si>
    <t>GT</t>
  </si>
  <si>
    <t>+1438−09031</t>
  </si>
  <si>
    <t>America/Guatemala</t>
  </si>
  <si>
    <t>EC</t>
  </si>
  <si>
    <t>−0210−07950</t>
  </si>
  <si>
    <t>America/Guayaquil</t>
  </si>
  <si>
    <t>Ecuador (mainland)</t>
  </si>
  <si>
    <t>GY</t>
  </si>
  <si>
    <t>+0648−05810</t>
  </si>
  <si>
    <t>America/Guyana</t>
  </si>
  <si>
    <t>+4439−06336</t>
  </si>
  <si>
    <t>America/Halifax</t>
  </si>
  <si>
    <t>Atlantic - NS (most areas); PE</t>
  </si>
  <si>
    <t>CU</t>
  </si>
  <si>
    <t>+2308−08222</t>
  </si>
  <si>
    <t>America/Havana</t>
  </si>
  <si>
    <t>+2904−11058</t>
  </si>
  <si>
    <t>America/Hermosillo</t>
  </si>
  <si>
    <t>Mountain Standard Time - Sonora</t>
  </si>
  <si>
    <t>+394606−0860929</t>
  </si>
  <si>
    <t>America/Indiana/Indianapolis</t>
  </si>
  <si>
    <t>Eastern - IN (most areas)</t>
  </si>
  <si>
    <t>+411745−0863730</t>
  </si>
  <si>
    <t>America/Indiana/Knox</t>
  </si>
  <si>
    <t>Central - IN (Starke)</t>
  </si>
  <si>
    <t>+382232−0862041</t>
  </si>
  <si>
    <t>America/Indiana/Marengo</t>
  </si>
  <si>
    <t>Eastern - IN (Crawford)</t>
  </si>
  <si>
    <t>+382931−0871643</t>
  </si>
  <si>
    <t>America/Indiana/Petersburg</t>
  </si>
  <si>
    <t>Eastern - IN (Pike)</t>
  </si>
  <si>
    <t>+375711−0864541</t>
  </si>
  <si>
    <t>America/Indiana/Tell_City</t>
  </si>
  <si>
    <t>Central - IN (Perry)</t>
  </si>
  <si>
    <t>+384452−0850402</t>
  </si>
  <si>
    <t>America/Indiana/Vevay</t>
  </si>
  <si>
    <t>Eastern - IN (Switzerland)</t>
  </si>
  <si>
    <t>+384038−0873143</t>
  </si>
  <si>
    <t>America/Indiana/Vincennes</t>
  </si>
  <si>
    <t>Eastern - IN (Da, Du, K, Mn)</t>
  </si>
  <si>
    <t>+410305−0863611</t>
  </si>
  <si>
    <t>America/Indiana/Winamac</t>
  </si>
  <si>
    <t>Eastern - IN (Pulaski)</t>
  </si>
  <si>
    <t>America/Indianapolis</t>
  </si>
  <si>
    <t>+682059−1334300</t>
  </si>
  <si>
    <t>America/Inuvik</t>
  </si>
  <si>
    <t>Mountain - NT (west)</t>
  </si>
  <si>
    <t>+6344−06828</t>
  </si>
  <si>
    <t>America/Iqaluit</t>
  </si>
  <si>
    <t>Eastern - NU (most east areas)</t>
  </si>
  <si>
    <t>JM</t>
  </si>
  <si>
    <t>+175805−0764736</t>
  </si>
  <si>
    <t>America/Jamaica</t>
  </si>
  <si>
    <t>America/Jujuy</t>
  </si>
  <si>
    <t>Link to America/Argentina/Jujuy</t>
  </si>
  <si>
    <t>+581807−1342511</t>
  </si>
  <si>
    <t>America/Juneau</t>
  </si>
  <si>
    <t>Alaska - Juneau area</t>
  </si>
  <si>
    <t>+381515−0854534</t>
  </si>
  <si>
    <t>America/Kentucky/Louisville</t>
  </si>
  <si>
    <t>Eastern - KY (Louisville area)</t>
  </si>
  <si>
    <t>+364947−0845057</t>
  </si>
  <si>
    <t>America/Kentucky/Monticello</t>
  </si>
  <si>
    <t>Eastern - KY (Wayne)</t>
  </si>
  <si>
    <t>America/Knox_IN</t>
  </si>
  <si>
    <t>Link to America/Indiana/Knox</t>
  </si>
  <si>
    <t>BQ</t>
  </si>
  <si>
    <t>+120903−0681636</t>
  </si>
  <si>
    <t>America/Kralendijk</t>
  </si>
  <si>
    <t>BO</t>
  </si>
  <si>
    <t>−1630−06809</t>
  </si>
  <si>
    <t>America/La_Paz</t>
  </si>
  <si>
    <t>PE</t>
  </si>
  <si>
    <t>−1203−07703</t>
  </si>
  <si>
    <t>America/Lima</t>
  </si>
  <si>
    <t>+340308−1181434</t>
  </si>
  <si>
    <t>America/Los_Angeles</t>
  </si>
  <si>
    <t>Pacific</t>
  </si>
  <si>
    <t>America/Louisville</t>
  </si>
  <si>
    <t>Link to America/Kentucky/Louisville</t>
  </si>
  <si>
    <t>SX</t>
  </si>
  <si>
    <t>+180305−0630250</t>
  </si>
  <si>
    <t>America/Lower_Princes</t>
  </si>
  <si>
    <t>−0940−03543</t>
  </si>
  <si>
    <t>America/Maceio</t>
  </si>
  <si>
    <t>Alagoas, Sergipe</t>
  </si>
  <si>
    <t>NI</t>
  </si>
  <si>
    <t>+1209−08617</t>
  </si>
  <si>
    <t>America/Managua</t>
  </si>
  <si>
    <t>−0308−06001</t>
  </si>
  <si>
    <t>America/Manaus</t>
  </si>
  <si>
    <t>Amazonas (east)</t>
  </si>
  <si>
    <t>MF</t>
  </si>
  <si>
    <t>+1804−06305</t>
  </si>
  <si>
    <t>America/Marigot</t>
  </si>
  <si>
    <t>MQ</t>
  </si>
  <si>
    <t>+1436−06105</t>
  </si>
  <si>
    <t>America/Martinique</t>
  </si>
  <si>
    <t>+2550−09730</t>
  </si>
  <si>
    <t>America/Matamoros</t>
  </si>
  <si>
    <t>Central Time US - Coahuila, Nuevo León, Tamaulipas (US border)</t>
  </si>
  <si>
    <t>+2313−10625</t>
  </si>
  <si>
    <t>America/Mazatlan</t>
  </si>
  <si>
    <t>Mountain Time - Baja California Sur, Nayarit, Sinaloa</t>
  </si>
  <si>
    <t>America/Mendoza</t>
  </si>
  <si>
    <t>Link to America/Argentina/Mendoza</t>
  </si>
  <si>
    <t>+450628−0873651</t>
  </si>
  <si>
    <t>America/Menominee</t>
  </si>
  <si>
    <t>Central - MI (Wisconsin border)</t>
  </si>
  <si>
    <t>+2058−08937</t>
  </si>
  <si>
    <t>America/Merida</t>
  </si>
  <si>
    <t>Central Time - Campeche, Yucatán</t>
  </si>
  <si>
    <t>+550737−1313435</t>
  </si>
  <si>
    <t>America/Metlakatla</t>
  </si>
  <si>
    <t>Alaska - Annette Island</t>
  </si>
  <si>
    <t>+1924−09909</t>
  </si>
  <si>
    <t>America/Mexico_City</t>
  </si>
  <si>
    <t>Central Time</t>
  </si>
  <si>
    <t>PM</t>
  </si>
  <si>
    <t>+4703−05620</t>
  </si>
  <si>
    <t>America/Miquelon</t>
  </si>
  <si>
    <t>+4606−06447</t>
  </si>
  <si>
    <t>America/Moncton</t>
  </si>
  <si>
    <t>Atlantic - New Brunswick</t>
  </si>
  <si>
    <t>+2540−10019</t>
  </si>
  <si>
    <t>America/Monterrey</t>
  </si>
  <si>
    <t>Central Time - Durango; Coahuila, Nuevo León, Tamaulipas (most areas)</t>
  </si>
  <si>
    <t>UY</t>
  </si>
  <si>
    <t>−345433−0561245</t>
  </si>
  <si>
    <t>America/Montevideo</t>
  </si>
  <si>
    <t>America/Montreal</t>
  </si>
  <si>
    <t>Link to America/Toronto</t>
  </si>
  <si>
    <t>MS</t>
  </si>
  <si>
    <t>+1643−06213</t>
  </si>
  <si>
    <t>America/Montserrat</t>
  </si>
  <si>
    <t>BS</t>
  </si>
  <si>
    <t>+2505−07721</t>
  </si>
  <si>
    <t>America/Nassau</t>
  </si>
  <si>
    <t>+404251−0740023</t>
  </si>
  <si>
    <t>America/New_York</t>
  </si>
  <si>
    <t>Eastern (most areas)</t>
  </si>
  <si>
    <t>+4901−08816</t>
  </si>
  <si>
    <t>America/Nipigon</t>
  </si>
  <si>
    <t>Eastern - ON, QC (no DST 1967-73)</t>
  </si>
  <si>
    <t>+643004−1652423</t>
  </si>
  <si>
    <t>America/Nome</t>
  </si>
  <si>
    <t>Alaska (west)</t>
  </si>
  <si>
    <t>−0351−03225</t>
  </si>
  <si>
    <t>America/Noronha</t>
  </si>
  <si>
    <t>Atlantic islands</t>
  </si>
  <si>
    <t>+471551−1014640</t>
  </si>
  <si>
    <t>America/North_Dakota/Beulah</t>
  </si>
  <si>
    <t>Central - ND (Mercer)</t>
  </si>
  <si>
    <t>+470659−1011757</t>
  </si>
  <si>
    <t>America/North_Dakota/Center</t>
  </si>
  <si>
    <t>Central - ND (Oliver)</t>
  </si>
  <si>
    <t>+465042−1012439</t>
  </si>
  <si>
    <t>America/North_Dakota/New_Salem</t>
  </si>
  <si>
    <t>Central - ND (Morton rural)</t>
  </si>
  <si>
    <t>+6411−05144</t>
  </si>
  <si>
    <t>America/Nuuk</t>
  </si>
  <si>
    <t>Greenland (most areas)</t>
  </si>
  <si>
    <t>+2934−10425</t>
  </si>
  <si>
    <t>America/Ojinaga</t>
  </si>
  <si>
    <t>Mountain Time US - Chihuahua (US border)</t>
  </si>
  <si>
    <t>PA</t>
  </si>
  <si>
    <t>+0858−07932</t>
  </si>
  <si>
    <t>America/Panama</t>
  </si>
  <si>
    <t>+6608−06544</t>
  </si>
  <si>
    <t>America/Pangnirtung</t>
  </si>
  <si>
    <t>Eastern - NU (Pangnirtung)</t>
  </si>
  <si>
    <t>SR</t>
  </si>
  <si>
    <t>+0550−05510</t>
  </si>
  <si>
    <t>America/Paramaribo</t>
  </si>
  <si>
    <t>+332654−1120424</t>
  </si>
  <si>
    <t>America/Phoenix</t>
  </si>
  <si>
    <t>MST - Arizona (except Navajo)</t>
  </si>
  <si>
    <t>HT</t>
  </si>
  <si>
    <t>+1832−07220</t>
  </si>
  <si>
    <t>America/Port-au-Prince</t>
  </si>
  <si>
    <t>TT</t>
  </si>
  <si>
    <t>+1039−06131</t>
  </si>
  <si>
    <t>America/Port_of_Spain</t>
  </si>
  <si>
    <t>America/Porto_Acre</t>
  </si>
  <si>
    <t>Link to America/Rio_Branco</t>
  </si>
  <si>
    <t>−0846−06354</t>
  </si>
  <si>
    <t>America/Porto_Velho</t>
  </si>
  <si>
    <t>Rondônia</t>
  </si>
  <si>
    <t>PR</t>
  </si>
  <si>
    <t>+182806−0660622</t>
  </si>
  <si>
    <t>America/Puerto_Rico</t>
  </si>
  <si>
    <t>CL</t>
  </si>
  <si>
    <t>−5309−07055</t>
  </si>
  <si>
    <t>America/Punta_Arenas</t>
  </si>
  <si>
    <t>Region of Magallanes</t>
  </si>
  <si>
    <t>Magallanes Region</t>
  </si>
  <si>
    <t>+4843−09434</t>
  </si>
  <si>
    <t>America/Rainy_River</t>
  </si>
  <si>
    <t>Central - ON (Rainy R, Ft Frances)</t>
  </si>
  <si>
    <t>+624900−0920459</t>
  </si>
  <si>
    <t>America/Rankin_Inlet</t>
  </si>
  <si>
    <t>Central - NU (central)</t>
  </si>
  <si>
    <t>−0803−03454</t>
  </si>
  <si>
    <t>America/Recife</t>
  </si>
  <si>
    <t>Pernambuco</t>
  </si>
  <si>
    <t>+5024−10439</t>
  </si>
  <si>
    <t>America/Regina</t>
  </si>
  <si>
    <t>CST - SK (most areas)</t>
  </si>
  <si>
    <t>+744144−0944945</t>
  </si>
  <si>
    <t>America/Resolute</t>
  </si>
  <si>
    <t>Central - NU (Resolute)</t>
  </si>
  <si>
    <t>−0958−06748</t>
  </si>
  <si>
    <t>America/Rio_Branco</t>
  </si>
  <si>
    <t>Acre</t>
  </si>
  <si>
    <t>America/Rosario</t>
  </si>
  <si>
    <t>America/Santa_Isabel</t>
  </si>
  <si>
    <t>−0226−05452</t>
  </si>
  <si>
    <t>America/Santarem</t>
  </si>
  <si>
    <t>Pará (west)</t>
  </si>
  <si>
    <t>−3327−07040</t>
  </si>
  <si>
    <t>America/Santiago</t>
  </si>
  <si>
    <t>Chile (most areas)</t>
  </si>
  <si>
    <t>DO</t>
  </si>
  <si>
    <t>+1828−06954</t>
  </si>
  <si>
    <t>America/Santo_Domingo</t>
  </si>
  <si>
    <t>−2332−04637</t>
  </si>
  <si>
    <t>America/Sao_Paulo</t>
  </si>
  <si>
    <t>Brazil (southeast: GO, DF, MG, ES, RJ, SP, PR, SC, RS)</t>
  </si>
  <si>
    <t>+7029−02158</t>
  </si>
  <si>
    <t>America/Scoresbysund</t>
  </si>
  <si>
    <t>Scoresbysund/Ittoqqortoormiit</t>
  </si>
  <si>
    <t>−01:00</t>
  </si>
  <si>
    <t>America/Shiprock</t>
  </si>
  <si>
    <t>Link to America/Denver</t>
  </si>
  <si>
    <t>+571035−1351807</t>
  </si>
  <si>
    <t>America/Sitka</t>
  </si>
  <si>
    <t>Alaska - Sitka area</t>
  </si>
  <si>
    <t>BL</t>
  </si>
  <si>
    <t>+1753−06251</t>
  </si>
  <si>
    <t>America/St_Barthelemy</t>
  </si>
  <si>
    <t>+4734−05243</t>
  </si>
  <si>
    <t>America/St_Johns</t>
  </si>
  <si>
    <t>Newfoundland; Labrador (southeast)</t>
  </si>
  <si>
    <t>−03:30</t>
  </si>
  <si>
    <t>−02:30</t>
  </si>
  <si>
    <t>KN</t>
  </si>
  <si>
    <t>+1718−06243</t>
  </si>
  <si>
    <t>America/St_Kitts</t>
  </si>
  <si>
    <t>LC</t>
  </si>
  <si>
    <t>+1401−06100</t>
  </si>
  <si>
    <t>America/St_Lucia</t>
  </si>
  <si>
    <t>VI</t>
  </si>
  <si>
    <t>+1821−06456</t>
  </si>
  <si>
    <t>America/St_Thomas</t>
  </si>
  <si>
    <t>VC</t>
  </si>
  <si>
    <t>+1309−06114</t>
  </si>
  <si>
    <t>America/St_Vincent</t>
  </si>
  <si>
    <t>+5017−10750</t>
  </si>
  <si>
    <t>America/Swift_Current</t>
  </si>
  <si>
    <t>CST - SK (midwest)</t>
  </si>
  <si>
    <t>HN</t>
  </si>
  <si>
    <t>+1406−08713</t>
  </si>
  <si>
    <t>America/Tegucigalpa</t>
  </si>
  <si>
    <t>+7634−06847</t>
  </si>
  <si>
    <t>America/Thule</t>
  </si>
  <si>
    <t>Thule/Pituffik</t>
  </si>
  <si>
    <t>+4823−08915</t>
  </si>
  <si>
    <t>America/Thunder_Bay</t>
  </si>
  <si>
    <t>Eastern - ON (Thunder Bay)</t>
  </si>
  <si>
    <t>+3232−11701</t>
  </si>
  <si>
    <t>America/Tijuana</t>
  </si>
  <si>
    <t>Pacific Time US - Baja California</t>
  </si>
  <si>
    <t>+4339−07923</t>
  </si>
  <si>
    <t>America/Toronto</t>
  </si>
  <si>
    <t>Eastern - ON, QC (most areas)</t>
  </si>
  <si>
    <t>VG</t>
  </si>
  <si>
    <t>+1827−06437</t>
  </si>
  <si>
    <t>America/Tortola</t>
  </si>
  <si>
    <t>+4916−12307</t>
  </si>
  <si>
    <t>America/Vancouver</t>
  </si>
  <si>
    <t>Pacific - BC (most areas)</t>
  </si>
  <si>
    <t>America/Virgin</t>
  </si>
  <si>
    <t>+6043−13503</t>
  </si>
  <si>
    <t>America/Whitehorse</t>
  </si>
  <si>
    <t>MST - Yukon (east)</t>
  </si>
  <si>
    <t>+4953−09709</t>
  </si>
  <si>
    <t>America/Winnipeg</t>
  </si>
  <si>
    <t>Central - ON (west); Manitoba</t>
  </si>
  <si>
    <t>+593249−1394338</t>
  </si>
  <si>
    <t>America/Yakutat</t>
  </si>
  <si>
    <t>Alaska - Yakutat</t>
  </si>
  <si>
    <t>+6227−11421</t>
  </si>
  <si>
    <t>America/Yellowknife</t>
  </si>
  <si>
    <t>Mountain - NT (central)</t>
  </si>
  <si>
    <t>AQ</t>
  </si>
  <si>
    <t>−6617+11031</t>
  </si>
  <si>
    <t>Antarctica/Casey</t>
  </si>
  <si>
    <t>Casey</t>
  </si>
  <si>
    <t>+11:00</t>
  </si>
  <si>
    <t>−6835+07758</t>
  </si>
  <si>
    <t>Antarctica/Davis</t>
  </si>
  <si>
    <t>Davis</t>
  </si>
  <si>
    <t>+07:00</t>
  </si>
  <si>
    <t>−6640+14001</t>
  </si>
  <si>
    <t>Antarctica/DumontDUrville</t>
  </si>
  <si>
    <t>Dumont-d'Urville</t>
  </si>
  <si>
    <t>+10:00</t>
  </si>
  <si>
    <t>AU</t>
  </si>
  <si>
    <t>−5430+15857</t>
  </si>
  <si>
    <t>Antarctica/Macquarie</t>
  </si>
  <si>
    <t>Macquarie Island</t>
  </si>
  <si>
    <t>−6736+06253</t>
  </si>
  <si>
    <t>Antarctica/Mawson</t>
  </si>
  <si>
    <t>Mawson</t>
  </si>
  <si>
    <t>+05:00</t>
  </si>
  <si>
    <t>−7750+16636</t>
  </si>
  <si>
    <t>Antarctica/McMurdo</t>
  </si>
  <si>
    <t>New Zealand time - McMurdo, South Pole</t>
  </si>
  <si>
    <t>+12:00</t>
  </si>
  <si>
    <t>+13:00</t>
  </si>
  <si>
    <t>Link to Pacific/Auckland</t>
  </si>
  <si>
    <t>−6448−06406</t>
  </si>
  <si>
    <t>Antarctica/Palmer</t>
  </si>
  <si>
    <t>Palmer</t>
  </si>
  <si>
    <t>Chilean Antarctica Region</t>
  </si>
  <si>
    <t>−6734−06808</t>
  </si>
  <si>
    <t>Antarctica/Rothera</t>
  </si>
  <si>
    <t>Rothera</t>
  </si>
  <si>
    <t>Antarctica/South_Pole</t>
  </si>
  <si>
    <t>−690022+0393524</t>
  </si>
  <si>
    <t>Antarctica/Syowa</t>
  </si>
  <si>
    <t>Syowa</t>
  </si>
  <si>
    <t>−720041+0023206</t>
  </si>
  <si>
    <t>Antarctica/Troll</t>
  </si>
  <si>
    <t>Troll</t>
  </si>
  <si>
    <r>
      <t>Previously used </t>
    </r>
    <r>
      <rPr>
        <sz val="11"/>
        <color rgb="FF0B0080"/>
        <rFont val="Calibri"/>
        <family val="2"/>
        <scheme val="minor"/>
      </rPr>
      <t>+01:00</t>
    </r>
    <r>
      <rPr>
        <sz val="11"/>
        <color rgb="FF202122"/>
        <rFont val="Calibri"/>
        <family val="2"/>
        <scheme val="minor"/>
      </rPr>
      <t> for a brief period between standard and daylight time.</t>
    </r>
    <r>
      <rPr>
        <vertAlign val="superscript"/>
        <sz val="8"/>
        <color rgb="FF0B0080"/>
        <rFont val="Calibri"/>
        <family val="2"/>
        <scheme val="minor"/>
      </rPr>
      <t>[2]</t>
    </r>
  </si>
  <si>
    <t>−7824+10654</t>
  </si>
  <si>
    <t>Antarctica/Vostok</t>
  </si>
  <si>
    <t>Vostok</t>
  </si>
  <si>
    <t>+06:00</t>
  </si>
  <si>
    <t>SJ</t>
  </si>
  <si>
    <t>Arctic/Longyearbyen</t>
  </si>
  <si>
    <t>Link to Europe/Oslo</t>
  </si>
  <si>
    <t>YE</t>
  </si>
  <si>
    <t>Asia/Aden</t>
  </si>
  <si>
    <t>Link to Asia/Riyadh</t>
  </si>
  <si>
    <t>KZ</t>
  </si>
  <si>
    <t>Asia/Almaty</t>
  </si>
  <si>
    <t>Kazakhstan (most areas)</t>
  </si>
  <si>
    <t>JO</t>
  </si>
  <si>
    <t>Asia/Amman</t>
  </si>
  <si>
    <t>RU</t>
  </si>
  <si>
    <t>Asia/Anadyr</t>
  </si>
  <si>
    <t>MSK+09 - Bering Sea</t>
  </si>
  <si>
    <t>Asia/Aqtau</t>
  </si>
  <si>
    <t>Mangghystaū/Mankistau</t>
  </si>
  <si>
    <t>Asia/Aqtobe</t>
  </si>
  <si>
    <t>Aqtöbe/Aktobe</t>
  </si>
  <si>
    <t>TM</t>
  </si>
  <si>
    <t>Asia/Ashgabat</t>
  </si>
  <si>
    <t>Asia/Ashkhabad</t>
  </si>
  <si>
    <t>Link to Asia/Ashgabat</t>
  </si>
  <si>
    <t>Asia/Atyrau</t>
  </si>
  <si>
    <t>Atyraū/Atirau/Gur'yev</t>
  </si>
  <si>
    <t>IQ</t>
  </si>
  <si>
    <t>Asia/Baghdad</t>
  </si>
  <si>
    <t>BH</t>
  </si>
  <si>
    <t>Asia/Bahrain</t>
  </si>
  <si>
    <t>Link to Asia/Qatar</t>
  </si>
  <si>
    <t>AZ</t>
  </si>
  <si>
    <t>Asia/Baku</t>
  </si>
  <si>
    <t>+04:00</t>
  </si>
  <si>
    <t>TH</t>
  </si>
  <si>
    <t>Asia/Bangkok</t>
  </si>
  <si>
    <t>Indochina (most areas)</t>
  </si>
  <si>
    <t>Asia/Barnaul</t>
  </si>
  <si>
    <t>MSK+04 - Altai</t>
  </si>
  <si>
    <t>LB</t>
  </si>
  <si>
    <t>Asia/Beirut</t>
  </si>
  <si>
    <t>KG</t>
  </si>
  <si>
    <t>Asia/Bishkek</t>
  </si>
  <si>
    <t>BN</t>
  </si>
  <si>
    <t>Asia/Brunei</t>
  </si>
  <si>
    <t>+08:00</t>
  </si>
  <si>
    <t>Asia/Calcutta</t>
  </si>
  <si>
    <t>+05:30</t>
  </si>
  <si>
    <t>Link to Asia/Kolkata</t>
  </si>
  <si>
    <t>Asia/Chita</t>
  </si>
  <si>
    <t>MSK+06 - Zabaykalsky</t>
  </si>
  <si>
    <t>+09:00</t>
  </si>
  <si>
    <t>MN</t>
  </si>
  <si>
    <t>Asia/Choibalsan</t>
  </si>
  <si>
    <t>Dornod, Sükhbaatar</t>
  </si>
  <si>
    <t>Asia/Chongqing</t>
  </si>
  <si>
    <t>Link to Asia/Shanghai</t>
  </si>
  <si>
    <t>Asia/Chungking</t>
  </si>
  <si>
    <t>LK</t>
  </si>
  <si>
    <t>Asia/Colombo</t>
  </si>
  <si>
    <t>Asia/Dacca</t>
  </si>
  <si>
    <t>Link to Asia/Dhaka</t>
  </si>
  <si>
    <t>SY</t>
  </si>
  <si>
    <t>Asia/Damascus</t>
  </si>
  <si>
    <t>BD</t>
  </si>
  <si>
    <t>Asia/Dhaka</t>
  </si>
  <si>
    <t>TL</t>
  </si>
  <si>
    <t>−0833+12535</t>
  </si>
  <si>
    <t>Asia/Dili</t>
  </si>
  <si>
    <t>AE</t>
  </si>
  <si>
    <t>Asia/Dubai</t>
  </si>
  <si>
    <t>TJ</t>
  </si>
  <si>
    <t>Asia/Dushanbe</t>
  </si>
  <si>
    <t>CY</t>
  </si>
  <si>
    <t>Asia/Famagusta</t>
  </si>
  <si>
    <t>Northern Cyprus</t>
  </si>
  <si>
    <t>PS</t>
  </si>
  <si>
    <t>Asia/Gaza</t>
  </si>
  <si>
    <t>Gaza Strip</t>
  </si>
  <si>
    <t>Asia/Harbin</t>
  </si>
  <si>
    <t>Asia/Hebron</t>
  </si>
  <si>
    <t>West Bank</t>
  </si>
  <si>
    <t>VN</t>
  </si>
  <si>
    <t>Asia/Ho_Chi_Minh</t>
  </si>
  <si>
    <t>Vietnam (south)</t>
  </si>
  <si>
    <t>HK</t>
  </si>
  <si>
    <t>Asia/Hong_Kong</t>
  </si>
  <si>
    <t>Asia/Hovd</t>
  </si>
  <si>
    <t>Bayan-Ölgii, Govi-Altai, Hovd, Uvs, Zavkhan</t>
  </si>
  <si>
    <t>Asia/Irkutsk</t>
  </si>
  <si>
    <t>MSK+05 - Irkutsk, Buryatia</t>
  </si>
  <si>
    <t>TR</t>
  </si>
  <si>
    <t>Asia/Istanbul</t>
  </si>
  <si>
    <t>Link to Europe/Istanbul</t>
  </si>
  <si>
    <t>ID</t>
  </si>
  <si>
    <t>−0610+10648</t>
  </si>
  <si>
    <t>Asia/Jakarta</t>
  </si>
  <si>
    <t>Java, Sumatra</t>
  </si>
  <si>
    <t>−0232+14042</t>
  </si>
  <si>
    <t>Asia/Jayapura</t>
  </si>
  <si>
    <t>New Guinea (West Papua / Irian Jaya); Malukus/Moluccas</t>
  </si>
  <si>
    <t>IL</t>
  </si>
  <si>
    <t>Asia/Jerusalem</t>
  </si>
  <si>
    <t>AF</t>
  </si>
  <si>
    <t>Asia/Kabul</t>
  </si>
  <si>
    <t>+04:30</t>
  </si>
  <si>
    <t>Asia/Kamchatka</t>
  </si>
  <si>
    <t>MSK+09 - Kamchatka</t>
  </si>
  <si>
    <t>PK</t>
  </si>
  <si>
    <t>Asia/Karachi</t>
  </si>
  <si>
    <t>Asia/Kashgar</t>
  </si>
  <si>
    <r>
      <t>Link to </t>
    </r>
    <r>
      <rPr>
        <sz val="11"/>
        <color rgb="FF0B0080"/>
        <rFont val="Calibri"/>
        <family val="2"/>
        <scheme val="minor"/>
      </rPr>
      <t>Asia/Urumqi</t>
    </r>
    <r>
      <rPr>
        <vertAlign val="superscript"/>
        <sz val="8"/>
        <color rgb="FF0B0080"/>
        <rFont val="Calibri"/>
        <family val="2"/>
        <scheme val="minor"/>
      </rPr>
      <t>[note 1]</t>
    </r>
  </si>
  <si>
    <t>NP</t>
  </si>
  <si>
    <t>Asia/Kathmandu</t>
  </si>
  <si>
    <t>+05:45</t>
  </si>
  <si>
    <t>Asia/Katmandu</t>
  </si>
  <si>
    <t>Link to Asia/Kathmandu</t>
  </si>
  <si>
    <t>Asia/Khandyga</t>
  </si>
  <si>
    <t>MSK+06 - Tomponsky, Ust-Maysky</t>
  </si>
  <si>
    <t>IN</t>
  </si>
  <si>
    <t>Asia/Kolkata</t>
  </si>
  <si>
    <t>Note: Different zones in history, see Time in India.</t>
  </si>
  <si>
    <t>Asia/Krasnoyarsk</t>
  </si>
  <si>
    <t>MSK+04 - Krasnoyarsk area</t>
  </si>
  <si>
    <t>MY</t>
  </si>
  <si>
    <t>Asia/Kuala_Lumpur</t>
  </si>
  <si>
    <t>Malaysia (peninsula)</t>
  </si>
  <si>
    <t>Asia/Kuching</t>
  </si>
  <si>
    <t>Sabah, Sarawak</t>
  </si>
  <si>
    <t>KW</t>
  </si>
  <si>
    <t>Asia/Kuwait</t>
  </si>
  <si>
    <t>Asia/Macao</t>
  </si>
  <si>
    <t>Link to Asia/Macau</t>
  </si>
  <si>
    <t>MO</t>
  </si>
  <si>
    <t>Asia/Macau</t>
  </si>
  <si>
    <t>Asia/Magadan</t>
  </si>
  <si>
    <t>MSK+08 - Magadan</t>
  </si>
  <si>
    <t>−0507+11924</t>
  </si>
  <si>
    <t>Asia/Makassar</t>
  </si>
  <si>
    <t>Borneo (east, south); Sulawesi/Celebes, Bali, Nusa Tengarra; Timor (west)</t>
  </si>
  <si>
    <t>PH</t>
  </si>
  <si>
    <t>Asia/Manila</t>
  </si>
  <si>
    <t>OM</t>
  </si>
  <si>
    <t>Asia/Muscat</t>
  </si>
  <si>
    <t>Link to Asia/Dubai</t>
  </si>
  <si>
    <t>Asia/Nicosia</t>
  </si>
  <si>
    <t>Cyprus (most areas)</t>
  </si>
  <si>
    <t>Asia/Novokuznetsk</t>
  </si>
  <si>
    <t>MSK+04 - Kemerovo</t>
  </si>
  <si>
    <t>Asia/Novosibirsk</t>
  </si>
  <si>
    <t>MSK+04 - Novosibirsk</t>
  </si>
  <si>
    <t>Asia/Omsk</t>
  </si>
  <si>
    <t>MSK+03 - Omsk</t>
  </si>
  <si>
    <t>Asia/Oral</t>
  </si>
  <si>
    <t>West Kazakhstan</t>
  </si>
  <si>
    <t>KH</t>
  </si>
  <si>
    <t>Asia/Phnom_Penh</t>
  </si>
  <si>
    <t>Link to Asia/Bangkok</t>
  </si>
  <si>
    <t>−0002+10920</t>
  </si>
  <si>
    <t>Asia/Pontianak</t>
  </si>
  <si>
    <t>Borneo (west, central)</t>
  </si>
  <si>
    <t>KP</t>
  </si>
  <si>
    <t>Asia/Pyongyang</t>
  </si>
  <si>
    <t>QA</t>
  </si>
  <si>
    <t>Asia/Qatar</t>
  </si>
  <si>
    <t>Asia/Qostanay</t>
  </si>
  <si>
    <t>Qostanay/Kostanay/Kustanay</t>
  </si>
  <si>
    <t>Asia/Qyzylorda</t>
  </si>
  <si>
    <t>Qyzylorda/Kyzylorda/Kzyl-Orda</t>
  </si>
  <si>
    <t>Asia/Rangoon</t>
  </si>
  <si>
    <t>+06:30</t>
  </si>
  <si>
    <t>Link to Asia/Yangon</t>
  </si>
  <si>
    <t>SA</t>
  </si>
  <si>
    <t>Asia/Riyadh</t>
  </si>
  <si>
    <t>Asia/Saigon</t>
  </si>
  <si>
    <t>Link to Asia/Ho_Chi_Minh</t>
  </si>
  <si>
    <t>Asia/Sakhalin</t>
  </si>
  <si>
    <t>MSK+08 - Sakhalin Island</t>
  </si>
  <si>
    <t>UZ</t>
  </si>
  <si>
    <t>Asia/Samarkand</t>
  </si>
  <si>
    <t>Uzbekistan (west)</t>
  </si>
  <si>
    <t>KR</t>
  </si>
  <si>
    <t>Asia/Seoul</t>
  </si>
  <si>
    <t>CN</t>
  </si>
  <si>
    <t>Asia/Shanghai</t>
  </si>
  <si>
    <t>Beijing Time</t>
  </si>
  <si>
    <t>SG</t>
  </si>
  <si>
    <t>Asia/Singapore</t>
  </si>
  <si>
    <t>Asia/Srednekolymsk</t>
  </si>
  <si>
    <t>MSK+08 - Sakha (E); North Kuril Is</t>
  </si>
  <si>
    <t>TW</t>
  </si>
  <si>
    <t>Asia/Taipei</t>
  </si>
  <si>
    <t>Asia/Tashkent</t>
  </si>
  <si>
    <t>Uzbekistan (east)</t>
  </si>
  <si>
    <t>GE</t>
  </si>
  <si>
    <t>Asia/Tbilisi</t>
  </si>
  <si>
    <t>IR</t>
  </si>
  <si>
    <t>Asia/Tehran</t>
  </si>
  <si>
    <t>+03:30</t>
  </si>
  <si>
    <t>Asia/Tel_Aviv</t>
  </si>
  <si>
    <t>Link to Asia/Jerusalem</t>
  </si>
  <si>
    <t>Asia/Thimbu</t>
  </si>
  <si>
    <t>Link to Asia/Thimphu</t>
  </si>
  <si>
    <t>BT</t>
  </si>
  <si>
    <t>Asia/Thimphu</t>
  </si>
  <si>
    <t>JP</t>
  </si>
  <si>
    <t>Asia/Tokyo</t>
  </si>
  <si>
    <t>Asia/Tomsk</t>
  </si>
  <si>
    <t>MSK+04 - Tomsk</t>
  </si>
  <si>
    <t>Asia/Ujung_Pandang</t>
  </si>
  <si>
    <t>Link to Asia/Makassar</t>
  </si>
  <si>
    <t>Asia/Ulaanbaatar</t>
  </si>
  <si>
    <t>Mongolia (most areas)</t>
  </si>
  <si>
    <t>Asia/Ulan_Bator</t>
  </si>
  <si>
    <t>Link to Asia/Ulaanbaatar</t>
  </si>
  <si>
    <t>Asia/Urumqi</t>
  </si>
  <si>
    <t>Xinjiang Time</t>
  </si>
  <si>
    <r>
      <t>The </t>
    </r>
    <r>
      <rPr>
        <sz val="11"/>
        <color rgb="FF0B0080"/>
        <rFont val="Calibri"/>
        <family val="2"/>
        <scheme val="minor"/>
      </rPr>
      <t>Asia/Urumqi</t>
    </r>
    <r>
      <rPr>
        <sz val="11"/>
        <color rgb="FF202122"/>
        <rFont val="Calibri"/>
        <family val="2"/>
        <scheme val="minor"/>
      </rPr>
      <t> entry in the </t>
    </r>
    <r>
      <rPr>
        <sz val="11"/>
        <color rgb="FF0B0080"/>
        <rFont val="Calibri"/>
        <family val="2"/>
        <scheme val="minor"/>
      </rPr>
      <t>tz database</t>
    </r>
    <r>
      <rPr>
        <sz val="11"/>
        <color rgb="FF202122"/>
        <rFont val="Calibri"/>
        <family val="2"/>
        <scheme val="minor"/>
      </rPr>
      <t> reflected the use of </t>
    </r>
    <r>
      <rPr>
        <sz val="11"/>
        <color rgb="FF0B0080"/>
        <rFont val="Calibri"/>
        <family val="2"/>
        <scheme val="minor"/>
      </rPr>
      <t>Xinjiang Time</t>
    </r>
    <r>
      <rPr>
        <sz val="11"/>
        <color rgb="FF202122"/>
        <rFont val="Calibri"/>
        <family val="2"/>
        <scheme val="minor"/>
      </rPr>
      <t> by part of the local population. Consider using </t>
    </r>
    <r>
      <rPr>
        <sz val="11"/>
        <color rgb="FF0B0080"/>
        <rFont val="Calibri"/>
        <family val="2"/>
        <scheme val="minor"/>
      </rPr>
      <t>Asia/Shanghai</t>
    </r>
    <r>
      <rPr>
        <sz val="11"/>
        <color rgb="FF202122"/>
        <rFont val="Calibri"/>
        <family val="2"/>
        <scheme val="minor"/>
      </rPr>
      <t> for Beijing Time if that is preferred.</t>
    </r>
  </si>
  <si>
    <t>Asia/Ust-Nera</t>
  </si>
  <si>
    <t>MSK+07 - Oymyakonsky</t>
  </si>
  <si>
    <t>LA</t>
  </si>
  <si>
    <t>Asia/Vientiane</t>
  </si>
  <si>
    <t>Asia/Vladivostok</t>
  </si>
  <si>
    <t>MSK+07 - Amur River</t>
  </si>
  <si>
    <t>Asia/Yakutsk</t>
  </si>
  <si>
    <t>MSK+06 - Lena River</t>
  </si>
  <si>
    <t>MM</t>
  </si>
  <si>
    <t>Asia/Yangon</t>
  </si>
  <si>
    <t>Asia/Yekaterinburg</t>
  </si>
  <si>
    <t>MSK+02 - Urals</t>
  </si>
  <si>
    <t>AM</t>
  </si>
  <si>
    <t>Asia/Yerevan</t>
  </si>
  <si>
    <t>PT</t>
  </si>
  <si>
    <t>+3744−02540</t>
  </si>
  <si>
    <t>Atlantic/Azores</t>
  </si>
  <si>
    <t>Azores</t>
  </si>
  <si>
    <t>BM</t>
  </si>
  <si>
    <t>+3217−06446</t>
  </si>
  <si>
    <t>Atlantic/Bermuda</t>
  </si>
  <si>
    <t>+2806−01524</t>
  </si>
  <si>
    <t>Atlantic/Canary</t>
  </si>
  <si>
    <t>Canary Islands</t>
  </si>
  <si>
    <t>CV</t>
  </si>
  <si>
    <t>+1455−02331</t>
  </si>
  <si>
    <t>Atlantic/Cape_Verde</t>
  </si>
  <si>
    <t>Atlantic/Faeroe</t>
  </si>
  <si>
    <t>Link to Atlantic/Faroe</t>
  </si>
  <si>
    <t>FO</t>
  </si>
  <si>
    <t>+6201−00646</t>
  </si>
  <si>
    <t>Atlantic/Faroe</t>
  </si>
  <si>
    <t>Atlantic/Jan_Mayen</t>
  </si>
  <si>
    <t>+3238−01654</t>
  </si>
  <si>
    <t>Atlantic/Madeira</t>
  </si>
  <si>
    <t>Madeira Islands</t>
  </si>
  <si>
    <t>IS</t>
  </si>
  <si>
    <t>+6409−02151</t>
  </si>
  <si>
    <t>Atlantic/Reykjavik</t>
  </si>
  <si>
    <t>GS</t>
  </si>
  <si>
    <t>−5416−03632</t>
  </si>
  <si>
    <t>Atlantic/South_Georgia</t>
  </si>
  <si>
    <t>SH</t>
  </si>
  <si>
    <t>−1555−00542</t>
  </si>
  <si>
    <t>Atlantic/St_Helena</t>
  </si>
  <si>
    <t>FK</t>
  </si>
  <si>
    <t>−5142−05751</t>
  </si>
  <si>
    <t>Atlantic/Stanley</t>
  </si>
  <si>
    <t>Australia/ACT</t>
  </si>
  <si>
    <t>Link to Australia/Sydney</t>
  </si>
  <si>
    <t>−3455+13835</t>
  </si>
  <si>
    <t>Australia/Adelaide</t>
  </si>
  <si>
    <t>South Australia</t>
  </si>
  <si>
    <t>+09:30</t>
  </si>
  <si>
    <t>+10:30</t>
  </si>
  <si>
    <t>−2728+15302</t>
  </si>
  <si>
    <t>Australia/Brisbane</t>
  </si>
  <si>
    <t>Queensland (most areas)</t>
  </si>
  <si>
    <t>−3157+14127</t>
  </si>
  <si>
    <t>Australia/Broken_Hill</t>
  </si>
  <si>
    <t>New South Wales (Yancowinna)</t>
  </si>
  <si>
    <t>Australia/Canberra</t>
  </si>
  <si>
    <t>−3956+14352</t>
  </si>
  <si>
    <t>Australia/Currie</t>
  </si>
  <si>
    <t>Tasmania (King Island)</t>
  </si>
  <si>
    <t>−1228+13050</t>
  </si>
  <si>
    <t>Australia/Darwin</t>
  </si>
  <si>
    <t>Northern Territory</t>
  </si>
  <si>
    <t>−3143+12852</t>
  </si>
  <si>
    <t>Australia/Eucla</t>
  </si>
  <si>
    <t>Western Australia (Eucla)</t>
  </si>
  <si>
    <t>+08:45</t>
  </si>
  <si>
    <t>−4253+14719</t>
  </si>
  <si>
    <t>Australia/Hobart</t>
  </si>
  <si>
    <t>Tasmania (most areas)</t>
  </si>
  <si>
    <t>Australia/LHI</t>
  </si>
  <si>
    <t>Link to Australia/Lord_Howe</t>
  </si>
  <si>
    <t>−2016+14900</t>
  </si>
  <si>
    <t>Australia/Lindeman</t>
  </si>
  <si>
    <t>Queensland (Whitsunday Islands)</t>
  </si>
  <si>
    <t>−3133+15905</t>
  </si>
  <si>
    <t>Australia/Lord_Howe</t>
  </si>
  <si>
    <t>Lord Howe Island</t>
  </si>
  <si>
    <t>This is the only time zone in the world that uses 30-minute DST transitions.</t>
  </si>
  <si>
    <t>−3749+14458</t>
  </si>
  <si>
    <t>Australia/Melbourne</t>
  </si>
  <si>
    <t>Victoria</t>
  </si>
  <si>
    <t>Australia/North</t>
  </si>
  <si>
    <t>Link to Australia/Darwin</t>
  </si>
  <si>
    <t>Australia/NSW</t>
  </si>
  <si>
    <t>−3157+11551</t>
  </si>
  <si>
    <t>Australia/Perth</t>
  </si>
  <si>
    <t>Western Australia (most areas)</t>
  </si>
  <si>
    <t>Australia/Queensland</t>
  </si>
  <si>
    <t>Link to Australia/Brisbane</t>
  </si>
  <si>
    <t>Australia/South</t>
  </si>
  <si>
    <t>Link to Australia/Adelaide</t>
  </si>
  <si>
    <t>−3352+15113</t>
  </si>
  <si>
    <t>Australia/Sydney</t>
  </si>
  <si>
    <t>New South Wales (most areas)</t>
  </si>
  <si>
    <t>Australia/Tasmania</t>
  </si>
  <si>
    <t>Link to Australia/Hobart</t>
  </si>
  <si>
    <t>Australia/Victoria</t>
  </si>
  <si>
    <t>Link to Australia/Melbourne</t>
  </si>
  <si>
    <t>Australia/West</t>
  </si>
  <si>
    <t>Link to Australia/Perth</t>
  </si>
  <si>
    <t>Australia/Yancowinna</t>
  </si>
  <si>
    <t>Link to Australia/Broken_Hill</t>
  </si>
  <si>
    <t>Brazil/Acre</t>
  </si>
  <si>
    <t>Brazil/DeNoronha</t>
  </si>
  <si>
    <t>Link to America/Noronha</t>
  </si>
  <si>
    <t>Brazil/East</t>
  </si>
  <si>
    <t>Link to America/Sao_Paulo</t>
  </si>
  <si>
    <t>Brazil/West</t>
  </si>
  <si>
    <t>Link to America/Manaus</t>
  </si>
  <si>
    <t>Canada/Atlantic</t>
  </si>
  <si>
    <t>Link to America/Halifax</t>
  </si>
  <si>
    <t>Canada/Central</t>
  </si>
  <si>
    <t>Link to America/Winnipeg</t>
  </si>
  <si>
    <t>Canada/Eastern</t>
  </si>
  <si>
    <t>Canada/Mountain</t>
  </si>
  <si>
    <t>Link to America/Edmonton</t>
  </si>
  <si>
    <t>Canada/Newfoundland</t>
  </si>
  <si>
    <t>Link to America/St_Johns</t>
  </si>
  <si>
    <t>Canada/Pacific</t>
  </si>
  <si>
    <t>Link to America/Vancouver</t>
  </si>
  <si>
    <t>Canada/Saskatchewan</t>
  </si>
  <si>
    <t>Link to America/Regina</t>
  </si>
  <si>
    <t>Canada/Yukon</t>
  </si>
  <si>
    <t>Link to America/Whitehorse</t>
  </si>
  <si>
    <t>CET</t>
  </si>
  <si>
    <t>Choose a zone that observes CET, such as Europe/Paris.</t>
  </si>
  <si>
    <t>Chile/Continental</t>
  </si>
  <si>
    <t>Link to America/Santiago</t>
  </si>
  <si>
    <t>Chile/EasterIsland</t>
  </si>
  <si>
    <t>Link to Pacific/Easter</t>
  </si>
  <si>
    <t>CST6CDT</t>
  </si>
  <si>
    <t>Choose a zone that observes CST with United States daylight saving time rules, such as America/Chicago.</t>
  </si>
  <si>
    <t>Cuba</t>
  </si>
  <si>
    <t>Link to America/Havana</t>
  </si>
  <si>
    <t>EET</t>
  </si>
  <si>
    <t>Choose a zone that observes EET, such as Europe/Sofia.</t>
  </si>
  <si>
    <t>Egypt</t>
  </si>
  <si>
    <t>Link to Africa/Cairo</t>
  </si>
  <si>
    <t>Eire</t>
  </si>
  <si>
    <t>Link to Europe/Dublin</t>
  </si>
  <si>
    <t>EST</t>
  </si>
  <si>
    <t>Choose a zone that currently observes EST without daylight saving time, such as America/Cancun.</t>
  </si>
  <si>
    <t>EST5EDT</t>
  </si>
  <si>
    <t>Choose a zone that observes EST with United States daylight saving time rules, such as America/New_York.</t>
  </si>
  <si>
    <t>Etc/GMT</t>
  </si>
  <si>
    <t>Etc/GMT+0</t>
  </si>
  <si>
    <t>Link to Etc/GMT</t>
  </si>
  <si>
    <t>Etc/GMT+1</t>
  </si>
  <si>
    <t>Sign is intentionally inverted. See the Etc area description.</t>
  </si>
  <si>
    <t>Etc/GMT+10</t>
  </si>
  <si>
    <t>Etc/GMT+11</t>
  </si>
  <si>
    <t>−11:00</t>
  </si>
  <si>
    <t>Etc/GMT+12</t>
  </si>
  <si>
    <t>−12:00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</si>
  <si>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</si>
  <si>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</si>
  <si>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</si>
  <si>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</si>
  <si>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</si>
  <si>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</si>
  <si>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</si>
  <si>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</si>
  <si>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</si>
  <si>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</si>
  <si>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</si>
  <si>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</si>
  <si>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</si>
  <si>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</si>
  <si>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</si>
  <si>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+14:00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</si>
  <si>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</si>
  <si>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</si>
  <si>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</si>
  <si>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</si>
  <si>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</si>
  <si>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</si>
  <si>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</si>
  <si>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</si>
  <si>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</si>
  <si>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</si>
  <si>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</si>
  <si>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Link to Etc/UTC</t>
  </si>
  <si>
    <t>Etc/Universal</t>
  </si>
  <si>
    <t>Etc/UTC</t>
  </si>
  <si>
    <t>Etc/Zulu</t>
  </si>
  <si>
    <t>NL</t>
  </si>
  <si>
    <t>Europe/Amsterdam</t>
  </si>
  <si>
    <t>AD</t>
  </si>
  <si>
    <t>Europe/Andorra</t>
  </si>
  <si>
    <t>Europe/Astrakhan</t>
  </si>
  <si>
    <t>MSK+01 - Astrakhan</t>
  </si>
  <si>
    <t>GR</t>
  </si>
  <si>
    <t>Europe/Athens</t>
  </si>
  <si>
    <t>Europe/Belfast</t>
  </si>
  <si>
    <t>Link to Europe/London</t>
  </si>
  <si>
    <t>RS</t>
  </si>
  <si>
    <t>Europe/Belgrade</t>
  </si>
  <si>
    <t>DE</t>
  </si>
  <si>
    <t>Europe/Berlin</t>
  </si>
  <si>
    <t>Germany (most areas)</t>
  </si>
  <si>
    <t>In 1945, the Trizone did not follow Berlin's switch to DST, see Time in Germany</t>
  </si>
  <si>
    <t>SK</t>
  </si>
  <si>
    <t>Europe/Bratislava</t>
  </si>
  <si>
    <t>Link to Europe/Prague</t>
  </si>
  <si>
    <t>BE</t>
  </si>
  <si>
    <t>Europe/Brussels</t>
  </si>
  <si>
    <t>RO</t>
  </si>
  <si>
    <t>Europe/Bucharest</t>
  </si>
  <si>
    <t>HU</t>
  </si>
  <si>
    <t>Europe/Budapest</t>
  </si>
  <si>
    <t>Europe/Busingen</t>
  </si>
  <si>
    <t>Busingen</t>
  </si>
  <si>
    <t>Link to Europe/Zurich</t>
  </si>
  <si>
    <t>MD</t>
  </si>
  <si>
    <t>Europe/Chisinau</t>
  </si>
  <si>
    <t>DK</t>
  </si>
  <si>
    <t>Europe/Copenhagen</t>
  </si>
  <si>
    <t>IE</t>
  </si>
  <si>
    <t>+5320−00615</t>
  </si>
  <si>
    <t>Europe/Dublin</t>
  </si>
  <si>
    <t>GI</t>
  </si>
  <si>
    <t>+3608−00521</t>
  </si>
  <si>
    <t>Europe/Gibraltar</t>
  </si>
  <si>
    <t>GG</t>
  </si>
  <si>
    <t>+492717−0023210</t>
  </si>
  <si>
    <t>Europe/Guernsey</t>
  </si>
  <si>
    <t>FI</t>
  </si>
  <si>
    <t>Europe/Helsinki</t>
  </si>
  <si>
    <t>IM</t>
  </si>
  <si>
    <t>+5409−00428</t>
  </si>
  <si>
    <t>Europe/Isle_of_Man</t>
  </si>
  <si>
    <t>Europe/Istanbul</t>
  </si>
  <si>
    <t>JE</t>
  </si>
  <si>
    <t>+491101−0020624</t>
  </si>
  <si>
    <t>Europe/Jersey</t>
  </si>
  <si>
    <t>Europe/Kaliningrad</t>
  </si>
  <si>
    <t>MSK-01 - Kaliningrad</t>
  </si>
  <si>
    <t>UA</t>
  </si>
  <si>
    <t>Europe/Kiev</t>
  </si>
  <si>
    <t>Ukraine (most areas)</t>
  </si>
  <si>
    <t>Europe/Kirov</t>
  </si>
  <si>
    <t>MSK+00 - Kirov</t>
  </si>
  <si>
    <t>+3843−00908</t>
  </si>
  <si>
    <t>Europe/Lisbon</t>
  </si>
  <si>
    <t>Portugal (mainland)</t>
  </si>
  <si>
    <t>SI</t>
  </si>
  <si>
    <t>Europe/Ljubljana</t>
  </si>
  <si>
    <t>Link to Europe/Belgrade</t>
  </si>
  <si>
    <t>GB</t>
  </si>
  <si>
    <t>+513030−0000731</t>
  </si>
  <si>
    <t>Europe/London</t>
  </si>
  <si>
    <t>LU</t>
  </si>
  <si>
    <t>Europe/Luxembourg</t>
  </si>
  <si>
    <t>+4024−00341</t>
  </si>
  <si>
    <t>Europe/Madrid</t>
  </si>
  <si>
    <t>Spain (mainland)</t>
  </si>
  <si>
    <t>MT</t>
  </si>
  <si>
    <t>Europe/Malta</t>
  </si>
  <si>
    <t>AX</t>
  </si>
  <si>
    <t>Europe/Mariehamn</t>
  </si>
  <si>
    <t>Link to Europe/Helsinki</t>
  </si>
  <si>
    <t>BY</t>
  </si>
  <si>
    <t>Europe/Minsk</t>
  </si>
  <si>
    <t>MC</t>
  </si>
  <si>
    <t>Europe/Monaco</t>
  </si>
  <si>
    <t>Europe/Moscow</t>
  </si>
  <si>
    <t>MSK+00 - Moscow area</t>
  </si>
  <si>
    <t>Europe/Nicosia</t>
  </si>
  <si>
    <t>Link to 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</si>
  <si>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</si>
  <si>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</si>
  <si>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</si>
  <si>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</si>
  <si>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</si>
  <si>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</si>
  <si>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</si>
  <si>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</si>
  <si>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</si>
  <si>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</si>
  <si>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</si>
  <si>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</si>
  <si>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</si>
  <si>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MSK+01 - Samara, Udmurtia</t>
  </si>
  <si>
    <t>SM</t>
  </si>
  <si>
    <t>Europe/San_Marino</t>
  </si>
  <si>
    <t>Link to Europe/Rome</t>
  </si>
  <si>
    <t>BA</t>
  </si>
  <si>
    <t>Europe/Sarajevo</t>
  </si>
  <si>
    <t>Europe/Saratov</t>
  </si>
  <si>
    <t>MSK+01 - Saratov</t>
  </si>
  <si>
    <t>Europe/Simferopol</t>
  </si>
  <si>
    <t>Crimea</t>
  </si>
  <si>
    <t>Disputed - Reflects data in the TZDB.[note 2]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</si>
  <si>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</si>
  <si>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</si>
  <si>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</si>
  <si>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</si>
  <si>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</si>
  <si>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</si>
  <si>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</si>
  <si>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</si>
  <si>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</si>
  <si>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</si>
  <si>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</si>
  <si>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 Europe/Chisinau</t>
  </si>
  <si>
    <t>Europe/Ulyanovsk</t>
  </si>
  <si>
    <t>MSK+01 - Ulyanovsk</t>
  </si>
  <si>
    <t>Europe/Uzhgorod</t>
  </si>
  <si>
    <t>Transcarpathia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</si>
  <si>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</si>
  <si>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</si>
  <si>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</si>
  <si>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</si>
  <si>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</si>
  <si>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</si>
  <si>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</si>
  <si>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</si>
  <si>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</si>
  <si>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MSK+01 - Volgograd</t>
  </si>
  <si>
    <t>PL</t>
  </si>
  <si>
    <t>Europe/Warsaw</t>
  </si>
  <si>
    <t>HR</t>
  </si>
  <si>
    <t>Europe/Zagreb</t>
  </si>
  <si>
    <t>Europe/Zaporozhye</t>
  </si>
  <si>
    <t>Zaporozhye and east Lugansk</t>
  </si>
  <si>
    <t>CH</t>
  </si>
  <si>
    <t>Europe/Zurich</t>
  </si>
  <si>
    <t>Swiss time</t>
  </si>
  <si>
    <t>Factory</t>
  </si>
  <si>
    <t>GB-Eire</t>
  </si>
  <si>
    <t>GMT</t>
  </si>
  <si>
    <t>GMT+0</t>
  </si>
  <si>
    <t>GMT-0</t>
  </si>
  <si>
    <t>GMT0</t>
  </si>
  <si>
    <t>Greenwich</t>
  </si>
  <si>
    <t>Hongkong</t>
  </si>
  <si>
    <t>Link to Asia/Hong_Kong</t>
  </si>
  <si>
    <t>HST</t>
  </si>
  <si>
    <t>Choose a zone that currently observes HST without daylight saving time, such as Pacific/Honolulu.</t>
  </si>
  <si>
    <t>Iceland</t>
  </si>
  <si>
    <t>Link to Atlantic/Reykjavik</t>
  </si>
  <si>
    <t>MG</t>
  </si>
  <si>
    <t>−1855+04731</t>
  </si>
  <si>
    <t>Indian/Antananarivo</t>
  </si>
  <si>
    <t>IO</t>
  </si>
  <si>
    <t>−0720+07225</t>
  </si>
  <si>
    <t>Indian/Chagos</t>
  </si>
  <si>
    <t>CX</t>
  </si>
  <si>
    <t>−1025+10543</t>
  </si>
  <si>
    <t>Indian/Christmas</t>
  </si>
  <si>
    <t>CC</t>
  </si>
  <si>
    <t>−1210+09655</t>
  </si>
  <si>
    <t>Indian/Cocos</t>
  </si>
  <si>
    <t>KM</t>
  </si>
  <si>
    <t>−1141+04316</t>
  </si>
  <si>
    <t>Indian/Comoro</t>
  </si>
  <si>
    <t>TF</t>
  </si>
  <si>
    <t>−492110+0701303</t>
  </si>
  <si>
    <t>Indian/Kerguelen</t>
  </si>
  <si>
    <t>Kerguelen, St Paul Island, Amsterdam Island</t>
  </si>
  <si>
    <t>SC</t>
  </si>
  <si>
    <t>−0440+05528</t>
  </si>
  <si>
    <t>Indian/Mahe</t>
  </si>
  <si>
    <t>MV</t>
  </si>
  <si>
    <t>Indian/Maldives</t>
  </si>
  <si>
    <t>MU</t>
  </si>
  <si>
    <t>−2010+05730</t>
  </si>
  <si>
    <t>Indian/Mauritius</t>
  </si>
  <si>
    <t>YT</t>
  </si>
  <si>
    <t>−1247+04514</t>
  </si>
  <si>
    <t>Indian/Mayotte</t>
  </si>
  <si>
    <t>RE</t>
  </si>
  <si>
    <t>−2052+05528</t>
  </si>
  <si>
    <t>Indian/Reunion</t>
  </si>
  <si>
    <t>Réunion, Crozet, Scattered Islands</t>
  </si>
  <si>
    <t>Iran</t>
  </si>
  <si>
    <t>Link to Asia/Tehran</t>
  </si>
  <si>
    <t>Israel</t>
  </si>
  <si>
    <t>Jamaica</t>
  </si>
  <si>
    <t>Link to America/Jamaica</t>
  </si>
  <si>
    <t>Japan</t>
  </si>
  <si>
    <t>Link to Asia/Tokyo</t>
  </si>
  <si>
    <t>Kwajalein</t>
  </si>
  <si>
    <t>Link to Pacific/Kwajalein</t>
  </si>
  <si>
    <t>Libya</t>
  </si>
  <si>
    <t>Link to Africa/Tripoli</t>
  </si>
  <si>
    <t>MET</t>
  </si>
  <si>
    <t>Choose a zone that observes MET (sames as CET), such as Europe/Paris.</t>
  </si>
  <si>
    <t>Mexico/BajaNorte</t>
  </si>
  <si>
    <t>Mexico/BajaSur</t>
  </si>
  <si>
    <t>Link to America/Mazatlan</t>
  </si>
  <si>
    <t>Mexico/General</t>
  </si>
  <si>
    <t>Link to America/Mexico_City</t>
  </si>
  <si>
    <t>MST</t>
  </si>
  <si>
    <t>Choose a zone that currently observes MST without daylight saving time, such as America/Phoenix.</t>
  </si>
  <si>
    <t>MST7MDT</t>
  </si>
  <si>
    <t>Choose a zone that observes MST with United States daylight saving time rules, such as America/Denver.</t>
  </si>
  <si>
    <t>Navajo</t>
  </si>
  <si>
    <t>NZ</t>
  </si>
  <si>
    <t>NZ-CHAT</t>
  </si>
  <si>
    <t>+12:45</t>
  </si>
  <si>
    <t>+13:45</t>
  </si>
  <si>
    <t>Link to Pacific/Chatham</t>
  </si>
  <si>
    <t>WS</t>
  </si>
  <si>
    <t>−1350−17144</t>
  </si>
  <si>
    <t>Pacific/Apia</t>
  </si>
  <si>
    <t>−3652+17446</t>
  </si>
  <si>
    <t>Pacific/Auckland</t>
  </si>
  <si>
    <t>New Zealand time</t>
  </si>
  <si>
    <t>PG</t>
  </si>
  <si>
    <t>−0613+15534</t>
  </si>
  <si>
    <t>Pacific/Bougainville</t>
  </si>
  <si>
    <t>Bougainville</t>
  </si>
  <si>
    <t>−4357−17633</t>
  </si>
  <si>
    <t>Pacific/Chatham</t>
  </si>
  <si>
    <t>Chatham Islands</t>
  </si>
  <si>
    <t>FM</t>
  </si>
  <si>
    <t>Pacific/Chuuk</t>
  </si>
  <si>
    <t>Chuuk/Truk, Yap</t>
  </si>
  <si>
    <t>−2709−10926</t>
  </si>
  <si>
    <t>Pacific/Easter</t>
  </si>
  <si>
    <t>Easter Island</t>
  </si>
  <si>
    <t>VU</t>
  </si>
  <si>
    <t>−1740+16825</t>
  </si>
  <si>
    <t>Pacific/Efate</t>
  </si>
  <si>
    <t>KI</t>
  </si>
  <si>
    <t>−0308−17105</t>
  </si>
  <si>
    <t>Pacific/Enderbury</t>
  </si>
  <si>
    <t>Phoenix Islands</t>
  </si>
  <si>
    <t>TK</t>
  </si>
  <si>
    <t>−0922−17114</t>
  </si>
  <si>
    <t>Pacific/Fakaofo</t>
  </si>
  <si>
    <t>FJ</t>
  </si>
  <si>
    <t>−1808+17825</t>
  </si>
  <si>
    <t>Pacific/Fiji</t>
  </si>
  <si>
    <t>TV</t>
  </si>
  <si>
    <t>−0831+17913</t>
  </si>
  <si>
    <t>Pacific/Funafuti</t>
  </si>
  <si>
    <t>−0054−08936</t>
  </si>
  <si>
    <t>Pacific/Galapagos</t>
  </si>
  <si>
    <t>Galápagos Islands</t>
  </si>
  <si>
    <t>PF</t>
  </si>
  <si>
    <t>−2308−13457</t>
  </si>
  <si>
    <t>Pacific/Gambier</t>
  </si>
  <si>
    <t>Gambier Islands</t>
  </si>
  <si>
    <t>SB</t>
  </si>
  <si>
    <t>−0932+16012</t>
  </si>
  <si>
    <t>Pacific/Guadalcanal</t>
  </si>
  <si>
    <t>GU</t>
  </si>
  <si>
    <t>Pacific/Guam</t>
  </si>
  <si>
    <t>+211825−1575130</t>
  </si>
  <si>
    <t>Pacific/Honolulu</t>
  </si>
  <si>
    <t>Hawaii</t>
  </si>
  <si>
    <t>Pacific/Johnston</t>
  </si>
  <si>
    <t>Link to Pacific/Honolulu</t>
  </si>
  <si>
    <t>+0152−15720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</si>
  <si>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</si>
  <si>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</si>
  <si>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</si>
  <si>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</si>
  <si>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</si>
  <si>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</si>
  <si>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</si>
  <si>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Marshall Islands (most areas)</t>
  </si>
  <si>
    <t>−0900−13930</t>
  </si>
  <si>
    <t>Pacific/Marquesas</t>
  </si>
  <si>
    <t>Marquesas Islands</t>
  </si>
  <si>
    <t>−09:30</t>
  </si>
  <si>
    <t>UM</t>
  </si>
  <si>
    <t>+2813−17722</t>
  </si>
  <si>
    <t>Pacific/Midway</t>
  </si>
  <si>
    <t>Midway Islands</t>
  </si>
  <si>
    <t>Link to Pacific/Pago_Pago</t>
  </si>
  <si>
    <t>NR</t>
  </si>
  <si>
    <t>−0031+16655</t>
  </si>
  <si>
    <t>Pacific/Nauru</t>
  </si>
  <si>
    <t>NU</t>
  </si>
  <si>
    <t>−1901−16955</t>
  </si>
  <si>
    <t>Pacific/Niue</t>
  </si>
  <si>
    <t>NF</t>
  </si>
  <si>
    <t>−2903+16758</t>
  </si>
  <si>
    <t>Pacific/Norfolk</t>
  </si>
  <si>
    <t>NC</t>
  </si>
  <si>
    <t>−2216+16627</t>
  </si>
  <si>
    <t>Pacific/Noumea</t>
  </si>
  <si>
    <t>AS</t>
  </si>
  <si>
    <t>−1416−17042</t>
  </si>
  <si>
    <t>Pacific/Pago_Pago</t>
  </si>
  <si>
    <t>Samoa, Midway</t>
  </si>
  <si>
    <t>PW</t>
  </si>
  <si>
    <t>Pacific/Palau</t>
  </si>
  <si>
    <t>PN</t>
  </si>
  <si>
    <t>−2504−13005</t>
  </si>
  <si>
    <t>Pacific/Pitcairn</t>
  </si>
  <si>
    <t>Pacific/Pohnpei</t>
  </si>
  <si>
    <t>Pohnpei/Ponape</t>
  </si>
  <si>
    <t>Pacific/Ponape</t>
  </si>
  <si>
    <t>Link to Pacific/Pohnpei</t>
  </si>
  <si>
    <t>−0930+14710</t>
  </si>
  <si>
    <t>Pacific/Port_Moresby</t>
  </si>
  <si>
    <t>Papua New Guinea (most areas)</t>
  </si>
  <si>
    <t>CK</t>
  </si>
  <si>
    <t>−2114−15946</t>
  </si>
  <si>
    <t>Pacific/Rarotonga</t>
  </si>
  <si>
    <t>MP</t>
  </si>
  <si>
    <t>Pacific/Saipan</t>
  </si>
  <si>
    <t>Link to Pacific/Guam</t>
  </si>
  <si>
    <t>Pacific/Samoa</t>
  </si>
  <si>
    <t>−1732−14934</t>
  </si>
  <si>
    <t>Pacific/Tahiti</t>
  </si>
  <si>
    <t>Society Islands</t>
  </si>
  <si>
    <t>Pacific/Tarawa</t>
  </si>
  <si>
    <t>Gilbert Islands</t>
  </si>
  <si>
    <t>TO</t>
  </si>
  <si>
    <t>−2110−17510</t>
  </si>
  <si>
    <t>Pacific/Tongatapu</t>
  </si>
  <si>
    <t>Pacific/Truk</t>
  </si>
  <si>
    <t>Link to Pacific/Chuuk</t>
  </si>
  <si>
    <t>Pacific/Wake</t>
  </si>
  <si>
    <t>Wake Island</t>
  </si>
  <si>
    <t>WF</t>
  </si>
  <si>
    <t>−1318−17610</t>
  </si>
  <si>
    <t>Pacific/Wallis</t>
  </si>
  <si>
    <t>Pacific/Yap</t>
  </si>
  <si>
    <t>Poland</t>
  </si>
  <si>
    <t>Link to Europe/Warsaw</t>
  </si>
  <si>
    <t>Portugal</t>
  </si>
  <si>
    <t>Link to Europe/Lisbon</t>
  </si>
  <si>
    <t>PRC</t>
  </si>
  <si>
    <t>PST8PDT</t>
  </si>
  <si>
    <t>Choose a zone that observes PST with United States daylight saving time rules, such as America/Los_Angeles.</t>
  </si>
  <si>
    <t>ROC</t>
  </si>
  <si>
    <t>Link to Asia/Taipei</t>
  </si>
  <si>
    <t>ROK</t>
  </si>
  <si>
    <t>Link to Asia/Seoul</t>
  </si>
  <si>
    <t>Singapore</t>
  </si>
  <si>
    <t>Link to Asia/Singapore</t>
  </si>
  <si>
    <t>Turkey</t>
  </si>
  <si>
    <t>UCT</t>
  </si>
  <si>
    <t>Universal</t>
  </si>
  <si>
    <t>US/Alaska</t>
  </si>
  <si>
    <t>Link to America/Anchorage</t>
  </si>
  <si>
    <t>US/Aleutian</t>
  </si>
  <si>
    <t>US/Arizona</t>
  </si>
  <si>
    <t>Link to America/Phoenix</t>
  </si>
  <si>
    <t>US/Central</t>
  </si>
  <si>
    <t>Link to America/Chicago</t>
  </si>
  <si>
    <t>US/East-Indiana</t>
  </si>
  <si>
    <t>US/Eastern</t>
  </si>
  <si>
    <t>Link to America/New_York</t>
  </si>
  <si>
    <t>US/Hawaii</t>
  </si>
  <si>
    <t>US/Indiana-Starke</t>
  </si>
  <si>
    <t>US/Michigan</t>
  </si>
  <si>
    <t>Link to America/Detroit</t>
  </si>
  <si>
    <t>US/Mountain</t>
  </si>
  <si>
    <t>US/Pacific</t>
  </si>
  <si>
    <t>Link to America/Los_Angeles</t>
  </si>
  <si>
    <t>US/Samoa</t>
  </si>
  <si>
    <t>UTC</t>
  </si>
  <si>
    <t>W-SU</t>
  </si>
  <si>
    <t>Link to Europe/Moscow</t>
  </si>
  <si>
    <t>WET</t>
  </si>
  <si>
    <t>Choose a zone that observes WET, such as Europe/Lisbon.</t>
  </si>
  <si>
    <t>Zulu</t>
  </si>
  <si>
    <t>Number of zones / links by region</t>
  </si>
  <si>
    <t>Region</t>
  </si>
  <si>
    <t>Zones</t>
  </si>
  <si>
    <t>Links</t>
  </si>
  <si>
    <t>Total</t>
  </si>
  <si>
    <t>Africa</t>
  </si>
  <si>
    <t>America</t>
  </si>
  <si>
    <t>Antarctica</t>
  </si>
  <si>
    <t>Asia</t>
  </si>
  <si>
    <t>Atlantic</t>
  </si>
  <si>
    <t>Australia</t>
  </si>
  <si>
    <t>Europe</t>
  </si>
  <si>
    <t>Indian</t>
  </si>
  <si>
    <t>Etc</t>
  </si>
  <si>
    <t>Other</t>
  </si>
  <si>
    <r>
      <t>ar-SA </t>
    </r>
    <r>
      <rPr>
        <sz val="11"/>
        <color rgb="FF000000"/>
        <rFont val="Verdana"/>
        <family val="2"/>
      </rPr>
      <t>Arabic (Saudi Arabia)</t>
    </r>
  </si>
  <si>
    <r>
      <t>bn-BD </t>
    </r>
    <r>
      <rPr>
        <sz val="11"/>
        <color rgb="FF000000"/>
        <rFont val="Verdana"/>
        <family val="2"/>
      </rPr>
      <t>Bangla (Bangladesh)</t>
    </r>
  </si>
  <si>
    <r>
      <t>bn-IN </t>
    </r>
    <r>
      <rPr>
        <sz val="11"/>
        <color rgb="FF000000"/>
        <rFont val="Verdana"/>
        <family val="2"/>
      </rPr>
      <t>Bangla (India)</t>
    </r>
  </si>
  <si>
    <r>
      <t>cs-CZ </t>
    </r>
    <r>
      <rPr>
        <sz val="11"/>
        <color rgb="FF000000"/>
        <rFont val="Verdana"/>
        <family val="2"/>
      </rPr>
      <t>Czech (Czech Republic)</t>
    </r>
  </si>
  <si>
    <r>
      <t>da-DK </t>
    </r>
    <r>
      <rPr>
        <sz val="11"/>
        <color rgb="FF000000"/>
        <rFont val="Verdana"/>
        <family val="2"/>
      </rPr>
      <t>Danish (Denmark)</t>
    </r>
  </si>
  <si>
    <r>
      <t>de-AT </t>
    </r>
    <r>
      <rPr>
        <sz val="11"/>
        <color rgb="FF000000"/>
        <rFont val="Verdana"/>
        <family val="2"/>
      </rPr>
      <t>Austrian German</t>
    </r>
  </si>
  <si>
    <r>
      <t>de-CH </t>
    </r>
    <r>
      <rPr>
        <sz val="11"/>
        <color rgb="FF000000"/>
        <rFont val="Verdana"/>
        <family val="2"/>
      </rPr>
      <t>"Swiss" German</t>
    </r>
  </si>
  <si>
    <r>
      <t>de-DE </t>
    </r>
    <r>
      <rPr>
        <sz val="11"/>
        <color rgb="FF000000"/>
        <rFont val="Verdana"/>
        <family val="2"/>
      </rPr>
      <t>Standard German (as spoken in Germany)</t>
    </r>
  </si>
  <si>
    <r>
      <t>el-GR </t>
    </r>
    <r>
      <rPr>
        <sz val="11"/>
        <color rgb="FF000000"/>
        <rFont val="Verdana"/>
        <family val="2"/>
      </rPr>
      <t>Modern Greek</t>
    </r>
  </si>
  <si>
    <r>
      <t>en-AU </t>
    </r>
    <r>
      <rPr>
        <sz val="11"/>
        <color rgb="FF000000"/>
        <rFont val="Verdana"/>
        <family val="2"/>
      </rPr>
      <t>Australian English</t>
    </r>
  </si>
  <si>
    <r>
      <t>en-CA </t>
    </r>
    <r>
      <rPr>
        <sz val="11"/>
        <color rgb="FF000000"/>
        <rFont val="Verdana"/>
        <family val="2"/>
      </rPr>
      <t>Canadian English</t>
    </r>
  </si>
  <si>
    <r>
      <t>en-GB </t>
    </r>
    <r>
      <rPr>
        <sz val="11"/>
        <color rgb="FF000000"/>
        <rFont val="Verdana"/>
        <family val="2"/>
      </rPr>
      <t>British English</t>
    </r>
  </si>
  <si>
    <r>
      <t>en-IE </t>
    </r>
    <r>
      <rPr>
        <sz val="11"/>
        <color rgb="FF000000"/>
        <rFont val="Verdana"/>
        <family val="2"/>
      </rPr>
      <t>Irish English</t>
    </r>
  </si>
  <si>
    <r>
      <t>en-IN </t>
    </r>
    <r>
      <rPr>
        <sz val="11"/>
        <color rgb="FF000000"/>
        <rFont val="Verdana"/>
        <family val="2"/>
      </rPr>
      <t>Indian English</t>
    </r>
  </si>
  <si>
    <r>
      <t>en-NZ </t>
    </r>
    <r>
      <rPr>
        <sz val="11"/>
        <color rgb="FF000000"/>
        <rFont val="Verdana"/>
        <family val="2"/>
      </rPr>
      <t>New Zealand English</t>
    </r>
  </si>
  <si>
    <r>
      <t>en-US </t>
    </r>
    <r>
      <rPr>
        <sz val="11"/>
        <color rgb="FF000000"/>
        <rFont val="Verdana"/>
        <family val="2"/>
      </rPr>
      <t>US English</t>
    </r>
  </si>
  <si>
    <r>
      <t>en-ZA </t>
    </r>
    <r>
      <rPr>
        <sz val="11"/>
        <color rgb="FF000000"/>
        <rFont val="Verdana"/>
        <family val="2"/>
      </rPr>
      <t>English (South Africa)</t>
    </r>
  </si>
  <si>
    <r>
      <t>es-AR </t>
    </r>
    <r>
      <rPr>
        <sz val="11"/>
        <color rgb="FF000000"/>
        <rFont val="Verdana"/>
        <family val="2"/>
      </rPr>
      <t>Argentine Spanish</t>
    </r>
  </si>
  <si>
    <r>
      <t>es-CL </t>
    </r>
    <r>
      <rPr>
        <sz val="11"/>
        <color rgb="FF000000"/>
        <rFont val="Verdana"/>
        <family val="2"/>
      </rPr>
      <t>Chilean Spanish</t>
    </r>
  </si>
  <si>
    <r>
      <t>es-CO </t>
    </r>
    <r>
      <rPr>
        <sz val="11"/>
        <color rgb="FF000000"/>
        <rFont val="Verdana"/>
        <family val="2"/>
      </rPr>
      <t>Colombian Spanish</t>
    </r>
  </si>
  <si>
    <r>
      <t>es-ES </t>
    </r>
    <r>
      <rPr>
        <sz val="11"/>
        <color rgb="FF000000"/>
        <rFont val="Verdana"/>
        <family val="2"/>
      </rPr>
      <t>Castilian Spanish (as spoken in Central-Northern Spain)</t>
    </r>
  </si>
  <si>
    <r>
      <t>es-MX </t>
    </r>
    <r>
      <rPr>
        <sz val="11"/>
        <color rgb="FF000000"/>
        <rFont val="Verdana"/>
        <family val="2"/>
      </rPr>
      <t>Mexican Spanish</t>
    </r>
  </si>
  <si>
    <r>
      <t>es-US </t>
    </r>
    <r>
      <rPr>
        <sz val="11"/>
        <color rgb="FF000000"/>
        <rFont val="Verdana"/>
        <family val="2"/>
      </rPr>
      <t>American Spanish</t>
    </r>
  </si>
  <si>
    <r>
      <t>fi-FI </t>
    </r>
    <r>
      <rPr>
        <sz val="11"/>
        <color rgb="FF000000"/>
        <rFont val="Verdana"/>
        <family val="2"/>
      </rPr>
      <t>Finnish (Finland)</t>
    </r>
  </si>
  <si>
    <r>
      <t>fr-BE </t>
    </r>
    <r>
      <rPr>
        <sz val="11"/>
        <color rgb="FF000000"/>
        <rFont val="Verdana"/>
        <family val="2"/>
      </rPr>
      <t>Belgian French</t>
    </r>
  </si>
  <si>
    <r>
      <t>fr-CA </t>
    </r>
    <r>
      <rPr>
        <sz val="11"/>
        <color rgb="FF000000"/>
        <rFont val="Verdana"/>
        <family val="2"/>
      </rPr>
      <t>Canadian French</t>
    </r>
  </si>
  <si>
    <r>
      <t>fr-CH </t>
    </r>
    <r>
      <rPr>
        <sz val="11"/>
        <color rgb="FF000000"/>
        <rFont val="Verdana"/>
        <family val="2"/>
      </rPr>
      <t>"Swiss" French</t>
    </r>
  </si>
  <si>
    <r>
      <t>fr-FR </t>
    </r>
    <r>
      <rPr>
        <sz val="11"/>
        <color rgb="FF000000"/>
        <rFont val="Verdana"/>
        <family val="2"/>
      </rPr>
      <t>Standard French (especially in France)</t>
    </r>
  </si>
  <si>
    <r>
      <t>he-IL </t>
    </r>
    <r>
      <rPr>
        <sz val="11"/>
        <color rgb="FF000000"/>
        <rFont val="Verdana"/>
        <family val="2"/>
      </rPr>
      <t>Hebrew (Israel)</t>
    </r>
  </si>
  <si>
    <r>
      <t>hi-IN </t>
    </r>
    <r>
      <rPr>
        <sz val="11"/>
        <color rgb="FF000000"/>
        <rFont val="Verdana"/>
        <family val="2"/>
      </rPr>
      <t>Hindi (India)</t>
    </r>
  </si>
  <si>
    <r>
      <t>hu-HU </t>
    </r>
    <r>
      <rPr>
        <sz val="11"/>
        <color rgb="FF000000"/>
        <rFont val="Verdana"/>
        <family val="2"/>
      </rPr>
      <t>Hungarian (Hungary)</t>
    </r>
  </si>
  <si>
    <r>
      <t>id-ID </t>
    </r>
    <r>
      <rPr>
        <sz val="11"/>
        <color rgb="FF000000"/>
        <rFont val="Verdana"/>
        <family val="2"/>
      </rPr>
      <t>Indonesian (Indonesia)</t>
    </r>
  </si>
  <si>
    <r>
      <t>it-CH </t>
    </r>
    <r>
      <rPr>
        <sz val="11"/>
        <color rgb="FF000000"/>
        <rFont val="Verdana"/>
        <family val="2"/>
      </rPr>
      <t>"Swiss" Italian</t>
    </r>
  </si>
  <si>
    <r>
      <t>it-IT </t>
    </r>
    <r>
      <rPr>
        <sz val="11"/>
        <color rgb="FF000000"/>
        <rFont val="Verdana"/>
        <family val="2"/>
      </rPr>
      <t>Standard Italian (as spoken in Italy)</t>
    </r>
  </si>
  <si>
    <r>
      <t>ja-JP </t>
    </r>
    <r>
      <rPr>
        <sz val="11"/>
        <color rgb="FF000000"/>
        <rFont val="Verdana"/>
        <family val="2"/>
      </rPr>
      <t>Japanese (Japan)</t>
    </r>
  </si>
  <si>
    <r>
      <t>ko-KR </t>
    </r>
    <r>
      <rPr>
        <sz val="11"/>
        <color rgb="FF000000"/>
        <rFont val="Verdana"/>
        <family val="2"/>
      </rPr>
      <t>Korean (Republic of Korea)</t>
    </r>
  </si>
  <si>
    <r>
      <t>nl-BE </t>
    </r>
    <r>
      <rPr>
        <sz val="11"/>
        <color rgb="FF000000"/>
        <rFont val="Verdana"/>
        <family val="2"/>
      </rPr>
      <t>Belgian Dutch</t>
    </r>
  </si>
  <si>
    <r>
      <t>nl-NL </t>
    </r>
    <r>
      <rPr>
        <sz val="11"/>
        <color rgb="FF000000"/>
        <rFont val="Verdana"/>
        <family val="2"/>
      </rPr>
      <t>Standard Dutch (as spoken in The Netherlands)</t>
    </r>
  </si>
  <si>
    <r>
      <t>no-NO </t>
    </r>
    <r>
      <rPr>
        <sz val="11"/>
        <color rgb="FF000000"/>
        <rFont val="Verdana"/>
        <family val="2"/>
      </rPr>
      <t>Norwegian (Norway)</t>
    </r>
  </si>
  <si>
    <r>
      <t>pl-PL </t>
    </r>
    <r>
      <rPr>
        <sz val="11"/>
        <color rgb="FF000000"/>
        <rFont val="Verdana"/>
        <family val="2"/>
      </rPr>
      <t>Polish (Poland)</t>
    </r>
  </si>
  <si>
    <r>
      <t>pt-BR </t>
    </r>
    <r>
      <rPr>
        <sz val="11"/>
        <color rgb="FF000000"/>
        <rFont val="Verdana"/>
        <family val="2"/>
      </rPr>
      <t>Brazilian Portuguese</t>
    </r>
  </si>
  <si>
    <r>
      <t>pt-PT </t>
    </r>
    <r>
      <rPr>
        <sz val="11"/>
        <color rgb="FF000000"/>
        <rFont val="Verdana"/>
        <family val="2"/>
      </rPr>
      <t>European Portuguese (as written and spoken in Portugal)</t>
    </r>
  </si>
  <si>
    <r>
      <t>ro-RO </t>
    </r>
    <r>
      <rPr>
        <sz val="11"/>
        <color rgb="FF000000"/>
        <rFont val="Verdana"/>
        <family val="2"/>
      </rPr>
      <t>Romanian (Romania)</t>
    </r>
  </si>
  <si>
    <r>
      <t>ru-RU </t>
    </r>
    <r>
      <rPr>
        <sz val="11"/>
        <color rgb="FF000000"/>
        <rFont val="Verdana"/>
        <family val="2"/>
      </rPr>
      <t>Russian (Russian Federation)</t>
    </r>
  </si>
  <si>
    <r>
      <t>sk-SK </t>
    </r>
    <r>
      <rPr>
        <sz val="11"/>
        <color rgb="FF000000"/>
        <rFont val="Verdana"/>
        <family val="2"/>
      </rPr>
      <t>Slovak (Slovakia)</t>
    </r>
  </si>
  <si>
    <r>
      <t>sv-SE </t>
    </r>
    <r>
      <rPr>
        <sz val="11"/>
        <color rgb="FF000000"/>
        <rFont val="Verdana"/>
        <family val="2"/>
      </rPr>
      <t>Swedish (Sweden)</t>
    </r>
  </si>
  <si>
    <r>
      <t>ta-IN </t>
    </r>
    <r>
      <rPr>
        <sz val="11"/>
        <color rgb="FF000000"/>
        <rFont val="Verdana"/>
        <family val="2"/>
      </rPr>
      <t>Indian Tamil</t>
    </r>
  </si>
  <si>
    <r>
      <t>ta-LK </t>
    </r>
    <r>
      <rPr>
        <sz val="11"/>
        <color rgb="FF000000"/>
        <rFont val="Verdana"/>
        <family val="2"/>
      </rPr>
      <t>Sri Lankan Tamil</t>
    </r>
  </si>
  <si>
    <r>
      <t>th-TH </t>
    </r>
    <r>
      <rPr>
        <sz val="11"/>
        <color rgb="FF000000"/>
        <rFont val="Verdana"/>
        <family val="2"/>
      </rPr>
      <t>Thai (Thailand)</t>
    </r>
  </si>
  <si>
    <r>
      <t>tr-TR </t>
    </r>
    <r>
      <rPr>
        <sz val="11"/>
        <color rgb="FF000000"/>
        <rFont val="Verdana"/>
        <family val="2"/>
      </rPr>
      <t>Turkish (Turkey)</t>
    </r>
  </si>
  <si>
    <r>
      <t>zh-CN </t>
    </r>
    <r>
      <rPr>
        <sz val="11"/>
        <color rgb="FF000000"/>
        <rFont val="Verdana"/>
        <family val="2"/>
      </rPr>
      <t>Mainland China, simplified characters</t>
    </r>
  </si>
  <si>
    <r>
      <t>zh-HK </t>
    </r>
    <r>
      <rPr>
        <sz val="11"/>
        <color rgb="FF000000"/>
        <rFont val="Verdana"/>
        <family val="2"/>
      </rPr>
      <t>Hong Kong, traditional characters</t>
    </r>
  </si>
  <si>
    <r>
      <t>zh-TW </t>
    </r>
    <r>
      <rPr>
        <sz val="11"/>
        <color rgb="FF000000"/>
        <rFont val="Verdana"/>
        <family val="2"/>
      </rPr>
      <t>Taiwan, traditional characters</t>
    </r>
  </si>
  <si>
    <t>dateStyle</t>
  </si>
  <si>
    <t>timeStyle</t>
  </si>
  <si>
    <t>localeMatcher</t>
  </si>
  <si>
    <t>timeZone</t>
  </si>
  <si>
    <t>hour12</t>
  </si>
  <si>
    <t>hourCycle</t>
  </si>
  <si>
    <t>formatMatcher</t>
  </si>
  <si>
    <t>weekday</t>
  </si>
  <si>
    <t>year</t>
  </si>
  <si>
    <t>month</t>
  </si>
  <si>
    <t>day</t>
  </si>
  <si>
    <t>hour</t>
  </si>
  <si>
    <t>minute</t>
  </si>
  <si>
    <t>second</t>
  </si>
  <si>
    <t>timeZoneName</t>
  </si>
  <si>
    <t>Legal values:</t>
  </si>
  <si>
    <t>"full"</t>
  </si>
  <si>
    <t>"long"</t>
  </si>
  <si>
    <t>"medium"</t>
  </si>
  <si>
    <t>"short"</t>
  </si>
  <si>
    <t>"best-fit" (default)</t>
  </si>
  <si>
    <t>"lookup"</t>
  </si>
  <si>
    <t>"h11"</t>
  </si>
  <si>
    <t>"h12"</t>
  </si>
  <si>
    <t>"h23"</t>
  </si>
  <si>
    <t>"h24"</t>
  </si>
  <si>
    <t>"basic"</t>
  </si>
  <si>
    <t>"narrow"</t>
  </si>
  <si>
    <t>"2-digit"</t>
  </si>
  <si>
    <t>"numeric"</t>
  </si>
  <si>
    <t>https://www.w3schools.com/jsref/jsref_tolocalestring.asp
https://www.youtube.com/watch?v=-likemsorlw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</si>
</sst>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B0080"/>
      <name val="Calibri"/>
      <family val="2"/>
      <scheme val="minor"/>
    </font>
    <font>
      <vertAlign val="superscript"/>
      <sz val="8"/>
      <color rgb="FF0B008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DC143C"/>
      <name val="Consolas"/>
      <family val="3"/>
    </font>
    <font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7" fillId="3" borderId="1" xfId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2" borderId="1" xfId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/>
    <xf numFmtId="0" fontId="7" fillId="0" borderId="0" xfId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UTC%2B01:00" TargetMode="External"/><Relationship Id="rId170" Type="http://schemas.openxmlformats.org/officeDocument/2006/relationships/hyperlink" Target="https://en.wikipedia.org/wiki/ISO_3166-1:ZM" TargetMode="External"/><Relationship Id="rId987" Type="http://schemas.openxmlformats.org/officeDocument/2006/relationships/hyperlink" Target="https://en.wikipedia.org/wiki/ISO_3166-1:SJ" TargetMode="External"/><Relationship Id="rId847" Type="http://schemas.openxmlformats.org/officeDocument/2006/relationships/hyperlink" Target="https://en.wikipedia.org/w/index.php?title=America/Denver&amp;action=edit&amp;redlink=1" TargetMode="External"/><Relationship Id="rId1477" Type="http://schemas.openxmlformats.org/officeDocument/2006/relationships/hyperlink" Target="https://en.wikipedia.org/w/index.php?title=Australia/Hobart&amp;action=edit&amp;redlink=1" TargetMode="External"/><Relationship Id="rId1684" Type="http://schemas.openxmlformats.org/officeDocument/2006/relationships/hyperlink" Target="https://en.wikipedia.org/wiki/UTC%2B01:00" TargetMode="External"/><Relationship Id="rId1891" Type="http://schemas.openxmlformats.org/officeDocument/2006/relationships/hyperlink" Target="https://en.wikipedia.org/wiki/UTC%2B02:00" TargetMode="External"/><Relationship Id="rId707" Type="http://schemas.openxmlformats.org/officeDocument/2006/relationships/hyperlink" Target="https://en.wikipedia.org/wiki/UTC%E2%88%9204:00" TargetMode="External"/><Relationship Id="rId914" Type="http://schemas.openxmlformats.org/officeDocument/2006/relationships/hyperlink" Target="https://en.wikipedia.org/w/index.php?title=America/Vancouver&amp;action=edit&amp;redlink=1" TargetMode="External"/><Relationship Id="rId1337" Type="http://schemas.openxmlformats.org/officeDocument/2006/relationships/hyperlink" Target="https://en.wikipedia.org/w/index.php?title=Asia/Thimphu&amp;action=edit&amp;redlink=1" TargetMode="External"/><Relationship Id="rId1544" Type="http://schemas.openxmlformats.org/officeDocument/2006/relationships/hyperlink" Target="https://en.wikipedia.org/w/index.php?title=America/Sao_Paulo&amp;action=edit&amp;redlink=1" TargetMode="External"/><Relationship Id="rId1751" Type="http://schemas.openxmlformats.org/officeDocument/2006/relationships/hyperlink" Target="https://en.wikipedia.org/wiki/Coordinated_Universal_Time" TargetMode="External"/><Relationship Id="rId43" Type="http://schemas.openxmlformats.org/officeDocument/2006/relationships/hyperlink" Target="https://en.wikipedia.org/w/index.php?title=Africa/Abidjan&amp;action=edit&amp;redlink=1" TargetMode="External"/><Relationship Id="rId1404" Type="http://schemas.openxmlformats.org/officeDocument/2006/relationships/hyperlink" Target="https://en.wikipedia.org/w/index.php?title=Atlantic/Canary&amp;action=edit&amp;redlink=1" TargetMode="External"/><Relationship Id="rId1611" Type="http://schemas.openxmlformats.org/officeDocument/2006/relationships/hyperlink" Target="https://en.wikipedia.org/w/index.php?title=Africa/Cairo&amp;action=edit&amp;redlink=1" TargetMode="External"/><Relationship Id="rId497" Type="http://schemas.openxmlformats.org/officeDocument/2006/relationships/hyperlink" Target="https://en.wikipedia.org/w/index.php?title=America/Glace_Bay&amp;action=edit&amp;redlink=1" TargetMode="External"/><Relationship Id="rId2178" Type="http://schemas.openxmlformats.org/officeDocument/2006/relationships/hyperlink" Target="https://en.wikipedia.org/wiki/UTC%2B12:45" TargetMode="External"/><Relationship Id="rId2385" Type="http://schemas.openxmlformats.org/officeDocument/2006/relationships/hyperlink" Target="https://en.wikipedia.org/wiki/UTC%2B03:00" TargetMode="External"/><Relationship Id="rId357" Type="http://schemas.openxmlformats.org/officeDocument/2006/relationships/hyperlink" Target="https://en.wikipedia.org/wiki/UTC%E2%88%9203:00" TargetMode="External"/><Relationship Id="rId1194" Type="http://schemas.openxmlformats.org/officeDocument/2006/relationships/hyperlink" Target="https://en.wikipedia.org/wiki/UTC%2B07:00" TargetMode="External"/><Relationship Id="rId2038" Type="http://schemas.openxmlformats.org/officeDocument/2006/relationships/hyperlink" Target="https://en.wikipedia.org/w/index.php?title=Europe/London&amp;action=edit&amp;redlink=1" TargetMode="External"/><Relationship Id="rId217" Type="http://schemas.openxmlformats.org/officeDocument/2006/relationships/hyperlink" Target="https://en.wikipedia.org/w/index.php?title=Africa/Abidjan&amp;action=edit&amp;redlink=1" TargetMode="External"/><Relationship Id="rId564" Type="http://schemas.openxmlformats.org/officeDocument/2006/relationships/hyperlink" Target="https://en.wikipedia.org/wiki/UTC%E2%88%9206:00" TargetMode="External"/><Relationship Id="rId771" Type="http://schemas.openxmlformats.org/officeDocument/2006/relationships/hyperlink" Target="https://en.wikipedia.org/w/index.php?title=America/Port-au-Prince&amp;action=edit&amp;redlink=1" TargetMode="External"/><Relationship Id="rId2245" Type="http://schemas.openxmlformats.org/officeDocument/2006/relationships/hyperlink" Target="https://en.wikipedia.org/w/index.php?title=Pacific/Honolulu&amp;action=edit&amp;redlink=1" TargetMode="External"/><Relationship Id="rId2452" Type="http://schemas.openxmlformats.org/officeDocument/2006/relationships/hyperlink" Target="https://en.wikipedia.org/wiki/UTC%C2%B100:00" TargetMode="External"/><Relationship Id="rId424" Type="http://schemas.openxmlformats.org/officeDocument/2006/relationships/hyperlink" Target="https://en.wikipedia.org/wiki/UTC%E2%88%9203:00" TargetMode="External"/><Relationship Id="rId631" Type="http://schemas.openxmlformats.org/officeDocument/2006/relationships/hyperlink" Target="https://en.wikipedia.org/w/index.php?title=America/Kentucky/Louisville&amp;action=edit&amp;redlink=1" TargetMode="External"/><Relationship Id="rId1054" Type="http://schemas.openxmlformats.org/officeDocument/2006/relationships/hyperlink" Target="https://en.wikipedia.org/wiki/ISO_3166-1:KG" TargetMode="External"/><Relationship Id="rId1261" Type="http://schemas.openxmlformats.org/officeDocument/2006/relationships/hyperlink" Target="https://en.wikipedia.org/wiki/UTC%2B07:00" TargetMode="External"/><Relationship Id="rId2105" Type="http://schemas.openxmlformats.org/officeDocument/2006/relationships/hyperlink" Target="https://en.wikipedia.org/w/index.php?title=Indian/Maldives&amp;action=edit&amp;redlink=1" TargetMode="External"/><Relationship Id="rId2312" Type="http://schemas.openxmlformats.org/officeDocument/2006/relationships/hyperlink" Target="https://en.wikipedia.org/wiki/UTC%2B10:00" TargetMode="External"/><Relationship Id="rId1121" Type="http://schemas.openxmlformats.org/officeDocument/2006/relationships/hyperlink" Target="https://en.wikipedia.org/wiki/Asia/Shanghai" TargetMode="External"/><Relationship Id="rId1938" Type="http://schemas.openxmlformats.org/officeDocument/2006/relationships/hyperlink" Target="https://en.wikipedia.org/wiki/UTC%2B04:00" TargetMode="External"/><Relationship Id="rId281" Type="http://schemas.openxmlformats.org/officeDocument/2006/relationships/hyperlink" Target="https://en.wikipedia.org/w/index.php?title=America/Argentina/Catamarca&amp;action=edit&amp;redlink=1" TargetMode="External"/><Relationship Id="rId141" Type="http://schemas.openxmlformats.org/officeDocument/2006/relationships/hyperlink" Target="https://en.wikipedia.org/wiki/ISO_3166-1:CD" TargetMode="External"/><Relationship Id="rId7" Type="http://schemas.openxmlformats.org/officeDocument/2006/relationships/hyperlink" Target="https://en.wikipedia.org/wiki/ISO_3166-2:GH" TargetMode="External"/><Relationship Id="rId958" Type="http://schemas.openxmlformats.org/officeDocument/2006/relationships/hyperlink" Target="https://en.wikipedia.org/wiki/Pacific/Auckland" TargetMode="External"/><Relationship Id="rId1588" Type="http://schemas.openxmlformats.org/officeDocument/2006/relationships/hyperlink" Target="https://en.wikipedia.org/wiki/America/Santiago" TargetMode="External"/><Relationship Id="rId1795" Type="http://schemas.openxmlformats.org/officeDocument/2006/relationships/hyperlink" Target="https://en.wikipedia.org/w/index.php?title=Europe/Prague&amp;action=edit&amp;redlink=1" TargetMode="External"/><Relationship Id="rId87" Type="http://schemas.openxmlformats.org/officeDocument/2006/relationships/hyperlink" Target="https://en.wikipedia.org/wiki/UTC%2B03:00" TargetMode="External"/><Relationship Id="rId818" Type="http://schemas.openxmlformats.org/officeDocument/2006/relationships/hyperlink" Target="https://en.wikipedia.org/wiki/UTC%E2%88%9205:00" TargetMode="External"/><Relationship Id="rId1448" Type="http://schemas.openxmlformats.org/officeDocument/2006/relationships/hyperlink" Target="https://en.wikipedia.org/wiki/ISO_3166-1:AU" TargetMode="External"/><Relationship Id="rId1655" Type="http://schemas.openxmlformats.org/officeDocument/2006/relationships/hyperlink" Target="https://en.wikipedia.org/wiki/UTC%E2%88%9204:00" TargetMode="External"/><Relationship Id="rId1308" Type="http://schemas.openxmlformats.org/officeDocument/2006/relationships/hyperlink" Target="https://en.wikipedia.org/wiki/UTC%2B08:00" TargetMode="External"/><Relationship Id="rId1862" Type="http://schemas.openxmlformats.org/officeDocument/2006/relationships/hyperlink" Target="https://en.wikipedia.org/wiki/UTC%2B03:00" TargetMode="External"/><Relationship Id="rId1515" Type="http://schemas.openxmlformats.org/officeDocument/2006/relationships/hyperlink" Target="https://en.wikipedia.org/w/index.php?title=Australia/Adelaide&amp;action=edit&amp;redlink=1" TargetMode="External"/><Relationship Id="rId1722" Type="http://schemas.openxmlformats.org/officeDocument/2006/relationships/hyperlink" Target="https://en.wikipedia.org/wiki/Tz_database" TargetMode="External"/><Relationship Id="rId14" Type="http://schemas.openxmlformats.org/officeDocument/2006/relationships/hyperlink" Target="https://en.wikipedia.org/wiki/UTC%2B03:00" TargetMode="External"/><Relationship Id="rId2289" Type="http://schemas.openxmlformats.org/officeDocument/2006/relationships/hyperlink" Target="https://en.wikipedia.org/wiki/UTC%2B11:00" TargetMode="External"/><Relationship Id="rId468" Type="http://schemas.openxmlformats.org/officeDocument/2006/relationships/hyperlink" Target="https://en.wikipedia.org/wiki/ISO_3166-1:CA" TargetMode="External"/><Relationship Id="rId675" Type="http://schemas.openxmlformats.org/officeDocument/2006/relationships/hyperlink" Target="https://en.wikipedia.org/wiki/UTC%E2%88%9206:00" TargetMode="External"/><Relationship Id="rId882" Type="http://schemas.openxmlformats.org/officeDocument/2006/relationships/hyperlink" Target="https://en.wikipedia.org/wiki/UTC%E2%88%9204:00" TargetMode="External"/><Relationship Id="rId1098" Type="http://schemas.openxmlformats.org/officeDocument/2006/relationships/hyperlink" Target="https://en.wikipedia.org/wiki/ISO_3166-1:TL" TargetMode="External"/><Relationship Id="rId2149" Type="http://schemas.openxmlformats.org/officeDocument/2006/relationships/hyperlink" Target="https://en.wikipedia.org/w/index.php?title=America/Tijuana&amp;action=edit&amp;redlink=1" TargetMode="External"/><Relationship Id="rId2356" Type="http://schemas.openxmlformats.org/officeDocument/2006/relationships/hyperlink" Target="https://en.wikipedia.org/wiki/UTC%2B01:00" TargetMode="External"/><Relationship Id="rId328" Type="http://schemas.openxmlformats.org/officeDocument/2006/relationships/hyperlink" Target="https://en.wikipedia.org/wiki/UTC%E2%88%9204:00" TargetMode="External"/><Relationship Id="rId535" Type="http://schemas.openxmlformats.org/officeDocument/2006/relationships/hyperlink" Target="https://en.wikipedia.org/w/index.php?title=America/Halifax&amp;action=edit&amp;redlink=1" TargetMode="External"/><Relationship Id="rId742" Type="http://schemas.openxmlformats.org/officeDocument/2006/relationships/hyperlink" Target="https://en.wikipedia.org/wiki/ISO_3166-1:US" TargetMode="External"/><Relationship Id="rId1165" Type="http://schemas.openxmlformats.org/officeDocument/2006/relationships/hyperlink" Target="https://en.wikipedia.org/wiki/UTC%2B12:00" TargetMode="External"/><Relationship Id="rId1372" Type="http://schemas.openxmlformats.org/officeDocument/2006/relationships/hyperlink" Target="https://en.wikipedia.org/wiki/UTC%2B07:00" TargetMode="External"/><Relationship Id="rId2009" Type="http://schemas.openxmlformats.org/officeDocument/2006/relationships/hyperlink" Target="https://en.wikipedia.org/wiki/UTC%2B03:00" TargetMode="External"/><Relationship Id="rId2216" Type="http://schemas.openxmlformats.org/officeDocument/2006/relationships/hyperlink" Target="https://en.wikipedia.org/wiki/UTC%2B13:00" TargetMode="External"/><Relationship Id="rId2423" Type="http://schemas.openxmlformats.org/officeDocument/2006/relationships/hyperlink" Target="https://en.wikipedia.org/wiki/Time_in_Indiana" TargetMode="External"/><Relationship Id="rId602" Type="http://schemas.openxmlformats.org/officeDocument/2006/relationships/hyperlink" Target="https://en.wikipedia.org/wiki/ISO_3166-1:US" TargetMode="External"/><Relationship Id="rId1025" Type="http://schemas.openxmlformats.org/officeDocument/2006/relationships/hyperlink" Target="https://en.wikipedia.org/wiki/ISO_3166-1:KZ" TargetMode="External"/><Relationship Id="rId1232" Type="http://schemas.openxmlformats.org/officeDocument/2006/relationships/hyperlink" Target="https://en.wikipedia.org/wiki/Asia/Dubai" TargetMode="External"/><Relationship Id="rId185" Type="http://schemas.openxmlformats.org/officeDocument/2006/relationships/hyperlink" Target="https://en.wikipedia.org/w/index.php?title=Africa/Johannesburg&amp;action=edit&amp;redlink=1" TargetMode="External"/><Relationship Id="rId1909" Type="http://schemas.openxmlformats.org/officeDocument/2006/relationships/hyperlink" Target="https://en.wikipedia.org/wiki/UTC%2B03:00" TargetMode="External"/><Relationship Id="rId392" Type="http://schemas.openxmlformats.org/officeDocument/2006/relationships/hyperlink" Target="https://en.wikipedia.org/wiki/UTC%E2%88%9205:00" TargetMode="External"/><Relationship Id="rId2073" Type="http://schemas.openxmlformats.org/officeDocument/2006/relationships/hyperlink" Target="https://en.wikipedia.org/w/index.php?title=Atlantic/Reykjavik&amp;action=edit&amp;redlink=1" TargetMode="External"/><Relationship Id="rId2280" Type="http://schemas.openxmlformats.org/officeDocument/2006/relationships/hyperlink" Target="https://en.wikipedia.org/wiki/UTC%E2%88%9211:00" TargetMode="External"/><Relationship Id="rId252" Type="http://schemas.openxmlformats.org/officeDocument/2006/relationships/hyperlink" Target="https://en.wikipedia.org/wiki/America/Adak" TargetMode="External"/><Relationship Id="rId2140" Type="http://schemas.openxmlformats.org/officeDocument/2006/relationships/hyperlink" Target="https://en.wikipedia.org/w/index.php?title=Pacific/Kwajalein&amp;action=edit&amp;redlink=1" TargetMode="External"/><Relationship Id="rId112" Type="http://schemas.openxmlformats.org/officeDocument/2006/relationships/hyperlink" Target="https://en.wikipedia.org/wiki/UTC%2B02:00" TargetMode="External"/><Relationship Id="rId1699" Type="http://schemas.openxmlformats.org/officeDocument/2006/relationships/hyperlink" Target="https://en.wikipedia.org/wiki/UTC%2B13:00" TargetMode="External"/><Relationship Id="rId2000" Type="http://schemas.openxmlformats.org/officeDocument/2006/relationships/hyperlink" Target="https://en.wikipedia.org/wiki/UTC%2B02:00" TargetMode="External"/><Relationship Id="rId929" Type="http://schemas.openxmlformats.org/officeDocument/2006/relationships/hyperlink" Target="https://en.wikipedia.org/wiki/ISO_3166-1:US" TargetMode="External"/><Relationship Id="rId1559" Type="http://schemas.openxmlformats.org/officeDocument/2006/relationships/hyperlink" Target="https://en.wikipedia.org/w/index.php?title=America/Winnipeg&amp;action=edit&amp;redlink=1" TargetMode="External"/><Relationship Id="rId1766" Type="http://schemas.openxmlformats.org/officeDocument/2006/relationships/hyperlink" Target="https://en.wikipedia.org/wiki/ISO_3166-1:AD" TargetMode="External"/><Relationship Id="rId1973" Type="http://schemas.openxmlformats.org/officeDocument/2006/relationships/hyperlink" Target="https://en.wikipedia.org/w/index.php?title=Europe/Tallinn&amp;action=edit&amp;redlink=1" TargetMode="External"/><Relationship Id="rId58" Type="http://schemas.openxmlformats.org/officeDocument/2006/relationships/hyperlink" Target="https://en.wikipedia.org/wiki/ISO_3166-1:BI" TargetMode="External"/><Relationship Id="rId1419" Type="http://schemas.openxmlformats.org/officeDocument/2006/relationships/hyperlink" Target="https://en.wikipedia.org/wiki/Europe/Oslo" TargetMode="External"/><Relationship Id="rId1626" Type="http://schemas.openxmlformats.org/officeDocument/2006/relationships/hyperlink" Target="https://en.wikipedia.org/wiki/UTC%C2%B100:00" TargetMode="External"/><Relationship Id="rId1833" Type="http://schemas.openxmlformats.org/officeDocument/2006/relationships/hyperlink" Target="https://en.wikipedia.org/w/index.php?title=Europe/London&amp;action=edit&amp;redlink=1" TargetMode="External"/><Relationship Id="rId1900" Type="http://schemas.openxmlformats.org/officeDocument/2006/relationships/hyperlink" Target="https://en.wikipedia.org/wiki/UTC%2B01:00" TargetMode="External"/><Relationship Id="rId579" Type="http://schemas.openxmlformats.org/officeDocument/2006/relationships/hyperlink" Target="https://en.wikipedia.org/wiki/UTC%E2%88%9205:00" TargetMode="External"/><Relationship Id="rId786" Type="http://schemas.openxmlformats.org/officeDocument/2006/relationships/hyperlink" Target="https://en.wikipedia.org/wiki/ISO_3166-1:PR" TargetMode="External"/><Relationship Id="rId993" Type="http://schemas.openxmlformats.org/officeDocument/2006/relationships/hyperlink" Target="https://en.wikipedia.org/wiki/Asia/Riyadh" TargetMode="External"/><Relationship Id="rId439" Type="http://schemas.openxmlformats.org/officeDocument/2006/relationships/hyperlink" Target="https://en.wikipedia.org/wiki/ISO_3166-1:CW" TargetMode="External"/><Relationship Id="rId646" Type="http://schemas.openxmlformats.org/officeDocument/2006/relationships/hyperlink" Target="https://en.wikipedia.org/wiki/UTC%E2%88%9206:00" TargetMode="External"/><Relationship Id="rId1069" Type="http://schemas.openxmlformats.org/officeDocument/2006/relationships/hyperlink" Target="https://en.wikipedia.org/wiki/UTC%2B09:00" TargetMode="External"/><Relationship Id="rId1276" Type="http://schemas.openxmlformats.org/officeDocument/2006/relationships/hyperlink" Target="https://en.wikipedia.org/wiki/UTC%2B05:00" TargetMode="External"/><Relationship Id="rId1483" Type="http://schemas.openxmlformats.org/officeDocument/2006/relationships/hyperlink" Target="https://en.wikipedia.org/w/index.php?title=Australia/Lord_Howe&amp;action=edit&amp;redlink=1" TargetMode="External"/><Relationship Id="rId2327" Type="http://schemas.openxmlformats.org/officeDocument/2006/relationships/hyperlink" Target="https://en.wikipedia.org/wiki/ISO_3166-1:PF" TargetMode="External"/><Relationship Id="rId506" Type="http://schemas.openxmlformats.org/officeDocument/2006/relationships/hyperlink" Target="https://en.wikipedia.org/wiki/UTC%E2%88%9204:00" TargetMode="External"/><Relationship Id="rId853" Type="http://schemas.openxmlformats.org/officeDocument/2006/relationships/hyperlink" Target="https://en.wikipedia.org/wiki/UTC%E2%88%9209:00" TargetMode="External"/><Relationship Id="rId1136" Type="http://schemas.openxmlformats.org/officeDocument/2006/relationships/hyperlink" Target="https://en.wikipedia.org/wiki/UTC%2B07:00" TargetMode="External"/><Relationship Id="rId1690" Type="http://schemas.openxmlformats.org/officeDocument/2006/relationships/hyperlink" Target="https://en.wikipedia.org/wiki/Tz_database" TargetMode="External"/><Relationship Id="rId713" Type="http://schemas.openxmlformats.org/officeDocument/2006/relationships/hyperlink" Target="https://en.wikipedia.org/w/index.php?title=America/Port_of_Spain&amp;action=edit&amp;redlink=1" TargetMode="External"/><Relationship Id="rId920" Type="http://schemas.openxmlformats.org/officeDocument/2006/relationships/hyperlink" Target="https://en.wikipedia.org/w/index.php?title=America/Port_of_Spain&amp;action=edit&amp;redlink=1" TargetMode="External"/><Relationship Id="rId1343" Type="http://schemas.openxmlformats.org/officeDocument/2006/relationships/hyperlink" Target="https://en.wikipedia.org/wiki/Asia/Tokyo" TargetMode="External"/><Relationship Id="rId1550" Type="http://schemas.openxmlformats.org/officeDocument/2006/relationships/hyperlink" Target="https://en.wikipedia.org/wiki/UTC%E2%88%9204:00" TargetMode="External"/><Relationship Id="rId1203" Type="http://schemas.openxmlformats.org/officeDocument/2006/relationships/hyperlink" Target="https://en.wikipedia.org/wiki/ISO_3166-1:KW" TargetMode="External"/><Relationship Id="rId1410" Type="http://schemas.openxmlformats.org/officeDocument/2006/relationships/hyperlink" Target="https://en.wikipedia.org/wiki/UTC%E2%88%9201:00" TargetMode="External"/><Relationship Id="rId296" Type="http://schemas.openxmlformats.org/officeDocument/2006/relationships/hyperlink" Target="https://en.wikipedia.org/wiki/UTC%E2%88%9203:00" TargetMode="External"/><Relationship Id="rId2184" Type="http://schemas.openxmlformats.org/officeDocument/2006/relationships/hyperlink" Target="https://en.wikipedia.org/wiki/UTC%2B14:00" TargetMode="External"/><Relationship Id="rId2391" Type="http://schemas.openxmlformats.org/officeDocument/2006/relationships/hyperlink" Target="https://en.wikipedia.org/wiki/Coordinated_Universal_Time" TargetMode="External"/><Relationship Id="rId156" Type="http://schemas.openxmlformats.org/officeDocument/2006/relationships/hyperlink" Target="https://en.wikipedia.org/w/index.php?title=Africa/Abidjan&amp;action=edit&amp;redlink=1" TargetMode="External"/><Relationship Id="rId363" Type="http://schemas.openxmlformats.org/officeDocument/2006/relationships/hyperlink" Target="https://en.wikipedia.org/w/index.php?title=America/Blanc-Sablon&amp;action=edit&amp;redlink=1" TargetMode="External"/><Relationship Id="rId570" Type="http://schemas.openxmlformats.org/officeDocument/2006/relationships/hyperlink" Target="https://en.wikipedia.org/wiki/ISO_3166-1:US" TargetMode="External"/><Relationship Id="rId2044" Type="http://schemas.openxmlformats.org/officeDocument/2006/relationships/hyperlink" Target="https://en.wikipedia.org/wiki/UTC%C2%B100:00" TargetMode="External"/><Relationship Id="rId2251" Type="http://schemas.openxmlformats.org/officeDocument/2006/relationships/hyperlink" Target="https://en.wikipedia.org/wiki/UTC%2B14:00" TargetMode="External"/><Relationship Id="rId223" Type="http://schemas.openxmlformats.org/officeDocument/2006/relationships/hyperlink" Target="https://en.wikipedia.org/wiki/UTC%C2%B100:00" TargetMode="External"/><Relationship Id="rId430" Type="http://schemas.openxmlformats.org/officeDocument/2006/relationships/hyperlink" Target="https://en.wikipedia.org/wiki/UTC%E2%88%9206:00" TargetMode="External"/><Relationship Id="rId1060" Type="http://schemas.openxmlformats.org/officeDocument/2006/relationships/hyperlink" Target="https://en.wikipedia.org/wiki/UTC%2B08:00" TargetMode="External"/><Relationship Id="rId2111" Type="http://schemas.openxmlformats.org/officeDocument/2006/relationships/hyperlink" Target="https://en.wikipedia.org/wiki/UTC%2B04:00" TargetMode="External"/><Relationship Id="rId1877" Type="http://schemas.openxmlformats.org/officeDocument/2006/relationships/hyperlink" Target="https://en.wikipedia.org/wiki/ISO_3166-1:LU" TargetMode="External"/><Relationship Id="rId1737" Type="http://schemas.openxmlformats.org/officeDocument/2006/relationships/hyperlink" Target="https://en.wikipedia.org/wiki/UTC%2B09:00" TargetMode="External"/><Relationship Id="rId1944" Type="http://schemas.openxmlformats.org/officeDocument/2006/relationships/hyperlink" Target="https://en.wikipedia.org/w/index.php?title=Europe/Rome&amp;action=edit&amp;redlink=1" TargetMode="External"/><Relationship Id="rId29" Type="http://schemas.openxmlformats.org/officeDocument/2006/relationships/hyperlink" Target="https://en.wikipedia.org/wiki/ISO_3166-2:ML" TargetMode="External"/><Relationship Id="rId1804" Type="http://schemas.openxmlformats.org/officeDocument/2006/relationships/hyperlink" Target="https://en.wikipedia.org/wiki/ISO_3166-1:HU" TargetMode="External"/><Relationship Id="rId897" Type="http://schemas.openxmlformats.org/officeDocument/2006/relationships/hyperlink" Target="https://en.wikipedia.org/w/index.php?title=America/Thunder_Bay&amp;action=edit&amp;redlink=1" TargetMode="External"/><Relationship Id="rId757" Type="http://schemas.openxmlformats.org/officeDocument/2006/relationships/hyperlink" Target="https://en.wikipedia.org/wiki/UTC%E2%88%9205:00" TargetMode="External"/><Relationship Id="rId964" Type="http://schemas.openxmlformats.org/officeDocument/2006/relationships/hyperlink" Target="https://en.wikipedia.org/wiki/UTC%E2%88%9203:00" TargetMode="External"/><Relationship Id="rId1387" Type="http://schemas.openxmlformats.org/officeDocument/2006/relationships/hyperlink" Target="https://en.wikipedia.org/wiki/ISO_3166-1:RU" TargetMode="External"/><Relationship Id="rId1594" Type="http://schemas.openxmlformats.org/officeDocument/2006/relationships/hyperlink" Target="https://en.wikipedia.org/wiki/UTC%E2%88%9205:00" TargetMode="External"/><Relationship Id="rId2438" Type="http://schemas.openxmlformats.org/officeDocument/2006/relationships/hyperlink" Target="https://en.wikipedia.org/wiki/America/Los_Angeles" TargetMode="External"/><Relationship Id="rId93" Type="http://schemas.openxmlformats.org/officeDocument/2006/relationships/hyperlink" Target="https://en.wikipedia.org/wiki/UTC%2B03:00" TargetMode="External"/><Relationship Id="rId617" Type="http://schemas.openxmlformats.org/officeDocument/2006/relationships/hyperlink" Target="https://en.wikipedia.org/wiki/UTC%E2%88%9204:00" TargetMode="External"/><Relationship Id="rId824" Type="http://schemas.openxmlformats.org/officeDocument/2006/relationships/hyperlink" Target="https://en.wikipedia.org/wiki/UTC%E2%88%9208:00" TargetMode="External"/><Relationship Id="rId1247" Type="http://schemas.openxmlformats.org/officeDocument/2006/relationships/hyperlink" Target="https://en.wikipedia.org/wiki/UTC%2B06:00" TargetMode="External"/><Relationship Id="rId1454" Type="http://schemas.openxmlformats.org/officeDocument/2006/relationships/hyperlink" Target="https://en.wikipedia.org/wiki/UTC%2B10:00" TargetMode="External"/><Relationship Id="rId1661" Type="http://schemas.openxmlformats.org/officeDocument/2006/relationships/hyperlink" Target="https://en.wikipedia.org/wiki/UTC%E2%88%9205:00" TargetMode="External"/><Relationship Id="rId1107" Type="http://schemas.openxmlformats.org/officeDocument/2006/relationships/hyperlink" Target="https://en.wikipedia.org/w/index.php?title=Asia/Dushanbe&amp;action=edit&amp;redlink=1" TargetMode="External"/><Relationship Id="rId1314" Type="http://schemas.openxmlformats.org/officeDocument/2006/relationships/hyperlink" Target="https://en.wikipedia.org/wiki/ISO_3166-1:TW" TargetMode="External"/><Relationship Id="rId1521" Type="http://schemas.openxmlformats.org/officeDocument/2006/relationships/hyperlink" Target="https://en.wikipedia.org/wiki/UTC%2B10:00" TargetMode="External"/><Relationship Id="rId20" Type="http://schemas.openxmlformats.org/officeDocument/2006/relationships/hyperlink" Target="https://en.wikipedia.org/wiki/ISO_3166-2:ER" TargetMode="External"/><Relationship Id="rId2088" Type="http://schemas.openxmlformats.org/officeDocument/2006/relationships/hyperlink" Target="https://en.wikipedia.org/w/index.php?title=Indian/Cocos&amp;action=edit&amp;redlink=1" TargetMode="External"/><Relationship Id="rId2295" Type="http://schemas.openxmlformats.org/officeDocument/2006/relationships/hyperlink" Target="https://en.wikipedia.org/w/index.php?title=Pacific/Palau&amp;action=edit&amp;redlink=1" TargetMode="External"/><Relationship Id="rId267" Type="http://schemas.openxmlformats.org/officeDocument/2006/relationships/hyperlink" Target="https://en.wikipedia.org/wiki/UTC%E2%88%9204:00" TargetMode="External"/><Relationship Id="rId474" Type="http://schemas.openxmlformats.org/officeDocument/2006/relationships/hyperlink" Target="https://en.wikipedia.org/wiki/UTC%E2%88%9205:00" TargetMode="External"/><Relationship Id="rId2155" Type="http://schemas.openxmlformats.org/officeDocument/2006/relationships/hyperlink" Target="https://en.wikipedia.org/wiki/UTC%E2%88%9206:00" TargetMode="External"/><Relationship Id="rId127" Type="http://schemas.openxmlformats.org/officeDocument/2006/relationships/hyperlink" Target="https://en.wikipedia.org/wiki/ISO_3166-1:UG" TargetMode="External"/><Relationship Id="rId681" Type="http://schemas.openxmlformats.org/officeDocument/2006/relationships/hyperlink" Target="https://en.wikipedia.org/wiki/ISO_3166-1:US" TargetMode="External"/><Relationship Id="rId2362" Type="http://schemas.openxmlformats.org/officeDocument/2006/relationships/hyperlink" Target="https://en.wikipedia.org/wiki/Europe/Lisbon" TargetMode="External"/><Relationship Id="rId334" Type="http://schemas.openxmlformats.org/officeDocument/2006/relationships/hyperlink" Target="https://en.wikipedia.org/wiki/ISO_3166-1:CA" TargetMode="External"/><Relationship Id="rId541" Type="http://schemas.openxmlformats.org/officeDocument/2006/relationships/hyperlink" Target="https://en.wikipedia.org/wiki/UTC%E2%88%9204:00" TargetMode="External"/><Relationship Id="rId1171" Type="http://schemas.openxmlformats.org/officeDocument/2006/relationships/hyperlink" Target="https://en.wikipedia.org/wiki/Asia/Urumqi" TargetMode="External"/><Relationship Id="rId2015" Type="http://schemas.openxmlformats.org/officeDocument/2006/relationships/hyperlink" Target="https://en.wikipedia.org/w/index.php?title=Europe/Warsaw&amp;action=edit&amp;redlink=1" TargetMode="External"/><Relationship Id="rId2222" Type="http://schemas.openxmlformats.org/officeDocument/2006/relationships/hyperlink" Target="https://en.wikipedia.org/w/index.php?title=Pacific/Funafuti&amp;action=edit&amp;redlink=1" TargetMode="External"/><Relationship Id="rId401" Type="http://schemas.openxmlformats.org/officeDocument/2006/relationships/hyperlink" Target="https://en.wikipedia.org/w/index.php?title=America/Argentina/Catamarca&amp;action=edit&amp;redlink=1" TargetMode="External"/><Relationship Id="rId1031" Type="http://schemas.openxmlformats.org/officeDocument/2006/relationships/hyperlink" Target="https://en.wikipedia.org/wiki/UTC%2B03:00" TargetMode="External"/><Relationship Id="rId1988" Type="http://schemas.openxmlformats.org/officeDocument/2006/relationships/hyperlink" Target="https://en.wikipedia.org/wiki/ISO_3166-1:UA" TargetMode="External"/><Relationship Id="rId1848" Type="http://schemas.openxmlformats.org/officeDocument/2006/relationships/hyperlink" Target="https://en.wikipedia.org/w/index.php?title=Europe/London&amp;action=edit&amp;redlink=1" TargetMode="External"/><Relationship Id="rId191" Type="http://schemas.openxmlformats.org/officeDocument/2006/relationships/hyperlink" Target="https://en.wikipedia.org/wiki/UTC%2B02:00" TargetMode="External"/><Relationship Id="rId1708" Type="http://schemas.openxmlformats.org/officeDocument/2006/relationships/hyperlink" Target="https://en.wikipedia.org/wiki/UTC%2B02:00" TargetMode="External"/><Relationship Id="rId1915" Type="http://schemas.openxmlformats.org/officeDocument/2006/relationships/hyperlink" Target="https://en.wikipedia.org/wiki/ISO_3166-1:FR" TargetMode="External"/><Relationship Id="rId868" Type="http://schemas.openxmlformats.org/officeDocument/2006/relationships/hyperlink" Target="https://en.wikipedia.org/w/index.php?title=America/Port_of_Spain&amp;action=edit&amp;redlink=1" TargetMode="External"/><Relationship Id="rId1498" Type="http://schemas.openxmlformats.org/officeDocument/2006/relationships/hyperlink" Target="https://en.wikipedia.org/wiki/UTC%2B09:30" TargetMode="External"/><Relationship Id="rId728" Type="http://schemas.openxmlformats.org/officeDocument/2006/relationships/hyperlink" Target="https://en.wikipedia.org/wiki/UTC%E2%88%9209:00" TargetMode="External"/><Relationship Id="rId935" Type="http://schemas.openxmlformats.org/officeDocument/2006/relationships/hyperlink" Target="https://en.wikipedia.org/wiki/UTC%E2%88%9207:00" TargetMode="External"/><Relationship Id="rId1358" Type="http://schemas.openxmlformats.org/officeDocument/2006/relationships/hyperlink" Target="https://en.wikipedia.org/w/index.php?title=Asia/Ulaanbaatar&amp;action=edit&amp;redlink=1" TargetMode="External"/><Relationship Id="rId1565" Type="http://schemas.openxmlformats.org/officeDocument/2006/relationships/hyperlink" Target="https://en.wikipedia.org/wiki/UTC%E2%88%9207:00" TargetMode="External"/><Relationship Id="rId1772" Type="http://schemas.openxmlformats.org/officeDocument/2006/relationships/hyperlink" Target="https://en.wikipedia.org/wiki/UTC%2B04:00" TargetMode="External"/><Relationship Id="rId2409" Type="http://schemas.openxmlformats.org/officeDocument/2006/relationships/hyperlink" Target="https://en.wikipedia.org/wiki/UTC%E2%88%9205:00" TargetMode="External"/><Relationship Id="rId64" Type="http://schemas.openxmlformats.org/officeDocument/2006/relationships/hyperlink" Target="https://en.wikipedia.org/w/index.php?title=Africa/Cairo&amp;action=edit&amp;redlink=1" TargetMode="External"/><Relationship Id="rId1218" Type="http://schemas.openxmlformats.org/officeDocument/2006/relationships/hyperlink" Target="https://en.wikipedia.org/wiki/UTC%2B11:00" TargetMode="External"/><Relationship Id="rId1425" Type="http://schemas.openxmlformats.org/officeDocument/2006/relationships/hyperlink" Target="https://en.wikipedia.org/wiki/UTC%C2%B100:00" TargetMode="External"/><Relationship Id="rId1632" Type="http://schemas.openxmlformats.org/officeDocument/2006/relationships/hyperlink" Target="https://en.wikipedia.org/wiki/UTC%E2%88%9201:00" TargetMode="External"/><Relationship Id="rId2199" Type="http://schemas.openxmlformats.org/officeDocument/2006/relationships/hyperlink" Target="https://en.wikipedia.org/wiki/UTC%2B10:00" TargetMode="External"/><Relationship Id="rId378" Type="http://schemas.openxmlformats.org/officeDocument/2006/relationships/hyperlink" Target="https://en.wikipedia.org/w/index.php?title=America/Argentina/Buenos_Aires&amp;action=edit&amp;redlink=1" TargetMode="External"/><Relationship Id="rId585" Type="http://schemas.openxmlformats.org/officeDocument/2006/relationships/hyperlink" Target="https://en.wikipedia.org/wiki/UTC%E2%88%9206:00" TargetMode="External"/><Relationship Id="rId792" Type="http://schemas.openxmlformats.org/officeDocument/2006/relationships/hyperlink" Target="https://en.wikipedia.org/wiki/UTC%E2%88%9203:00" TargetMode="External"/><Relationship Id="rId2059" Type="http://schemas.openxmlformats.org/officeDocument/2006/relationships/hyperlink" Target="https://en.wikipedia.org/wiki/UTC%C2%B100:00" TargetMode="External"/><Relationship Id="rId2266" Type="http://schemas.openxmlformats.org/officeDocument/2006/relationships/hyperlink" Target="https://en.wikipedia.org/w/index.php?title=Pacific/Marquesas&amp;action=edit&amp;redlink=1" TargetMode="External"/><Relationship Id="rId238" Type="http://schemas.openxmlformats.org/officeDocument/2006/relationships/hyperlink" Target="https://en.wikipedia.org/w/index.php?title=Africa/Abidjan&amp;action=edit&amp;redlink=1" TargetMode="External"/><Relationship Id="rId445" Type="http://schemas.openxmlformats.org/officeDocument/2006/relationships/hyperlink" Target="https://en.wikipedia.org/wiki/UTC%C2%B100:00" TargetMode="External"/><Relationship Id="rId652" Type="http://schemas.openxmlformats.org/officeDocument/2006/relationships/hyperlink" Target="https://en.wikipedia.org/wiki/ISO_3166-1:MF" TargetMode="External"/><Relationship Id="rId1075" Type="http://schemas.openxmlformats.org/officeDocument/2006/relationships/hyperlink" Target="https://en.wikipedia.org/wiki/UTC%2B08:00" TargetMode="External"/><Relationship Id="rId1282" Type="http://schemas.openxmlformats.org/officeDocument/2006/relationships/hyperlink" Target="https://en.wikipedia.org/wiki/ISO_3166-1:SA" TargetMode="External"/><Relationship Id="rId2126" Type="http://schemas.openxmlformats.org/officeDocument/2006/relationships/hyperlink" Target="https://en.wikipedia.org/wiki/UTC%2B02:00" TargetMode="External"/><Relationship Id="rId2333" Type="http://schemas.openxmlformats.org/officeDocument/2006/relationships/hyperlink" Target="https://en.wikipedia.org/wiki/UTC%2B12:00" TargetMode="External"/><Relationship Id="rId305" Type="http://schemas.openxmlformats.org/officeDocument/2006/relationships/hyperlink" Target="https://en.wikipedia.org/wiki/ISO_3166-1:AR" TargetMode="External"/><Relationship Id="rId512" Type="http://schemas.openxmlformats.org/officeDocument/2006/relationships/hyperlink" Target="https://en.wikipedia.org/wiki/ISO_3166-1:GD" TargetMode="External"/><Relationship Id="rId1142" Type="http://schemas.openxmlformats.org/officeDocument/2006/relationships/hyperlink" Target="https://en.wikipedia.org/wiki/ISO_3166-1:TR" TargetMode="External"/><Relationship Id="rId2400" Type="http://schemas.openxmlformats.org/officeDocument/2006/relationships/hyperlink" Target="https://en.wikipedia.org/wiki/UTC%E2%88%9210:00" TargetMode="External"/><Relationship Id="rId1002" Type="http://schemas.openxmlformats.org/officeDocument/2006/relationships/hyperlink" Target="https://en.wikipedia.org/w/index.php?title=Asia/Amman&amp;action=edit&amp;redlink=1" TargetMode="External"/><Relationship Id="rId1959" Type="http://schemas.openxmlformats.org/officeDocument/2006/relationships/hyperlink" Target="https://en.wikipedia.org/wiki/ISO_3166-1:MK" TargetMode="External"/><Relationship Id="rId1819" Type="http://schemas.openxmlformats.org/officeDocument/2006/relationships/hyperlink" Target="https://en.wikipedia.org/wiki/UTC%2B01:00" TargetMode="External"/><Relationship Id="rId2190" Type="http://schemas.openxmlformats.org/officeDocument/2006/relationships/hyperlink" Target="https://en.wikipedia.org/w/index.php?title=Pacific/Bougainville&amp;action=edit&amp;redlink=1" TargetMode="External"/><Relationship Id="rId162" Type="http://schemas.openxmlformats.org/officeDocument/2006/relationships/hyperlink" Target="https://en.wikipedia.org/wiki/UTC%2B01:00" TargetMode="External"/><Relationship Id="rId2050" Type="http://schemas.openxmlformats.org/officeDocument/2006/relationships/hyperlink" Target="https://en.wikipedia.org/wiki/Coordinated_Universal_Time" TargetMode="External"/><Relationship Id="rId979" Type="http://schemas.openxmlformats.org/officeDocument/2006/relationships/hyperlink" Target="https://en.wikipedia.org/wiki/ISO_3166-1:AQ" TargetMode="External"/><Relationship Id="rId839" Type="http://schemas.openxmlformats.org/officeDocument/2006/relationships/hyperlink" Target="https://en.wikipedia.org/wiki/ISO_3166-1:BR" TargetMode="External"/><Relationship Id="rId1469" Type="http://schemas.openxmlformats.org/officeDocument/2006/relationships/hyperlink" Target="https://en.wikipedia.org/w/index.php?title=Australia/Darwin&amp;action=edit&amp;redlink=1" TargetMode="External"/><Relationship Id="rId1676" Type="http://schemas.openxmlformats.org/officeDocument/2006/relationships/hyperlink" Target="https://en.wikipedia.org/wiki/UTC%E2%88%9209:00" TargetMode="External"/><Relationship Id="rId1883" Type="http://schemas.openxmlformats.org/officeDocument/2006/relationships/hyperlink" Target="https://en.wikipedia.org/wiki/UTC%2B01:00" TargetMode="External"/><Relationship Id="rId906" Type="http://schemas.openxmlformats.org/officeDocument/2006/relationships/hyperlink" Target="https://en.wikipedia.org/wiki/UTC%E2%88%9205:00" TargetMode="External"/><Relationship Id="rId1329" Type="http://schemas.openxmlformats.org/officeDocument/2006/relationships/hyperlink" Target="https://en.wikipedia.org/wiki/UTC%2B04:30" TargetMode="External"/><Relationship Id="rId1536" Type="http://schemas.openxmlformats.org/officeDocument/2006/relationships/hyperlink" Target="https://en.wikipedia.org/w/index.php?title=America/Rio_Branco&amp;action=edit&amp;redlink=1" TargetMode="External"/><Relationship Id="rId1743" Type="http://schemas.openxmlformats.org/officeDocument/2006/relationships/hyperlink" Target="https://en.wikipedia.org/wiki/Coordinated_Universal_Time" TargetMode="External"/><Relationship Id="rId1950" Type="http://schemas.openxmlformats.org/officeDocument/2006/relationships/hyperlink" Target="https://en.wikipedia.org/wiki/ISO_3166-1:RU" TargetMode="External"/><Relationship Id="rId35" Type="http://schemas.openxmlformats.org/officeDocument/2006/relationships/hyperlink" Target="https://en.wikipedia.org/wiki/West_Africa_Time" TargetMode="External"/><Relationship Id="rId1603" Type="http://schemas.openxmlformats.org/officeDocument/2006/relationships/hyperlink" Target="https://en.wikipedia.org/w/index.php?title=America/Havana&amp;action=edit&amp;redlink=1" TargetMode="External"/><Relationship Id="rId1810" Type="http://schemas.openxmlformats.org/officeDocument/2006/relationships/hyperlink" Target="https://en.wikipedia.org/wiki/UTC%2B01:00" TargetMode="External"/><Relationship Id="rId489" Type="http://schemas.openxmlformats.org/officeDocument/2006/relationships/hyperlink" Target="https://en.wikipedia.org/wiki/UTC%E2%88%9205:00" TargetMode="External"/><Relationship Id="rId696" Type="http://schemas.openxmlformats.org/officeDocument/2006/relationships/hyperlink" Target="https://en.wikipedia.org/wiki/UTC%E2%88%9203:00" TargetMode="External"/><Relationship Id="rId2377" Type="http://schemas.openxmlformats.org/officeDocument/2006/relationships/hyperlink" Target="https://en.wikipedia.org/wiki/UTC%2B09:00" TargetMode="External"/><Relationship Id="rId349" Type="http://schemas.openxmlformats.org/officeDocument/2006/relationships/hyperlink" Target="https://en.wikipedia.org/wiki/UTC%E2%88%9205:00" TargetMode="External"/><Relationship Id="rId556" Type="http://schemas.openxmlformats.org/officeDocument/2006/relationships/hyperlink" Target="https://en.wikipedia.org/wiki/UTC%E2%88%9205:00" TargetMode="External"/><Relationship Id="rId763" Type="http://schemas.openxmlformats.org/officeDocument/2006/relationships/hyperlink" Target="https://en.wikipedia.org/w/index.php?title=America/Paramaribo&amp;action=edit&amp;redlink=1" TargetMode="External"/><Relationship Id="rId1186" Type="http://schemas.openxmlformats.org/officeDocument/2006/relationships/hyperlink" Target="https://en.wikipedia.org/wiki/ISO_3166-1:IN" TargetMode="External"/><Relationship Id="rId1393" Type="http://schemas.openxmlformats.org/officeDocument/2006/relationships/hyperlink" Target="https://en.wikipedia.org/wiki/UTC%2B04:00" TargetMode="External"/><Relationship Id="rId2237" Type="http://schemas.openxmlformats.org/officeDocument/2006/relationships/hyperlink" Target="https://en.wikipedia.org/wiki/ISO_3166-1:GU" TargetMode="External"/><Relationship Id="rId2444" Type="http://schemas.openxmlformats.org/officeDocument/2006/relationships/hyperlink" Target="https://en.wikipedia.org/wiki/UTC%C2%B100:00" TargetMode="External"/><Relationship Id="rId209" Type="http://schemas.openxmlformats.org/officeDocument/2006/relationships/hyperlink" Target="https://en.wikipedia.org/wiki/UTC%2B01:00" TargetMode="External"/><Relationship Id="rId416" Type="http://schemas.openxmlformats.org/officeDocument/2006/relationships/hyperlink" Target="https://en.wikipedia.org/w/index.php?title=America/Chihuahua&amp;action=edit&amp;redlink=1" TargetMode="External"/><Relationship Id="rId970" Type="http://schemas.openxmlformats.org/officeDocument/2006/relationships/hyperlink" Target="https://en.wikipedia.org/wiki/UTC%E2%88%9203:00" TargetMode="External"/><Relationship Id="rId1046" Type="http://schemas.openxmlformats.org/officeDocument/2006/relationships/hyperlink" Target="https://en.wikipedia.org/wiki/ISO_3166-1:RU" TargetMode="External"/><Relationship Id="rId1253" Type="http://schemas.openxmlformats.org/officeDocument/2006/relationships/hyperlink" Target="https://en.wikipedia.org/wiki/ISO_3166-1:KH" TargetMode="External"/><Relationship Id="rId623" Type="http://schemas.openxmlformats.org/officeDocument/2006/relationships/hyperlink" Target="https://en.wikipedia.org/wiki/ISO_3166-1:PE" TargetMode="External"/><Relationship Id="rId830" Type="http://schemas.openxmlformats.org/officeDocument/2006/relationships/hyperlink" Target="https://en.wikipedia.org/wiki/UTC%E2%88%9203:00" TargetMode="External"/><Relationship Id="rId1460" Type="http://schemas.openxmlformats.org/officeDocument/2006/relationships/hyperlink" Target="https://en.wikipedia.org/w/index.php?title=Australia/Sydney&amp;action=edit&amp;redlink=1" TargetMode="External"/><Relationship Id="rId2304" Type="http://schemas.openxmlformats.org/officeDocument/2006/relationships/hyperlink" Target="https://en.wikipedia.org/wiki/UTC%2B11:00" TargetMode="External"/><Relationship Id="rId1113" Type="http://schemas.openxmlformats.org/officeDocument/2006/relationships/hyperlink" Target="https://en.wikipedia.org/wiki/UTC%2B03:00" TargetMode="External"/><Relationship Id="rId1320" Type="http://schemas.openxmlformats.org/officeDocument/2006/relationships/hyperlink" Target="https://en.wikipedia.org/wiki/UTC%2B05:00" TargetMode="External"/><Relationship Id="rId2094" Type="http://schemas.openxmlformats.org/officeDocument/2006/relationships/hyperlink" Target="https://en.wikipedia.org/wiki/UTC%2B03:00" TargetMode="External"/><Relationship Id="rId273" Type="http://schemas.openxmlformats.org/officeDocument/2006/relationships/hyperlink" Target="https://en.wikipedia.org/wiki/ISO_3166-1:AR" TargetMode="External"/><Relationship Id="rId480" Type="http://schemas.openxmlformats.org/officeDocument/2006/relationships/hyperlink" Target="https://en.wikipedia.org/w/index.php?title=America/Tijuana&amp;action=edit&amp;redlink=1" TargetMode="External"/><Relationship Id="rId2161" Type="http://schemas.openxmlformats.org/officeDocument/2006/relationships/hyperlink" Target="https://en.wikipedia.org/wiki/Mountain_Standard_Time" TargetMode="External"/><Relationship Id="rId133" Type="http://schemas.openxmlformats.org/officeDocument/2006/relationships/hyperlink" Target="https://en.wikipedia.org/w/index.php?title=Africa/Khartoum&amp;action=edit&amp;redlink=1" TargetMode="External"/><Relationship Id="rId340" Type="http://schemas.openxmlformats.org/officeDocument/2006/relationships/hyperlink" Target="https://en.wikipedia.org/wiki/UTC%E2%88%9209:00" TargetMode="External"/><Relationship Id="rId2021" Type="http://schemas.openxmlformats.org/officeDocument/2006/relationships/hyperlink" Target="https://en.wikipedia.org/wiki/UTC%2B02:00" TargetMode="External"/><Relationship Id="rId200" Type="http://schemas.openxmlformats.org/officeDocument/2006/relationships/hyperlink" Target="https://en.wikipedia.org/w/index.php?title=Africa/Monrovia&amp;action=edit&amp;redlink=1" TargetMode="External"/><Relationship Id="rId1787" Type="http://schemas.openxmlformats.org/officeDocument/2006/relationships/hyperlink" Target="https://en.wikipedia.org/w/index.php?title=Europe/Berlin&amp;action=edit&amp;redlink=1" TargetMode="External"/><Relationship Id="rId1994" Type="http://schemas.openxmlformats.org/officeDocument/2006/relationships/hyperlink" Target="https://en.wikipedia.org/wiki/UTC%2B01:00" TargetMode="External"/><Relationship Id="rId79" Type="http://schemas.openxmlformats.org/officeDocument/2006/relationships/hyperlink" Target="https://en.wikipedia.org/w/index.php?title=Africa/Abidjan&amp;action=edit&amp;redlink=1" TargetMode="External"/><Relationship Id="rId1647" Type="http://schemas.openxmlformats.org/officeDocument/2006/relationships/hyperlink" Target="https://en.wikipedia.org/wiki/UTC%E2%88%9202:00" TargetMode="External"/><Relationship Id="rId1854" Type="http://schemas.openxmlformats.org/officeDocument/2006/relationships/hyperlink" Target="https://en.wikipedia.org/wiki/UTC%2B02:00" TargetMode="External"/><Relationship Id="rId1507" Type="http://schemas.openxmlformats.org/officeDocument/2006/relationships/hyperlink" Target="https://en.wikipedia.org/wiki/UTC%2B08:00" TargetMode="External"/><Relationship Id="rId1714" Type="http://schemas.openxmlformats.org/officeDocument/2006/relationships/hyperlink" Target="https://en.wikipedia.org/wiki/Tz_database" TargetMode="External"/><Relationship Id="rId1921" Type="http://schemas.openxmlformats.org/officeDocument/2006/relationships/hyperlink" Target="https://en.wikipedia.org/wiki/UTC%2B01:00" TargetMode="External"/><Relationship Id="rId2183" Type="http://schemas.openxmlformats.org/officeDocument/2006/relationships/hyperlink" Target="https://en.wikipedia.org/wiki/UTC%2B13:00" TargetMode="External"/><Relationship Id="rId2390" Type="http://schemas.openxmlformats.org/officeDocument/2006/relationships/hyperlink" Target="https://en.wikipedia.org/wiki/Coordinated_Universal_Time" TargetMode="External"/><Relationship Id="rId155" Type="http://schemas.openxmlformats.org/officeDocument/2006/relationships/hyperlink" Target="https://en.wikipedia.org/wiki/ISO_3166-1:TG" TargetMode="External"/><Relationship Id="rId362" Type="http://schemas.openxmlformats.org/officeDocument/2006/relationships/hyperlink" Target="https://en.wikipedia.org/wiki/ISO_3166-1:CA" TargetMode="External"/><Relationship Id="rId1297" Type="http://schemas.openxmlformats.org/officeDocument/2006/relationships/hyperlink" Target="https://en.wikipedia.org/wiki/UTC%2B05:00" TargetMode="External"/><Relationship Id="rId2043" Type="http://schemas.openxmlformats.org/officeDocument/2006/relationships/hyperlink" Target="https://en.wikipedia.org/wiki/UTC%C2%B100:00" TargetMode="External"/><Relationship Id="rId2250" Type="http://schemas.openxmlformats.org/officeDocument/2006/relationships/hyperlink" Target="https://en.wikipedia.org/w/index.php?title=Pacific/Kiritimati&amp;action=edit&amp;redlink=1" TargetMode="External"/><Relationship Id="rId222" Type="http://schemas.openxmlformats.org/officeDocument/2006/relationships/hyperlink" Target="https://en.wikipedia.org/w/index.php?title=Africa/Abidjan&amp;action=edit&amp;redlink=1" TargetMode="External"/><Relationship Id="rId667" Type="http://schemas.openxmlformats.org/officeDocument/2006/relationships/hyperlink" Target="https://en.wikipedia.org/wiki/UTC%E2%88%9207:00" TargetMode="External"/><Relationship Id="rId874" Type="http://schemas.openxmlformats.org/officeDocument/2006/relationships/hyperlink" Target="https://en.wikipedia.org/wiki/ISO_3166-1:VI" TargetMode="External"/><Relationship Id="rId2110" Type="http://schemas.openxmlformats.org/officeDocument/2006/relationships/hyperlink" Target="https://en.wikipedia.org/wiki/UTC%2B04:00" TargetMode="External"/><Relationship Id="rId2348" Type="http://schemas.openxmlformats.org/officeDocument/2006/relationships/hyperlink" Target="https://en.wikipedia.org/w/index.php?title=Pacific/Wallis&amp;action=edit&amp;redlink=1" TargetMode="External"/><Relationship Id="rId527" Type="http://schemas.openxmlformats.org/officeDocument/2006/relationships/hyperlink" Target="https://en.wikipedia.org/w/index.php?title=America/Guayaquil&amp;action=edit&amp;redlink=1" TargetMode="External"/><Relationship Id="rId734" Type="http://schemas.openxmlformats.org/officeDocument/2006/relationships/hyperlink" Target="https://en.wikipedia.org/wiki/ISO_3166-1:US" TargetMode="External"/><Relationship Id="rId941" Type="http://schemas.openxmlformats.org/officeDocument/2006/relationships/hyperlink" Target="https://en.wikipedia.org/wiki/ISO_3166-1:AQ" TargetMode="External"/><Relationship Id="rId1157" Type="http://schemas.openxmlformats.org/officeDocument/2006/relationships/hyperlink" Target="https://en.wikipedia.org/wiki/UTC%2B02:00" TargetMode="External"/><Relationship Id="rId1364" Type="http://schemas.openxmlformats.org/officeDocument/2006/relationships/hyperlink" Target="https://en.wikipedia.org/wiki/UTC%2B06:00" TargetMode="External"/><Relationship Id="rId1571" Type="http://schemas.openxmlformats.org/officeDocument/2006/relationships/hyperlink" Target="https://en.wikipedia.org/w/index.php?title=America/St_Johns&amp;action=edit&amp;redlink=1" TargetMode="External"/><Relationship Id="rId2208" Type="http://schemas.openxmlformats.org/officeDocument/2006/relationships/hyperlink" Target="https://en.wikipedia.org/wiki/UTC%2B11:00" TargetMode="External"/><Relationship Id="rId2415" Type="http://schemas.openxmlformats.org/officeDocument/2006/relationships/hyperlink" Target="https://en.wikipedia.org/wiki/Time_in_New_York" TargetMode="External"/><Relationship Id="rId70" Type="http://schemas.openxmlformats.org/officeDocument/2006/relationships/hyperlink" Target="https://en.wikipedia.org/wiki/UTC%C2%B100:00" TargetMode="External"/><Relationship Id="rId801" Type="http://schemas.openxmlformats.org/officeDocument/2006/relationships/hyperlink" Target="https://en.wikipedia.org/wiki/UTC%E2%88%9206:00" TargetMode="External"/><Relationship Id="rId1017" Type="http://schemas.openxmlformats.org/officeDocument/2006/relationships/hyperlink" Target="https://en.wikipedia.org/wiki/ISO_3166-1:TM" TargetMode="External"/><Relationship Id="rId1224" Type="http://schemas.openxmlformats.org/officeDocument/2006/relationships/hyperlink" Target="https://en.wikipedia.org/wiki/ISO_3166-1:PH" TargetMode="External"/><Relationship Id="rId1431" Type="http://schemas.openxmlformats.org/officeDocument/2006/relationships/hyperlink" Target="https://en.wikipedia.org/wiki/ISO_3166-1:GS" TargetMode="External"/><Relationship Id="rId1669" Type="http://schemas.openxmlformats.org/officeDocument/2006/relationships/hyperlink" Target="https://en.wikipedia.org/wiki/UTC%E2%88%9207:00" TargetMode="External"/><Relationship Id="rId1876" Type="http://schemas.openxmlformats.org/officeDocument/2006/relationships/hyperlink" Target="https://en.wikipedia.org/wiki/UTC%2B01:00" TargetMode="External"/><Relationship Id="rId1529" Type="http://schemas.openxmlformats.org/officeDocument/2006/relationships/hyperlink" Target="https://en.wikipedia.org/wiki/UTC%2B08:00" TargetMode="External"/><Relationship Id="rId1736" Type="http://schemas.openxmlformats.org/officeDocument/2006/relationships/hyperlink" Target="https://en.wikipedia.org/wiki/UTC%2B09:00" TargetMode="External"/><Relationship Id="rId1943" Type="http://schemas.openxmlformats.org/officeDocument/2006/relationships/hyperlink" Target="https://en.wikipedia.org/wiki/UTC%2B02:00" TargetMode="External"/><Relationship Id="rId28" Type="http://schemas.openxmlformats.org/officeDocument/2006/relationships/hyperlink" Target="https://en.wikipedia.org/wiki/East_Africa_Time" TargetMode="External"/><Relationship Id="rId1803" Type="http://schemas.openxmlformats.org/officeDocument/2006/relationships/hyperlink" Target="https://en.wikipedia.org/wiki/UTC%2B03:00" TargetMode="External"/><Relationship Id="rId177" Type="http://schemas.openxmlformats.org/officeDocument/2006/relationships/hyperlink" Target="https://en.wikipedia.org/wiki/UTC%2B01:00" TargetMode="External"/><Relationship Id="rId384" Type="http://schemas.openxmlformats.org/officeDocument/2006/relationships/hyperlink" Target="https://en.wikipedia.org/wiki/UTC%E2%88%9207:00" TargetMode="External"/><Relationship Id="rId591" Type="http://schemas.openxmlformats.org/officeDocument/2006/relationships/hyperlink" Target="https://en.wikipedia.org/w/index.php?title=America/Jamaica&amp;action=edit&amp;redlink=1" TargetMode="External"/><Relationship Id="rId2065" Type="http://schemas.openxmlformats.org/officeDocument/2006/relationships/hyperlink" Target="https://en.wikipedia.org/w/index.php?title=Asia/Hong_Kong&amp;action=edit&amp;redlink=1" TargetMode="External"/><Relationship Id="rId2272" Type="http://schemas.openxmlformats.org/officeDocument/2006/relationships/hyperlink" Target="https://en.wikipedia.org/wiki/UTC%E2%88%9211:00" TargetMode="External"/><Relationship Id="rId244" Type="http://schemas.openxmlformats.org/officeDocument/2006/relationships/hyperlink" Target="https://en.wikipedia.org/w/index.php?title=Africa/Tunis&amp;action=edit&amp;redlink=1" TargetMode="External"/><Relationship Id="rId689" Type="http://schemas.openxmlformats.org/officeDocument/2006/relationships/hyperlink" Target="https://en.wikipedia.org/wiki/ISO_3166-1:PM" TargetMode="External"/><Relationship Id="rId896" Type="http://schemas.openxmlformats.org/officeDocument/2006/relationships/hyperlink" Target="https://en.wikipedia.org/wiki/ISO_3166-1:CA" TargetMode="External"/><Relationship Id="rId1081" Type="http://schemas.openxmlformats.org/officeDocument/2006/relationships/hyperlink" Target="https://en.wikipedia.org/wiki/Asia/Shanghai" TargetMode="External"/><Relationship Id="rId451" Type="http://schemas.openxmlformats.org/officeDocument/2006/relationships/hyperlink" Target="https://en.wikipedia.org/wiki/ISO_3166-1:CA" TargetMode="External"/><Relationship Id="rId549" Type="http://schemas.openxmlformats.org/officeDocument/2006/relationships/hyperlink" Target="https://en.wikipedia.org/wiki/UTC%E2%88%9204:00" TargetMode="External"/><Relationship Id="rId756" Type="http://schemas.openxmlformats.org/officeDocument/2006/relationships/hyperlink" Target="https://en.wikipedia.org/wiki/UTC%E2%88%9205:00" TargetMode="External"/><Relationship Id="rId1179" Type="http://schemas.openxmlformats.org/officeDocument/2006/relationships/hyperlink" Target="https://en.wikipedia.org/wiki/UTC%2B05:45" TargetMode="External"/><Relationship Id="rId1386" Type="http://schemas.openxmlformats.org/officeDocument/2006/relationships/hyperlink" Target="https://en.wikipedia.org/wiki/UTC%2B06:30" TargetMode="External"/><Relationship Id="rId1593" Type="http://schemas.openxmlformats.org/officeDocument/2006/relationships/hyperlink" Target="https://en.wikipedia.org/wiki/UTC%E2%88%9206:00" TargetMode="External"/><Relationship Id="rId2132" Type="http://schemas.openxmlformats.org/officeDocument/2006/relationships/hyperlink" Target="https://en.wikipedia.org/w/index.php?title=America/Jamaica&amp;action=edit&amp;redlink=1" TargetMode="External"/><Relationship Id="rId2437" Type="http://schemas.openxmlformats.org/officeDocument/2006/relationships/hyperlink" Target="https://en.wikipedia.org/wiki/UTC%E2%88%9207:00" TargetMode="External"/><Relationship Id="rId104" Type="http://schemas.openxmlformats.org/officeDocument/2006/relationships/hyperlink" Target="https://en.wikipedia.org/wiki/ISO_3166-1:SL" TargetMode="External"/><Relationship Id="rId311" Type="http://schemas.openxmlformats.org/officeDocument/2006/relationships/hyperlink" Target="https://en.wikipedia.org/wiki/UTC%E2%88%9203:00" TargetMode="External"/><Relationship Id="rId409" Type="http://schemas.openxmlformats.org/officeDocument/2006/relationships/hyperlink" Target="https://en.wikipedia.org/wiki/UTC%E2%88%9205:00" TargetMode="External"/><Relationship Id="rId963" Type="http://schemas.openxmlformats.org/officeDocument/2006/relationships/hyperlink" Target="https://en.wikipedia.org/w/index.php?title=Antarctica/Palmer&amp;action=edit&amp;redlink=1" TargetMode="External"/><Relationship Id="rId1039" Type="http://schemas.openxmlformats.org/officeDocument/2006/relationships/hyperlink" Target="https://en.wikipedia.org/w/index.php?title=Asia/Baku&amp;action=edit&amp;redlink=1" TargetMode="External"/><Relationship Id="rId1246" Type="http://schemas.openxmlformats.org/officeDocument/2006/relationships/hyperlink" Target="https://en.wikipedia.org/w/index.php?title=Asia/Omsk&amp;action=edit&amp;redlink=1" TargetMode="External"/><Relationship Id="rId1898" Type="http://schemas.openxmlformats.org/officeDocument/2006/relationships/hyperlink" Target="https://en.wikipedia.org/wiki/ISO_3166-1:MC" TargetMode="External"/><Relationship Id="rId92" Type="http://schemas.openxmlformats.org/officeDocument/2006/relationships/hyperlink" Target="https://en.wikipedia.org/wiki/UTC%2B03:00" TargetMode="External"/><Relationship Id="rId616" Type="http://schemas.openxmlformats.org/officeDocument/2006/relationships/hyperlink" Target="https://en.wikipedia.org/wiki/UTC%E2%88%9204:00" TargetMode="External"/><Relationship Id="rId823" Type="http://schemas.openxmlformats.org/officeDocument/2006/relationships/hyperlink" Target="https://en.wikipedia.org/w/index.php?title=America/Tijuana&amp;action=edit&amp;redlink=1" TargetMode="External"/><Relationship Id="rId1453" Type="http://schemas.openxmlformats.org/officeDocument/2006/relationships/hyperlink" Target="https://en.wikipedia.org/w/index.php?title=Australia/Brisbane&amp;action=edit&amp;redlink=1" TargetMode="External"/><Relationship Id="rId1660" Type="http://schemas.openxmlformats.org/officeDocument/2006/relationships/hyperlink" Target="https://en.wikipedia.org/wiki/UTC%E2%88%9205:00" TargetMode="External"/><Relationship Id="rId1758" Type="http://schemas.openxmlformats.org/officeDocument/2006/relationships/hyperlink" Target="https://en.wikipedia.org/wiki/Coordinated_Universal_Time" TargetMode="External"/><Relationship Id="rId1106" Type="http://schemas.openxmlformats.org/officeDocument/2006/relationships/hyperlink" Target="https://en.wikipedia.org/wiki/ISO_3166-1:TJ" TargetMode="External"/><Relationship Id="rId1313" Type="http://schemas.openxmlformats.org/officeDocument/2006/relationships/hyperlink" Target="https://en.wikipedia.org/wiki/UTC%2B11:00" TargetMode="External"/><Relationship Id="rId1520" Type="http://schemas.openxmlformats.org/officeDocument/2006/relationships/hyperlink" Target="https://en.wikipedia.org/w/index.php?title=Australia/Hobart&amp;action=edit&amp;redlink=1" TargetMode="External"/><Relationship Id="rId1965" Type="http://schemas.openxmlformats.org/officeDocument/2006/relationships/hyperlink" Target="https://en.wikipedia.org/w/index.php?title=Europe/Sofia&amp;action=edit&amp;redlink=1" TargetMode="External"/><Relationship Id="rId1618" Type="http://schemas.openxmlformats.org/officeDocument/2006/relationships/hyperlink" Target="https://en.wikipedia.org/wiki/UTC%E2%88%9205:00" TargetMode="External"/><Relationship Id="rId1825" Type="http://schemas.openxmlformats.org/officeDocument/2006/relationships/hyperlink" Target="https://en.wikipedia.org/wiki/ISO_3166-1:GI" TargetMode="External"/><Relationship Id="rId199" Type="http://schemas.openxmlformats.org/officeDocument/2006/relationships/hyperlink" Target="https://en.wikipedia.org/wiki/ISO_3166-1:LR" TargetMode="External"/><Relationship Id="rId2087" Type="http://schemas.openxmlformats.org/officeDocument/2006/relationships/hyperlink" Target="https://en.wikipedia.org/wiki/ISO_3166-1:CC" TargetMode="External"/><Relationship Id="rId2294" Type="http://schemas.openxmlformats.org/officeDocument/2006/relationships/hyperlink" Target="https://en.wikipedia.org/wiki/ISO_3166-1:PW" TargetMode="External"/><Relationship Id="rId266" Type="http://schemas.openxmlformats.org/officeDocument/2006/relationships/hyperlink" Target="https://en.wikipedia.org/wiki/UTC%E2%88%9204:00" TargetMode="External"/><Relationship Id="rId473" Type="http://schemas.openxmlformats.org/officeDocument/2006/relationships/hyperlink" Target="https://en.wikipedia.org/w/index.php?title=America/Eirunepe&amp;action=edit&amp;redlink=1" TargetMode="External"/><Relationship Id="rId680" Type="http://schemas.openxmlformats.org/officeDocument/2006/relationships/hyperlink" Target="https://en.wikipedia.org/wiki/UTC%E2%88%9205:00" TargetMode="External"/><Relationship Id="rId2154" Type="http://schemas.openxmlformats.org/officeDocument/2006/relationships/hyperlink" Target="https://en.wikipedia.org/wiki/UTC%E2%88%9207:00" TargetMode="External"/><Relationship Id="rId2361" Type="http://schemas.openxmlformats.org/officeDocument/2006/relationships/hyperlink" Target="https://en.wikipedia.org/wiki/UTC%2B01:00" TargetMode="External"/><Relationship Id="rId126" Type="http://schemas.openxmlformats.org/officeDocument/2006/relationships/hyperlink" Target="https://en.wikipedia.org/wiki/UTC%2B03:00" TargetMode="External"/><Relationship Id="rId333" Type="http://schemas.openxmlformats.org/officeDocument/2006/relationships/hyperlink" Target="https://en.wikipedia.org/wiki/UTC%E2%88%9203:00" TargetMode="External"/><Relationship Id="rId540" Type="http://schemas.openxmlformats.org/officeDocument/2006/relationships/hyperlink" Target="https://en.wikipedia.org/wiki/UTC%E2%88%9205:00" TargetMode="External"/><Relationship Id="rId778" Type="http://schemas.openxmlformats.org/officeDocument/2006/relationships/hyperlink" Target="https://en.wikipedia.org/w/index.php?title=America/Rio_Branco&amp;action=edit&amp;redlink=1" TargetMode="External"/><Relationship Id="rId985" Type="http://schemas.openxmlformats.org/officeDocument/2006/relationships/hyperlink" Target="https://en.wikipedia.org/wiki/UTC%2B06:00" TargetMode="External"/><Relationship Id="rId1170" Type="http://schemas.openxmlformats.org/officeDocument/2006/relationships/hyperlink" Target="https://en.wikipedia.org/wiki/UTC%2B05:00" TargetMode="External"/><Relationship Id="rId2014" Type="http://schemas.openxmlformats.org/officeDocument/2006/relationships/hyperlink" Target="https://en.wikipedia.org/wiki/ISO_3166-1:PL" TargetMode="External"/><Relationship Id="rId2221" Type="http://schemas.openxmlformats.org/officeDocument/2006/relationships/hyperlink" Target="https://en.wikipedia.org/wiki/ISO_3166-1:TV" TargetMode="External"/><Relationship Id="rId2459" Type="http://schemas.openxmlformats.org/officeDocument/2006/relationships/hyperlink" Target="https://www.w3schools.com/jsref/jsref_tolocalestring.asp" TargetMode="External"/><Relationship Id="rId638" Type="http://schemas.openxmlformats.org/officeDocument/2006/relationships/hyperlink" Target="https://en.wikipedia.org/wiki/UTC%E2%88%9204:00" TargetMode="External"/><Relationship Id="rId845" Type="http://schemas.openxmlformats.org/officeDocument/2006/relationships/hyperlink" Target="https://en.wikipedia.org/wiki/UTC%E2%88%9201:00" TargetMode="External"/><Relationship Id="rId1030" Type="http://schemas.openxmlformats.org/officeDocument/2006/relationships/hyperlink" Target="https://en.wikipedia.org/w/index.php?title=Asia/Baghdad&amp;action=edit&amp;redlink=1" TargetMode="External"/><Relationship Id="rId1268" Type="http://schemas.openxmlformats.org/officeDocument/2006/relationships/hyperlink" Target="https://en.wikipedia.org/wiki/UTC%2B03:00" TargetMode="External"/><Relationship Id="rId1475" Type="http://schemas.openxmlformats.org/officeDocument/2006/relationships/hyperlink" Target="https://en.wikipedia.org/wiki/UTC%2B08:45" TargetMode="External"/><Relationship Id="rId1682" Type="http://schemas.openxmlformats.org/officeDocument/2006/relationships/hyperlink" Target="https://en.wikipedia.org/wiki/Coordinated_Universal_Time" TargetMode="External"/><Relationship Id="rId2319" Type="http://schemas.openxmlformats.org/officeDocument/2006/relationships/hyperlink" Target="https://en.wikipedia.org/w/index.php?title=Pacific/Guam&amp;action=edit&amp;redlink=1" TargetMode="External"/><Relationship Id="rId400" Type="http://schemas.openxmlformats.org/officeDocument/2006/relationships/hyperlink" Target="https://en.wikipedia.org/wiki/UTC%E2%88%9203:00" TargetMode="External"/><Relationship Id="rId705" Type="http://schemas.openxmlformats.org/officeDocument/2006/relationships/hyperlink" Target="https://en.wikipedia.org/w/index.php?title=America/Toronto&amp;action=edit&amp;redlink=1" TargetMode="External"/><Relationship Id="rId1128" Type="http://schemas.openxmlformats.org/officeDocument/2006/relationships/hyperlink" Target="https://en.wikipedia.org/wiki/UTC%2B07:00" TargetMode="External"/><Relationship Id="rId1335" Type="http://schemas.openxmlformats.org/officeDocument/2006/relationships/hyperlink" Target="https://en.wikipedia.org/wiki/UTC%2B06:00" TargetMode="External"/><Relationship Id="rId1542" Type="http://schemas.openxmlformats.org/officeDocument/2006/relationships/hyperlink" Target="https://en.wikipedia.org/wiki/UTC%E2%88%9202:00" TargetMode="External"/><Relationship Id="rId1987" Type="http://schemas.openxmlformats.org/officeDocument/2006/relationships/hyperlink" Target="https://en.wikipedia.org/wiki/UTC%2B04:00" TargetMode="External"/><Relationship Id="rId912" Type="http://schemas.openxmlformats.org/officeDocument/2006/relationships/hyperlink" Target="https://en.wikipedia.org/w/index.php?title=America/Port_of_Spain&amp;action=edit&amp;redlink=1" TargetMode="External"/><Relationship Id="rId1847" Type="http://schemas.openxmlformats.org/officeDocument/2006/relationships/hyperlink" Target="https://en.wikipedia.org/wiki/ISO_3166-1:JE" TargetMode="External"/><Relationship Id="rId41" Type="http://schemas.openxmlformats.org/officeDocument/2006/relationships/hyperlink" Target="https://en.wikipedia.org/wiki/UTC%C2%B100:00" TargetMode="External"/><Relationship Id="rId1402" Type="http://schemas.openxmlformats.org/officeDocument/2006/relationships/hyperlink" Target="https://en.wikipedia.org/wiki/UTC%E2%88%9203:00" TargetMode="External"/><Relationship Id="rId1707" Type="http://schemas.openxmlformats.org/officeDocument/2006/relationships/hyperlink" Target="https://en.wikipedia.org/wiki/UTC%2B02:00" TargetMode="External"/><Relationship Id="rId190" Type="http://schemas.openxmlformats.org/officeDocument/2006/relationships/hyperlink" Target="https://en.wikipedia.org/w/index.php?title=Africa/Johannesburg&amp;action=edit&amp;redlink=1" TargetMode="External"/><Relationship Id="rId288" Type="http://schemas.openxmlformats.org/officeDocument/2006/relationships/hyperlink" Target="https://en.wikipedia.org/wiki/UTC%E2%88%9203:00" TargetMode="External"/><Relationship Id="rId1914" Type="http://schemas.openxmlformats.org/officeDocument/2006/relationships/hyperlink" Target="https://en.wikipedia.org/wiki/UTC%2B02:00" TargetMode="External"/><Relationship Id="rId495" Type="http://schemas.openxmlformats.org/officeDocument/2006/relationships/hyperlink" Target="https://en.wikipedia.org/wiki/UTC%E2%88%9203:00" TargetMode="External"/><Relationship Id="rId2176" Type="http://schemas.openxmlformats.org/officeDocument/2006/relationships/hyperlink" Target="https://en.wikipedia.org/wiki/Pacific/Auckland" TargetMode="External"/><Relationship Id="rId2383" Type="http://schemas.openxmlformats.org/officeDocument/2006/relationships/hyperlink" Target="https://en.wikipedia.org/wiki/Time_in_Turkey" TargetMode="External"/><Relationship Id="rId148" Type="http://schemas.openxmlformats.org/officeDocument/2006/relationships/hyperlink" Target="https://en.wikipedia.org/wiki/UTC%2B01:00" TargetMode="External"/><Relationship Id="rId355" Type="http://schemas.openxmlformats.org/officeDocument/2006/relationships/hyperlink" Target="https://en.wikipedia.org/w/index.php?title=America/Belem&amp;action=edit&amp;redlink=1" TargetMode="External"/><Relationship Id="rId562" Type="http://schemas.openxmlformats.org/officeDocument/2006/relationships/hyperlink" Target="https://en.wikipedia.org/wiki/ISO_3166-1:US" TargetMode="External"/><Relationship Id="rId1192" Type="http://schemas.openxmlformats.org/officeDocument/2006/relationships/hyperlink" Target="https://en.wikipedia.org/w/index.php?title=Asia/Krasnoyarsk&amp;action=edit&amp;redlink=1" TargetMode="External"/><Relationship Id="rId2036" Type="http://schemas.openxmlformats.org/officeDocument/2006/relationships/hyperlink" Target="https://en.wikipedia.org/wiki/UTC%2B01:00" TargetMode="External"/><Relationship Id="rId2243" Type="http://schemas.openxmlformats.org/officeDocument/2006/relationships/hyperlink" Target="https://en.wikipedia.org/wiki/UTC%E2%88%9210:00" TargetMode="External"/><Relationship Id="rId2450" Type="http://schemas.openxmlformats.org/officeDocument/2006/relationships/hyperlink" Target="https://en.wikipedia.org/w/index.php?title=Europe/Moscow&amp;action=edit&amp;redlink=1" TargetMode="External"/><Relationship Id="rId215" Type="http://schemas.openxmlformats.org/officeDocument/2006/relationships/hyperlink" Target="https://en.wikipedia.org/w/index.php?title=Africa/Lagos&amp;action=edit&amp;redlink=1" TargetMode="External"/><Relationship Id="rId422" Type="http://schemas.openxmlformats.org/officeDocument/2006/relationships/hyperlink" Target="https://en.wikipedia.org/w/index.php?title=America/Atikokan&amp;action=edit&amp;redlink=1" TargetMode="External"/><Relationship Id="rId867" Type="http://schemas.openxmlformats.org/officeDocument/2006/relationships/hyperlink" Target="https://en.wikipedia.org/wiki/UTC%E2%88%9204:00" TargetMode="External"/><Relationship Id="rId1052" Type="http://schemas.openxmlformats.org/officeDocument/2006/relationships/hyperlink" Target="https://en.wikipedia.org/wiki/UTC%2B02:00" TargetMode="External"/><Relationship Id="rId1497" Type="http://schemas.openxmlformats.org/officeDocument/2006/relationships/hyperlink" Target="https://en.wikipedia.org/wiki/UTC%2B09:30" TargetMode="External"/><Relationship Id="rId2103" Type="http://schemas.openxmlformats.org/officeDocument/2006/relationships/hyperlink" Target="https://en.wikipedia.org/wiki/UTC%2B04:00" TargetMode="External"/><Relationship Id="rId2310" Type="http://schemas.openxmlformats.org/officeDocument/2006/relationships/hyperlink" Target="https://en.wikipedia.org/wiki/ISO_3166-1:PG" TargetMode="External"/><Relationship Id="rId727" Type="http://schemas.openxmlformats.org/officeDocument/2006/relationships/hyperlink" Target="https://en.wikipedia.org/wiki/America/Nome" TargetMode="External"/><Relationship Id="rId934" Type="http://schemas.openxmlformats.org/officeDocument/2006/relationships/hyperlink" Target="https://en.wikipedia.org/w/index.php?title=America/Yellowknife&amp;action=edit&amp;redlink=1" TargetMode="External"/><Relationship Id="rId1357" Type="http://schemas.openxmlformats.org/officeDocument/2006/relationships/hyperlink" Target="https://en.wikipedia.org/wiki/UTC%2B08:00" TargetMode="External"/><Relationship Id="rId1564" Type="http://schemas.openxmlformats.org/officeDocument/2006/relationships/hyperlink" Target="https://en.wikipedia.org/w/index.php?title=America/Edmonton&amp;action=edit&amp;redlink=1" TargetMode="External"/><Relationship Id="rId1771" Type="http://schemas.openxmlformats.org/officeDocument/2006/relationships/hyperlink" Target="https://en.wikipedia.org/w/index.php?title=Europe/Astrakhan&amp;action=edit&amp;redlink=1" TargetMode="External"/><Relationship Id="rId2408" Type="http://schemas.openxmlformats.org/officeDocument/2006/relationships/hyperlink" Target="https://en.wikipedia.org/wiki/UTC%E2%88%9206:00" TargetMode="External"/><Relationship Id="rId63" Type="http://schemas.openxmlformats.org/officeDocument/2006/relationships/hyperlink" Target="https://en.wikipedia.org/wiki/ISO_3166-1:EG" TargetMode="External"/><Relationship Id="rId1217" Type="http://schemas.openxmlformats.org/officeDocument/2006/relationships/hyperlink" Target="https://en.wikipedia.org/w/index.php?title=Asia/Magadan&amp;action=edit&amp;redlink=1" TargetMode="External"/><Relationship Id="rId1424" Type="http://schemas.openxmlformats.org/officeDocument/2006/relationships/hyperlink" Target="https://en.wikipedia.org/wiki/Atlantic/Madeira" TargetMode="External"/><Relationship Id="rId1631" Type="http://schemas.openxmlformats.org/officeDocument/2006/relationships/hyperlink" Target="https://en.wikipedia.org/wiki/UTC%E2%88%9201:00" TargetMode="External"/><Relationship Id="rId1869" Type="http://schemas.openxmlformats.org/officeDocument/2006/relationships/hyperlink" Target="https://en.wikipedia.org/w/index.php?title=Europe/Belgrade&amp;action=edit&amp;redlink=1" TargetMode="External"/><Relationship Id="rId1729" Type="http://schemas.openxmlformats.org/officeDocument/2006/relationships/hyperlink" Target="https://en.wikipedia.org/wiki/UTC%2B07:00" TargetMode="External"/><Relationship Id="rId1936" Type="http://schemas.openxmlformats.org/officeDocument/2006/relationships/hyperlink" Target="https://en.wikipedia.org/wiki/ISO_3166-1:RU" TargetMode="External"/><Relationship Id="rId2198" Type="http://schemas.openxmlformats.org/officeDocument/2006/relationships/hyperlink" Target="https://en.wikipedia.org/w/index.php?title=Pacific/Chuuk&amp;action=edit&amp;redlink=1" TargetMode="External"/><Relationship Id="rId377" Type="http://schemas.openxmlformats.org/officeDocument/2006/relationships/hyperlink" Target="https://en.wikipedia.org/wiki/UTC%E2%88%9206:00" TargetMode="External"/><Relationship Id="rId584" Type="http://schemas.openxmlformats.org/officeDocument/2006/relationships/hyperlink" Target="https://en.wikipedia.org/wiki/UTC%E2%88%9207:00" TargetMode="External"/><Relationship Id="rId2058" Type="http://schemas.openxmlformats.org/officeDocument/2006/relationships/hyperlink" Target="https://en.wikipedia.org/wiki/Coordinated_Universal_Time" TargetMode="External"/><Relationship Id="rId2265" Type="http://schemas.openxmlformats.org/officeDocument/2006/relationships/hyperlink" Target="https://en.wikipedia.org/wiki/ISO_3166-1:PF" TargetMode="External"/><Relationship Id="rId5" Type="http://schemas.openxmlformats.org/officeDocument/2006/relationships/hyperlink" Target="https://en.wikipedia.org/wiki/UTC%C2%B100:00" TargetMode="External"/><Relationship Id="rId237" Type="http://schemas.openxmlformats.org/officeDocument/2006/relationships/hyperlink" Target="https://en.wikipedia.org/wiki/UTC%C2%B100:00" TargetMode="External"/><Relationship Id="rId791" Type="http://schemas.openxmlformats.org/officeDocument/2006/relationships/hyperlink" Target="https://en.wikipedia.org/wiki/America/Punta_Arenas" TargetMode="External"/><Relationship Id="rId889" Type="http://schemas.openxmlformats.org/officeDocument/2006/relationships/hyperlink" Target="https://en.wikipedia.org/w/index.php?title=America/Tegucigalpa&amp;action=edit&amp;redlink=1" TargetMode="External"/><Relationship Id="rId1074" Type="http://schemas.openxmlformats.org/officeDocument/2006/relationships/hyperlink" Target="https://en.wikipedia.org/wiki/Asia/Shanghai" TargetMode="External"/><Relationship Id="rId444" Type="http://schemas.openxmlformats.org/officeDocument/2006/relationships/hyperlink" Target="https://en.wikipedia.org/w/index.php?title=America/Danmarkshavn&amp;action=edit&amp;redlink=1" TargetMode="External"/><Relationship Id="rId651" Type="http://schemas.openxmlformats.org/officeDocument/2006/relationships/hyperlink" Target="https://en.wikipedia.org/wiki/UTC%E2%88%9204:00" TargetMode="External"/><Relationship Id="rId749" Type="http://schemas.openxmlformats.org/officeDocument/2006/relationships/hyperlink" Target="https://en.wikipedia.org/wiki/UTC%E2%88%9202:00" TargetMode="External"/><Relationship Id="rId1281" Type="http://schemas.openxmlformats.org/officeDocument/2006/relationships/hyperlink" Target="https://en.wikipedia.org/w/index.php?title=Asia/Yangon&amp;action=edit&amp;redlink=1" TargetMode="External"/><Relationship Id="rId1379" Type="http://schemas.openxmlformats.org/officeDocument/2006/relationships/hyperlink" Target="https://en.wikipedia.org/wiki/ISO_3166-1:RU" TargetMode="External"/><Relationship Id="rId1586" Type="http://schemas.openxmlformats.org/officeDocument/2006/relationships/hyperlink" Target="https://en.wikipedia.org/wiki/UTC%2B02:00" TargetMode="External"/><Relationship Id="rId2125" Type="http://schemas.openxmlformats.org/officeDocument/2006/relationships/hyperlink" Target="https://en.wikipedia.org/w/index.php?title=Asia/Jerusalem&amp;action=edit&amp;redlink=1" TargetMode="External"/><Relationship Id="rId2332" Type="http://schemas.openxmlformats.org/officeDocument/2006/relationships/hyperlink" Target="https://en.wikipedia.org/w/index.php?title=Pacific/Tarawa&amp;action=edit&amp;redlink=1" TargetMode="External"/><Relationship Id="rId304" Type="http://schemas.openxmlformats.org/officeDocument/2006/relationships/hyperlink" Target="https://en.wikipedia.org/wiki/UTC%E2%88%9203:00" TargetMode="External"/><Relationship Id="rId511" Type="http://schemas.openxmlformats.org/officeDocument/2006/relationships/hyperlink" Target="https://en.wikipedia.org/wiki/UTC%E2%88%9204:00" TargetMode="External"/><Relationship Id="rId609" Type="http://schemas.openxmlformats.org/officeDocument/2006/relationships/hyperlink" Target="https://en.wikipedia.org/wiki/UTC%E2%88%9204:00" TargetMode="External"/><Relationship Id="rId956" Type="http://schemas.openxmlformats.org/officeDocument/2006/relationships/hyperlink" Target="https://en.wikipedia.org/wiki/UTC%2B05:00" TargetMode="External"/><Relationship Id="rId1141" Type="http://schemas.openxmlformats.org/officeDocument/2006/relationships/hyperlink" Target="https://en.wikipedia.org/wiki/UTC%2B08:00" TargetMode="External"/><Relationship Id="rId1239" Type="http://schemas.openxmlformats.org/officeDocument/2006/relationships/hyperlink" Target="https://en.wikipedia.org/wiki/UTC%2B07:00" TargetMode="External"/><Relationship Id="rId1793" Type="http://schemas.openxmlformats.org/officeDocument/2006/relationships/hyperlink" Target="https://en.wikipedia.org/wiki/UTC%2B01:00" TargetMode="External"/><Relationship Id="rId85" Type="http://schemas.openxmlformats.org/officeDocument/2006/relationships/hyperlink" Target="https://en.wikipedia.org/wiki/ISO_3166-1:TZ" TargetMode="External"/><Relationship Id="rId816" Type="http://schemas.openxmlformats.org/officeDocument/2006/relationships/hyperlink" Target="https://en.wikipedia.org/w/index.php?title=America/Rio_Branco&amp;action=edit&amp;redlink=1" TargetMode="External"/><Relationship Id="rId1001" Type="http://schemas.openxmlformats.org/officeDocument/2006/relationships/hyperlink" Target="https://en.wikipedia.org/wiki/ISO_3166-1:JO" TargetMode="External"/><Relationship Id="rId1446" Type="http://schemas.openxmlformats.org/officeDocument/2006/relationships/hyperlink" Target="https://en.wikipedia.org/wiki/UTC%2B11:00" TargetMode="External"/><Relationship Id="rId1653" Type="http://schemas.openxmlformats.org/officeDocument/2006/relationships/hyperlink" Target="https://en.wikipedia.org/wiki/UTC%E2%88%9203:00" TargetMode="External"/><Relationship Id="rId1860" Type="http://schemas.openxmlformats.org/officeDocument/2006/relationships/hyperlink" Target="https://en.wikipedia.org/wiki/ISO_3166-1:RU" TargetMode="External"/><Relationship Id="rId1306" Type="http://schemas.openxmlformats.org/officeDocument/2006/relationships/hyperlink" Target="https://en.wikipedia.org/wiki/ISO_3166-1:SG" TargetMode="External"/><Relationship Id="rId1513" Type="http://schemas.openxmlformats.org/officeDocument/2006/relationships/hyperlink" Target="https://en.wikipedia.org/wiki/UTC%2B09:30" TargetMode="External"/><Relationship Id="rId1720" Type="http://schemas.openxmlformats.org/officeDocument/2006/relationships/hyperlink" Target="https://en.wikipedia.org/wiki/UTC%2B05:00" TargetMode="External"/><Relationship Id="rId1958" Type="http://schemas.openxmlformats.org/officeDocument/2006/relationships/hyperlink" Target="https://en.wikipedia.org/wiki/List_of_tz_database_time_zones" TargetMode="External"/><Relationship Id="rId12" Type="http://schemas.openxmlformats.org/officeDocument/2006/relationships/hyperlink" Target="https://en.wikipedia.org/wiki/East_Africa_Time" TargetMode="External"/><Relationship Id="rId1818" Type="http://schemas.openxmlformats.org/officeDocument/2006/relationships/hyperlink" Target="https://en.wikipedia.org/w/index.php?title=Europe/Copenhagen&amp;action=edit&amp;redlink=1" TargetMode="External"/><Relationship Id="rId161" Type="http://schemas.openxmlformats.org/officeDocument/2006/relationships/hyperlink" Target="https://en.wikipedia.org/w/index.php?title=Africa/Lagos&amp;action=edit&amp;redlink=1" TargetMode="External"/><Relationship Id="rId399" Type="http://schemas.openxmlformats.org/officeDocument/2006/relationships/hyperlink" Target="https://en.wikipedia.org/wiki/UTC%E2%88%9203:00" TargetMode="External"/><Relationship Id="rId2287" Type="http://schemas.openxmlformats.org/officeDocument/2006/relationships/hyperlink" Target="https://en.wikipedia.org/w/index.php?title=Pacific/Noumea&amp;action=edit&amp;redlink=1" TargetMode="External"/><Relationship Id="rId259" Type="http://schemas.openxmlformats.org/officeDocument/2006/relationships/hyperlink" Target="https://en.wikipedia.org/wiki/ISO_3166-1:AI" TargetMode="External"/><Relationship Id="rId466" Type="http://schemas.openxmlformats.org/officeDocument/2006/relationships/hyperlink" Target="https://en.wikipedia.org/wiki/UTC%E2%88%9204:00" TargetMode="External"/><Relationship Id="rId673" Type="http://schemas.openxmlformats.org/officeDocument/2006/relationships/hyperlink" Target="https://en.wikipedia.org/wiki/ISO_3166-1:US" TargetMode="External"/><Relationship Id="rId880" Type="http://schemas.openxmlformats.org/officeDocument/2006/relationships/hyperlink" Target="https://en.wikipedia.org/w/index.php?title=America/Port_of_Spain&amp;action=edit&amp;redlink=1" TargetMode="External"/><Relationship Id="rId1096" Type="http://schemas.openxmlformats.org/officeDocument/2006/relationships/hyperlink" Target="https://en.wikipedia.org/wiki/UTC%2B06:00" TargetMode="External"/><Relationship Id="rId2147" Type="http://schemas.openxmlformats.org/officeDocument/2006/relationships/hyperlink" Target="https://en.wikipedia.org/wiki/UTC%2B02:00" TargetMode="External"/><Relationship Id="rId2354" Type="http://schemas.openxmlformats.org/officeDocument/2006/relationships/hyperlink" Target="https://en.wikipedia.org/w/index.php?title=Pacific/Chuuk&amp;action=edit&amp;redlink=1" TargetMode="External"/><Relationship Id="rId119" Type="http://schemas.openxmlformats.org/officeDocument/2006/relationships/hyperlink" Target="https://en.wikipedia.org/wiki/ISO_3166-1:ZA" TargetMode="External"/><Relationship Id="rId326" Type="http://schemas.openxmlformats.org/officeDocument/2006/relationships/hyperlink" Target="https://en.wikipedia.org/w/index.php?title=America/Curacao&amp;action=edit&amp;redlink=1" TargetMode="External"/><Relationship Id="rId533" Type="http://schemas.openxmlformats.org/officeDocument/2006/relationships/hyperlink" Target="https://en.wikipedia.org/wiki/UTC%E2%88%9204:00" TargetMode="External"/><Relationship Id="rId978" Type="http://schemas.openxmlformats.org/officeDocument/2006/relationships/hyperlink" Target="https://en.wikipedia.org/wiki/UTC%2B03:00" TargetMode="External"/><Relationship Id="rId1163" Type="http://schemas.openxmlformats.org/officeDocument/2006/relationships/hyperlink" Target="https://en.wikipedia.org/wiki/ISO_3166-1:RU" TargetMode="External"/><Relationship Id="rId1370" Type="http://schemas.openxmlformats.org/officeDocument/2006/relationships/hyperlink" Target="https://en.wikipedia.org/wiki/ISO_3166-1:LA" TargetMode="External"/><Relationship Id="rId2007" Type="http://schemas.openxmlformats.org/officeDocument/2006/relationships/hyperlink" Target="https://en.wikipedia.org/w/index.php?title=Europe/Vilnius&amp;action=edit&amp;redlink=1" TargetMode="External"/><Relationship Id="rId2214" Type="http://schemas.openxmlformats.org/officeDocument/2006/relationships/hyperlink" Target="https://en.wikipedia.org/w/index.php?title=Pacific/Fakaofo&amp;action=edit&amp;redlink=1" TargetMode="External"/><Relationship Id="rId740" Type="http://schemas.openxmlformats.org/officeDocument/2006/relationships/hyperlink" Target="https://en.wikipedia.org/wiki/UTC%E2%88%9206:00" TargetMode="External"/><Relationship Id="rId838" Type="http://schemas.openxmlformats.org/officeDocument/2006/relationships/hyperlink" Target="https://en.wikipedia.org/wiki/UTC%E2%88%9204:00" TargetMode="External"/><Relationship Id="rId1023" Type="http://schemas.openxmlformats.org/officeDocument/2006/relationships/hyperlink" Target="https://en.wikipedia.org/wiki/UTC%2B05:00" TargetMode="External"/><Relationship Id="rId1468" Type="http://schemas.openxmlformats.org/officeDocument/2006/relationships/hyperlink" Target="https://en.wikipedia.org/wiki/ISO_3166-1:AU" TargetMode="External"/><Relationship Id="rId1675" Type="http://schemas.openxmlformats.org/officeDocument/2006/relationships/hyperlink" Target="https://en.wikipedia.org/wiki/UTC%E2%88%9209:00" TargetMode="External"/><Relationship Id="rId1882" Type="http://schemas.openxmlformats.org/officeDocument/2006/relationships/hyperlink" Target="https://en.wikipedia.org/w/index.php?title=Europe/Madrid&amp;action=edit&amp;redlink=1" TargetMode="External"/><Relationship Id="rId2421" Type="http://schemas.openxmlformats.org/officeDocument/2006/relationships/hyperlink" Target="https://en.wikipedia.org/wiki/UTC%E2%88%9210:00" TargetMode="External"/><Relationship Id="rId600" Type="http://schemas.openxmlformats.org/officeDocument/2006/relationships/hyperlink" Target="https://en.wikipedia.org/wiki/UTC%E2%88%9209:00" TargetMode="External"/><Relationship Id="rId1230" Type="http://schemas.openxmlformats.org/officeDocument/2006/relationships/hyperlink" Target="https://en.wikipedia.org/wiki/UTC%2B04:00" TargetMode="External"/><Relationship Id="rId1328" Type="http://schemas.openxmlformats.org/officeDocument/2006/relationships/hyperlink" Target="https://en.wikipedia.org/wiki/UTC%2B03:30" TargetMode="External"/><Relationship Id="rId1535" Type="http://schemas.openxmlformats.org/officeDocument/2006/relationships/hyperlink" Target="https://en.wikipedia.org/w/index.php?title=Australia/Broken_Hill&amp;action=edit&amp;redlink=1" TargetMode="External"/><Relationship Id="rId905" Type="http://schemas.openxmlformats.org/officeDocument/2006/relationships/hyperlink" Target="https://en.wikipedia.org/w/index.php?title=America/Toronto&amp;action=edit&amp;redlink=1" TargetMode="External"/><Relationship Id="rId1742" Type="http://schemas.openxmlformats.org/officeDocument/2006/relationships/hyperlink" Target="https://en.wikipedia.org/wiki/Coordinated_Universal_Time" TargetMode="External"/><Relationship Id="rId34" Type="http://schemas.openxmlformats.org/officeDocument/2006/relationships/hyperlink" Target="https://en.wikipedia.org/wiki/ISO_3166-2:CF" TargetMode="External"/><Relationship Id="rId1602" Type="http://schemas.openxmlformats.org/officeDocument/2006/relationships/hyperlink" Target="https://en.wikipedia.org/wiki/UTC%E2%88%9204:00" TargetMode="External"/><Relationship Id="rId183" Type="http://schemas.openxmlformats.org/officeDocument/2006/relationships/hyperlink" Target="https://en.wikipedia.org/wiki/UTC%2B02:00" TargetMode="External"/><Relationship Id="rId390" Type="http://schemas.openxmlformats.org/officeDocument/2006/relationships/hyperlink" Target="https://en.wikipedia.org/wiki/ISO_3166-1:MX" TargetMode="External"/><Relationship Id="rId1907" Type="http://schemas.openxmlformats.org/officeDocument/2006/relationships/hyperlink" Target="https://en.wikipedia.org/w/index.php?title=Asia/Nicosia&amp;action=edit&amp;redlink=1" TargetMode="External"/><Relationship Id="rId2071" Type="http://schemas.openxmlformats.org/officeDocument/2006/relationships/hyperlink" Target="https://en.wikipedia.org/wiki/UTC%C2%B100:00" TargetMode="External"/><Relationship Id="rId250" Type="http://schemas.openxmlformats.org/officeDocument/2006/relationships/hyperlink" Target="https://en.wikipedia.org/wiki/UTC%2B02:00" TargetMode="External"/><Relationship Id="rId488" Type="http://schemas.openxmlformats.org/officeDocument/2006/relationships/hyperlink" Target="https://en.wikipedia.org/w/index.php?title=America/Indiana/Indianapolis&amp;action=edit&amp;redlink=1" TargetMode="External"/><Relationship Id="rId695" Type="http://schemas.openxmlformats.org/officeDocument/2006/relationships/hyperlink" Target="https://en.wikipedia.org/wiki/UTC%E2%88%9204:00" TargetMode="External"/><Relationship Id="rId2169" Type="http://schemas.openxmlformats.org/officeDocument/2006/relationships/hyperlink" Target="https://en.wikipedia.org/w/index.php?title=America/Denver&amp;action=edit&amp;redlink=1" TargetMode="External"/><Relationship Id="rId2376" Type="http://schemas.openxmlformats.org/officeDocument/2006/relationships/hyperlink" Target="https://en.wikipedia.org/wiki/UTC%2B09:00" TargetMode="External"/><Relationship Id="rId110" Type="http://schemas.openxmlformats.org/officeDocument/2006/relationships/hyperlink" Target="https://en.wikipedia.org/w/index.php?title=Africa/Maputo&amp;action=edit&amp;redlink=1" TargetMode="External"/><Relationship Id="rId348" Type="http://schemas.openxmlformats.org/officeDocument/2006/relationships/hyperlink" Target="https://en.wikipedia.org/wiki/UTC%E2%88%9206:00" TargetMode="External"/><Relationship Id="rId555" Type="http://schemas.openxmlformats.org/officeDocument/2006/relationships/hyperlink" Target="https://en.wikipedia.org/wiki/Time_in_Indiana" TargetMode="External"/><Relationship Id="rId762" Type="http://schemas.openxmlformats.org/officeDocument/2006/relationships/hyperlink" Target="https://en.wikipedia.org/wiki/ISO_3166-1:SR" TargetMode="External"/><Relationship Id="rId1185" Type="http://schemas.openxmlformats.org/officeDocument/2006/relationships/hyperlink" Target="https://en.wikipedia.org/wiki/UTC%2B09:00" TargetMode="External"/><Relationship Id="rId1392" Type="http://schemas.openxmlformats.org/officeDocument/2006/relationships/hyperlink" Target="https://en.wikipedia.org/w/index.php?title=Asia/Yerevan&amp;action=edit&amp;redlink=1" TargetMode="External"/><Relationship Id="rId2029" Type="http://schemas.openxmlformats.org/officeDocument/2006/relationships/hyperlink" Target="https://en.wikipedia.org/wiki/UTC%2B01:00" TargetMode="External"/><Relationship Id="rId2236" Type="http://schemas.openxmlformats.org/officeDocument/2006/relationships/hyperlink" Target="https://en.wikipedia.org/wiki/UTC%2B11:00" TargetMode="External"/><Relationship Id="rId2443" Type="http://schemas.openxmlformats.org/officeDocument/2006/relationships/hyperlink" Target="https://en.wikipedia.org/wiki/Coordinated_Universal_Time" TargetMode="External"/><Relationship Id="rId208" Type="http://schemas.openxmlformats.org/officeDocument/2006/relationships/hyperlink" Target="https://en.wikipedia.org/w/index.php?title=Africa/Ndjamena&amp;action=edit&amp;redlink=1" TargetMode="External"/><Relationship Id="rId415" Type="http://schemas.openxmlformats.org/officeDocument/2006/relationships/hyperlink" Target="https://en.wikipedia.org/wiki/ISO_3166-1:MX" TargetMode="External"/><Relationship Id="rId622" Type="http://schemas.openxmlformats.org/officeDocument/2006/relationships/hyperlink" Target="https://en.wikipedia.org/wiki/UTC%E2%88%9204:00" TargetMode="External"/><Relationship Id="rId1045" Type="http://schemas.openxmlformats.org/officeDocument/2006/relationships/hyperlink" Target="https://en.wikipedia.org/wiki/UTC%2B07:00" TargetMode="External"/><Relationship Id="rId1252" Type="http://schemas.openxmlformats.org/officeDocument/2006/relationships/hyperlink" Target="https://en.wikipedia.org/wiki/UTC%2B05:00" TargetMode="External"/><Relationship Id="rId1697" Type="http://schemas.openxmlformats.org/officeDocument/2006/relationships/hyperlink" Target="https://en.wikipedia.org/wiki/UTC%2B12:00" TargetMode="External"/><Relationship Id="rId2303" Type="http://schemas.openxmlformats.org/officeDocument/2006/relationships/hyperlink" Target="https://en.wikipedia.org/w/index.php?title=Pacific/Pohnpei&amp;action=edit&amp;redlink=1" TargetMode="External"/><Relationship Id="rId927" Type="http://schemas.openxmlformats.org/officeDocument/2006/relationships/hyperlink" Target="https://en.wikipedia.org/wiki/UTC%E2%88%9206:00" TargetMode="External"/><Relationship Id="rId1112" Type="http://schemas.openxmlformats.org/officeDocument/2006/relationships/hyperlink" Target="https://en.wikipedia.org/wiki/UTC%2B02:00" TargetMode="External"/><Relationship Id="rId1557" Type="http://schemas.openxmlformats.org/officeDocument/2006/relationships/hyperlink" Target="https://en.wikipedia.org/wiki/UTC%E2%88%9206:00" TargetMode="External"/><Relationship Id="rId1764" Type="http://schemas.openxmlformats.org/officeDocument/2006/relationships/hyperlink" Target="https://en.wikipedia.org/wiki/UTC%2B01:00" TargetMode="External"/><Relationship Id="rId1971" Type="http://schemas.openxmlformats.org/officeDocument/2006/relationships/hyperlink" Target="https://en.wikipedia.org/wiki/UTC%2B02:00" TargetMode="External"/><Relationship Id="rId56" Type="http://schemas.openxmlformats.org/officeDocument/2006/relationships/hyperlink" Target="https://en.wikipedia.org/wiki/UTC%2B01:00" TargetMode="External"/><Relationship Id="rId1417" Type="http://schemas.openxmlformats.org/officeDocument/2006/relationships/hyperlink" Target="https://en.wikipedia.org/wiki/UTC%C2%B100:00" TargetMode="External"/><Relationship Id="rId1624" Type="http://schemas.openxmlformats.org/officeDocument/2006/relationships/hyperlink" Target="https://en.wikipedia.org/wiki/Coordinated_Universal_Time" TargetMode="External"/><Relationship Id="rId1831" Type="http://schemas.openxmlformats.org/officeDocument/2006/relationships/hyperlink" Target="https://en.wikipedia.org/wiki/UTC%C2%B100:00" TargetMode="External"/><Relationship Id="rId1929" Type="http://schemas.openxmlformats.org/officeDocument/2006/relationships/hyperlink" Target="https://en.wikipedia.org/w/index.php?title=Europe/Riga&amp;action=edit&amp;redlink=1" TargetMode="External"/><Relationship Id="rId2093" Type="http://schemas.openxmlformats.org/officeDocument/2006/relationships/hyperlink" Target="https://en.wikipedia.org/wiki/UTC%2B03:00" TargetMode="External"/><Relationship Id="rId2398" Type="http://schemas.openxmlformats.org/officeDocument/2006/relationships/hyperlink" Target="https://en.wikipedia.org/wiki/America/Anchorage" TargetMode="External"/><Relationship Id="rId272" Type="http://schemas.openxmlformats.org/officeDocument/2006/relationships/hyperlink" Target="https://en.wikipedia.org/wiki/UTC%E2%88%9203:00" TargetMode="External"/><Relationship Id="rId577" Type="http://schemas.openxmlformats.org/officeDocument/2006/relationships/hyperlink" Target="https://en.wikipedia.org/wiki/UTC%E2%88%9204:00" TargetMode="External"/><Relationship Id="rId2160" Type="http://schemas.openxmlformats.org/officeDocument/2006/relationships/hyperlink" Target="https://en.wikipedia.org/w/index.php?title=America/Mexico_City&amp;action=edit&amp;redlink=1" TargetMode="External"/><Relationship Id="rId2258" Type="http://schemas.openxmlformats.org/officeDocument/2006/relationships/hyperlink" Target="https://en.wikipedia.org/w/index.php?title=Pacific/Kwajalein&amp;action=edit&amp;redlink=1" TargetMode="External"/><Relationship Id="rId132" Type="http://schemas.openxmlformats.org/officeDocument/2006/relationships/hyperlink" Target="https://en.wikipedia.org/wiki/ISO_3166-1:SD" TargetMode="External"/><Relationship Id="rId784" Type="http://schemas.openxmlformats.org/officeDocument/2006/relationships/hyperlink" Target="https://en.wikipedia.org/wiki/UTC%E2%88%9204:00" TargetMode="External"/><Relationship Id="rId991" Type="http://schemas.openxmlformats.org/officeDocument/2006/relationships/hyperlink" Target="https://en.wikipedia.org/wiki/Europe/Oslo" TargetMode="External"/><Relationship Id="rId1067" Type="http://schemas.openxmlformats.org/officeDocument/2006/relationships/hyperlink" Target="https://en.wikipedia.org/w/index.php?title=Asia/Chita&amp;action=edit&amp;redlink=1" TargetMode="External"/><Relationship Id="rId2020" Type="http://schemas.openxmlformats.org/officeDocument/2006/relationships/hyperlink" Target="https://en.wikipedia.org/wiki/UTC%2B01:00" TargetMode="External"/><Relationship Id="rId437" Type="http://schemas.openxmlformats.org/officeDocument/2006/relationships/hyperlink" Target="https://en.wikipedia.org/wiki/UTC%E2%88%9204:00" TargetMode="External"/><Relationship Id="rId644" Type="http://schemas.openxmlformats.org/officeDocument/2006/relationships/hyperlink" Target="https://en.wikipedia.org/wiki/ISO_3166-1:NI" TargetMode="External"/><Relationship Id="rId851" Type="http://schemas.openxmlformats.org/officeDocument/2006/relationships/hyperlink" Target="https://en.wikipedia.org/wiki/ISO_3166-1:US" TargetMode="External"/><Relationship Id="rId1274" Type="http://schemas.openxmlformats.org/officeDocument/2006/relationships/hyperlink" Target="https://en.wikipedia.org/wiki/ISO_3166-1:KZ" TargetMode="External"/><Relationship Id="rId1481" Type="http://schemas.openxmlformats.org/officeDocument/2006/relationships/hyperlink" Target="https://en.wikipedia.org/wiki/UTC%2B10:30" TargetMode="External"/><Relationship Id="rId1579" Type="http://schemas.openxmlformats.org/officeDocument/2006/relationships/hyperlink" Target="https://en.wikipedia.org/w/index.php?title=America/Regina&amp;action=edit&amp;redlink=1" TargetMode="External"/><Relationship Id="rId2118" Type="http://schemas.openxmlformats.org/officeDocument/2006/relationships/hyperlink" Target="https://en.wikipedia.org/w/index.php?title=Indian/Reunion&amp;action=edit&amp;redlink=1" TargetMode="External"/><Relationship Id="rId2325" Type="http://schemas.openxmlformats.org/officeDocument/2006/relationships/hyperlink" Target="https://en.wikipedia.org/wiki/UTC%E2%88%9211:00" TargetMode="External"/><Relationship Id="rId504" Type="http://schemas.openxmlformats.org/officeDocument/2006/relationships/hyperlink" Target="https://en.wikipedia.org/wiki/ISO_3166-1:CA" TargetMode="External"/><Relationship Id="rId711" Type="http://schemas.openxmlformats.org/officeDocument/2006/relationships/hyperlink" Target="https://en.wikipedia.org/wiki/UTC%E2%88%9204:00" TargetMode="External"/><Relationship Id="rId949" Type="http://schemas.openxmlformats.org/officeDocument/2006/relationships/hyperlink" Target="https://en.wikipedia.org/wiki/ISO_3166-1:AU" TargetMode="External"/><Relationship Id="rId1134" Type="http://schemas.openxmlformats.org/officeDocument/2006/relationships/hyperlink" Target="https://en.wikipedia.org/wiki/ISO_3166-1:MN" TargetMode="External"/><Relationship Id="rId1341" Type="http://schemas.openxmlformats.org/officeDocument/2006/relationships/hyperlink" Target="https://en.wikipedia.org/wiki/UTC%2B06:00" TargetMode="External"/><Relationship Id="rId1786" Type="http://schemas.openxmlformats.org/officeDocument/2006/relationships/hyperlink" Target="https://en.wikipedia.org/wiki/ISO_3166-1:DE" TargetMode="External"/><Relationship Id="rId1993" Type="http://schemas.openxmlformats.org/officeDocument/2006/relationships/hyperlink" Target="https://en.wikipedia.org/w/index.php?title=Europe/Zurich&amp;action=edit&amp;redlink=1" TargetMode="External"/><Relationship Id="rId78" Type="http://schemas.openxmlformats.org/officeDocument/2006/relationships/hyperlink" Target="https://en.wikipedia.org/wiki/UTC%C2%B100:00" TargetMode="External"/><Relationship Id="rId809" Type="http://schemas.openxmlformats.org/officeDocument/2006/relationships/hyperlink" Target="https://en.wikipedia.org/wiki/UTC%E2%88%9206:00" TargetMode="External"/><Relationship Id="rId1201" Type="http://schemas.openxmlformats.org/officeDocument/2006/relationships/hyperlink" Target="https://en.wikipedia.org/wiki/UTC%2B08:00" TargetMode="External"/><Relationship Id="rId1439" Type="http://schemas.openxmlformats.org/officeDocument/2006/relationships/hyperlink" Target="https://en.wikipedia.org/w/index.php?title=Africa/Abidjan&amp;action=edit&amp;redlink=1" TargetMode="External"/><Relationship Id="rId1646" Type="http://schemas.openxmlformats.org/officeDocument/2006/relationships/hyperlink" Target="https://en.wikipedia.org/wiki/Tz_database" TargetMode="External"/><Relationship Id="rId1853" Type="http://schemas.openxmlformats.org/officeDocument/2006/relationships/hyperlink" Target="https://en.wikipedia.org/w/index.php?title=Europe/Kaliningrad&amp;action=edit&amp;redlink=1" TargetMode="External"/><Relationship Id="rId1506" Type="http://schemas.openxmlformats.org/officeDocument/2006/relationships/hyperlink" Target="https://en.wikipedia.org/wiki/UTC%2B08:00" TargetMode="External"/><Relationship Id="rId1713" Type="http://schemas.openxmlformats.org/officeDocument/2006/relationships/hyperlink" Target="https://en.wikipedia.org/wiki/UTC%2B03:00" TargetMode="External"/><Relationship Id="rId1920" Type="http://schemas.openxmlformats.org/officeDocument/2006/relationships/hyperlink" Target="https://en.wikipedia.org/w/index.php?title=Europe/Belgrade&amp;action=edit&amp;redlink=1" TargetMode="External"/><Relationship Id="rId294" Type="http://schemas.openxmlformats.org/officeDocument/2006/relationships/hyperlink" Target="https://en.wikipedia.org/w/index.php?title=America/Argentina/La_Rioja&amp;action=edit&amp;redlink=1" TargetMode="External"/><Relationship Id="rId2182" Type="http://schemas.openxmlformats.org/officeDocument/2006/relationships/hyperlink" Target="https://en.wikipedia.org/w/index.php?title=Pacific/Apia&amp;action=edit&amp;redlink=1" TargetMode="External"/><Relationship Id="rId154" Type="http://schemas.openxmlformats.org/officeDocument/2006/relationships/hyperlink" Target="https://en.wikipedia.org/w/index.php?title=Africa/Lagos&amp;action=edit&amp;redlink=1" TargetMode="External"/><Relationship Id="rId361" Type="http://schemas.openxmlformats.org/officeDocument/2006/relationships/hyperlink" Target="https://en.wikipedia.org/wiki/UTC%E2%88%9206:00" TargetMode="External"/><Relationship Id="rId599" Type="http://schemas.openxmlformats.org/officeDocument/2006/relationships/hyperlink" Target="https://en.wikipedia.org/wiki/America/Juneau" TargetMode="External"/><Relationship Id="rId2042" Type="http://schemas.openxmlformats.org/officeDocument/2006/relationships/hyperlink" Target="https://en.wikipedia.org/wiki/Coordinated_Universal_Time" TargetMode="External"/><Relationship Id="rId459" Type="http://schemas.openxmlformats.org/officeDocument/2006/relationships/hyperlink" Target="https://en.wikipedia.org/wiki/ISO_3166-1:US" TargetMode="External"/><Relationship Id="rId666" Type="http://schemas.openxmlformats.org/officeDocument/2006/relationships/hyperlink" Target="https://en.wikipedia.org/w/index.php?title=America/Mazatlan&amp;action=edit&amp;redlink=1" TargetMode="External"/><Relationship Id="rId873" Type="http://schemas.openxmlformats.org/officeDocument/2006/relationships/hyperlink" Target="https://en.wikipedia.org/w/index.php?title=America/Port_of_Spain&amp;action=edit&amp;redlink=1" TargetMode="External"/><Relationship Id="rId1089" Type="http://schemas.openxmlformats.org/officeDocument/2006/relationships/hyperlink" Target="https://en.wikipedia.org/w/index.php?title=Asia/Dhaka&amp;action=edit&amp;redlink=1" TargetMode="External"/><Relationship Id="rId1296" Type="http://schemas.openxmlformats.org/officeDocument/2006/relationships/hyperlink" Target="https://en.wikipedia.org/wiki/UTC%2B05:00" TargetMode="External"/><Relationship Id="rId2347" Type="http://schemas.openxmlformats.org/officeDocument/2006/relationships/hyperlink" Target="https://en.wikipedia.org/wiki/ISO_3166-1:WF" TargetMode="External"/><Relationship Id="rId221" Type="http://schemas.openxmlformats.org/officeDocument/2006/relationships/hyperlink" Target="https://en.wikipedia.org/wiki/ISO_3166-1:BF" TargetMode="External"/><Relationship Id="rId319" Type="http://schemas.openxmlformats.org/officeDocument/2006/relationships/hyperlink" Target="https://en.wikipedia.org/wiki/UTC%E2%88%9203:00" TargetMode="External"/><Relationship Id="rId526" Type="http://schemas.openxmlformats.org/officeDocument/2006/relationships/hyperlink" Target="https://en.wikipedia.org/wiki/ISO_3166-1:EC" TargetMode="External"/><Relationship Id="rId1156" Type="http://schemas.openxmlformats.org/officeDocument/2006/relationships/hyperlink" Target="https://en.wikipedia.org/w/index.php?title=Asia/Jerusalem&amp;action=edit&amp;redlink=1" TargetMode="External"/><Relationship Id="rId1363" Type="http://schemas.openxmlformats.org/officeDocument/2006/relationships/hyperlink" Target="https://en.wikipedia.org/wiki/Asia/Urumqi" TargetMode="External"/><Relationship Id="rId2207" Type="http://schemas.openxmlformats.org/officeDocument/2006/relationships/hyperlink" Target="https://en.wikipedia.org/wiki/UTC%2B11:00" TargetMode="External"/><Relationship Id="rId733" Type="http://schemas.openxmlformats.org/officeDocument/2006/relationships/hyperlink" Target="https://en.wikipedia.org/wiki/UTC%E2%88%9202:00" TargetMode="External"/><Relationship Id="rId940" Type="http://schemas.openxmlformats.org/officeDocument/2006/relationships/hyperlink" Target="https://en.wikipedia.org/wiki/UTC%2B11:00" TargetMode="External"/><Relationship Id="rId1016" Type="http://schemas.openxmlformats.org/officeDocument/2006/relationships/hyperlink" Target="https://en.wikipedia.org/wiki/UTC%2B05:00" TargetMode="External"/><Relationship Id="rId1570" Type="http://schemas.openxmlformats.org/officeDocument/2006/relationships/hyperlink" Target="https://en.wikipedia.org/wiki/UTC%E2%88%9202:30" TargetMode="External"/><Relationship Id="rId1668" Type="http://schemas.openxmlformats.org/officeDocument/2006/relationships/hyperlink" Target="https://en.wikipedia.org/wiki/UTC%E2%88%9207:00" TargetMode="External"/><Relationship Id="rId1875" Type="http://schemas.openxmlformats.org/officeDocument/2006/relationships/hyperlink" Target="https://en.wikipedia.org/wiki/UTC%C2%B100:00" TargetMode="External"/><Relationship Id="rId2414" Type="http://schemas.openxmlformats.org/officeDocument/2006/relationships/hyperlink" Target="https://en.wikipedia.org/w/index.php?title=America/Indiana/Indianapolis&amp;action=edit&amp;redlink=1" TargetMode="External"/><Relationship Id="rId800" Type="http://schemas.openxmlformats.org/officeDocument/2006/relationships/hyperlink" Target="https://en.wikipedia.org/w/index.php?title=America/Rankin_Inlet&amp;action=edit&amp;redlink=1" TargetMode="External"/><Relationship Id="rId1223" Type="http://schemas.openxmlformats.org/officeDocument/2006/relationships/hyperlink" Target="https://en.wikipedia.org/wiki/UTC%2B08:00" TargetMode="External"/><Relationship Id="rId1430" Type="http://schemas.openxmlformats.org/officeDocument/2006/relationships/hyperlink" Target="https://en.wikipedia.org/wiki/UTC%C2%B100:00" TargetMode="External"/><Relationship Id="rId1528" Type="http://schemas.openxmlformats.org/officeDocument/2006/relationships/hyperlink" Target="https://en.wikipedia.org/w/index.php?title=Australia/Perth&amp;action=edit&amp;redlink=1" TargetMode="External"/><Relationship Id="rId1735" Type="http://schemas.openxmlformats.org/officeDocument/2006/relationships/hyperlink" Target="https://en.wikipedia.org/wiki/UTC%2B09:00" TargetMode="External"/><Relationship Id="rId1942" Type="http://schemas.openxmlformats.org/officeDocument/2006/relationships/hyperlink" Target="https://en.wikipedia.org/wiki/UTC%2B01:00" TargetMode="External"/><Relationship Id="rId27" Type="http://schemas.openxmlformats.org/officeDocument/2006/relationships/hyperlink" Target="https://en.wikipedia.org/wiki/UTC%2B03:00" TargetMode="External"/><Relationship Id="rId1802" Type="http://schemas.openxmlformats.org/officeDocument/2006/relationships/hyperlink" Target="https://en.wikipedia.org/wiki/UTC%2B02:00" TargetMode="External"/><Relationship Id="rId176" Type="http://schemas.openxmlformats.org/officeDocument/2006/relationships/hyperlink" Target="https://en.wikipedia.org/w/index.php?title=Africa/Lagos&amp;action=edit&amp;redlink=1" TargetMode="External"/><Relationship Id="rId383" Type="http://schemas.openxmlformats.org/officeDocument/2006/relationships/hyperlink" Target="https://en.wikipedia.org/w/index.php?title=America/Cambridge_Bay&amp;action=edit&amp;redlink=1" TargetMode="External"/><Relationship Id="rId590" Type="http://schemas.openxmlformats.org/officeDocument/2006/relationships/hyperlink" Target="https://en.wikipedia.org/wiki/ISO_3166-1:JM" TargetMode="External"/><Relationship Id="rId2064" Type="http://schemas.openxmlformats.org/officeDocument/2006/relationships/hyperlink" Target="https://en.wikipedia.org/wiki/UTC%2B08:00" TargetMode="External"/><Relationship Id="rId2271" Type="http://schemas.openxmlformats.org/officeDocument/2006/relationships/hyperlink" Target="https://en.wikipedia.org/wiki/UTC%E2%88%9211:00" TargetMode="External"/><Relationship Id="rId243" Type="http://schemas.openxmlformats.org/officeDocument/2006/relationships/hyperlink" Target="https://en.wikipedia.org/wiki/ISO_3166-1:TN" TargetMode="External"/><Relationship Id="rId450" Type="http://schemas.openxmlformats.org/officeDocument/2006/relationships/hyperlink" Target="https://en.wikipedia.org/wiki/UTC%E2%88%9207:00" TargetMode="External"/><Relationship Id="rId688" Type="http://schemas.openxmlformats.org/officeDocument/2006/relationships/hyperlink" Target="https://en.wikipedia.org/wiki/UTC%E2%88%9205:00" TargetMode="External"/><Relationship Id="rId895" Type="http://schemas.openxmlformats.org/officeDocument/2006/relationships/hyperlink" Target="https://en.wikipedia.org/wiki/UTC%E2%88%9203:00" TargetMode="External"/><Relationship Id="rId1080" Type="http://schemas.openxmlformats.org/officeDocument/2006/relationships/hyperlink" Target="https://en.wikipedia.org/wiki/UTC%2B08:00" TargetMode="External"/><Relationship Id="rId2131" Type="http://schemas.openxmlformats.org/officeDocument/2006/relationships/hyperlink" Target="https://en.wikipedia.org/wiki/UTC%E2%88%9205:00" TargetMode="External"/><Relationship Id="rId2369" Type="http://schemas.openxmlformats.org/officeDocument/2006/relationships/hyperlink" Target="https://en.wikipedia.org/wiki/UTC%E2%88%9207:00" TargetMode="External"/><Relationship Id="rId103" Type="http://schemas.openxmlformats.org/officeDocument/2006/relationships/hyperlink" Target="https://en.wikipedia.org/wiki/UTC%C2%B100:00" TargetMode="External"/><Relationship Id="rId310" Type="http://schemas.openxmlformats.org/officeDocument/2006/relationships/hyperlink" Target="https://en.wikipedia.org/w/index.php?title=America/Argentina/San_Juan&amp;action=edit&amp;redlink=1" TargetMode="External"/><Relationship Id="rId548" Type="http://schemas.openxmlformats.org/officeDocument/2006/relationships/hyperlink" Target="https://en.wikipedia.org/wiki/UTC%E2%88%9205:00" TargetMode="External"/><Relationship Id="rId755" Type="http://schemas.openxmlformats.org/officeDocument/2006/relationships/hyperlink" Target="https://en.wikipedia.org/w/index.php?title=America/Panama&amp;action=edit&amp;redlink=1" TargetMode="External"/><Relationship Id="rId962" Type="http://schemas.openxmlformats.org/officeDocument/2006/relationships/hyperlink" Target="https://en.wikipedia.org/wiki/ISO_3166-1:AQ" TargetMode="External"/><Relationship Id="rId1178" Type="http://schemas.openxmlformats.org/officeDocument/2006/relationships/hyperlink" Target="https://en.wikipedia.org/w/index.php?title=Asia/Kathmandu&amp;action=edit&amp;redlink=1" TargetMode="External"/><Relationship Id="rId1385" Type="http://schemas.openxmlformats.org/officeDocument/2006/relationships/hyperlink" Target="https://en.wikipedia.org/wiki/UTC%2B06:30" TargetMode="External"/><Relationship Id="rId1592" Type="http://schemas.openxmlformats.org/officeDocument/2006/relationships/hyperlink" Target="https://en.wikipedia.org/wiki/Pacific/Easter" TargetMode="External"/><Relationship Id="rId2229" Type="http://schemas.openxmlformats.org/officeDocument/2006/relationships/hyperlink" Target="https://en.wikipedia.org/wiki/ISO_3166-1:PF" TargetMode="External"/><Relationship Id="rId2436" Type="http://schemas.openxmlformats.org/officeDocument/2006/relationships/hyperlink" Target="https://en.wikipedia.org/wiki/UTC%E2%88%9208:00" TargetMode="External"/><Relationship Id="rId91" Type="http://schemas.openxmlformats.org/officeDocument/2006/relationships/hyperlink" Target="https://en.wikipedia.org/w/index.php?title=Africa/Nairobi&amp;action=edit&amp;redlink=1" TargetMode="External"/><Relationship Id="rId408" Type="http://schemas.openxmlformats.org/officeDocument/2006/relationships/hyperlink" Target="https://en.wikipedia.org/wiki/UTC%E2%88%9205:00" TargetMode="External"/><Relationship Id="rId615" Type="http://schemas.openxmlformats.org/officeDocument/2006/relationships/hyperlink" Target="https://en.wikipedia.org/w/index.php?title=America/Curacao&amp;action=edit&amp;redlink=1" TargetMode="External"/><Relationship Id="rId822" Type="http://schemas.openxmlformats.org/officeDocument/2006/relationships/hyperlink" Target="https://en.wikipedia.org/w/index.php?title=America/Argentina/Cordoba&amp;action=edit&amp;redlink=1" TargetMode="External"/><Relationship Id="rId1038" Type="http://schemas.openxmlformats.org/officeDocument/2006/relationships/hyperlink" Target="https://en.wikipedia.org/wiki/ISO_3166-1:AZ" TargetMode="External"/><Relationship Id="rId1245" Type="http://schemas.openxmlformats.org/officeDocument/2006/relationships/hyperlink" Target="https://en.wikipedia.org/wiki/ISO_3166-1:RU" TargetMode="External"/><Relationship Id="rId1452" Type="http://schemas.openxmlformats.org/officeDocument/2006/relationships/hyperlink" Target="https://en.wikipedia.org/wiki/ISO_3166-1:AU" TargetMode="External"/><Relationship Id="rId1897" Type="http://schemas.openxmlformats.org/officeDocument/2006/relationships/hyperlink" Target="https://en.wikipedia.org/wiki/UTC%2B03:00" TargetMode="External"/><Relationship Id="rId1105" Type="http://schemas.openxmlformats.org/officeDocument/2006/relationships/hyperlink" Target="https://en.wikipedia.org/wiki/UTC%2B04:00" TargetMode="External"/><Relationship Id="rId1312" Type="http://schemas.openxmlformats.org/officeDocument/2006/relationships/hyperlink" Target="https://en.wikipedia.org/wiki/UTC%2B11:00" TargetMode="External"/><Relationship Id="rId1757" Type="http://schemas.openxmlformats.org/officeDocument/2006/relationships/hyperlink" Target="https://en.wikipedia.org/wiki/UTC%C2%B100:00" TargetMode="External"/><Relationship Id="rId1964" Type="http://schemas.openxmlformats.org/officeDocument/2006/relationships/hyperlink" Target="https://en.wikipedia.org/wiki/ISO_3166-1:BG" TargetMode="External"/><Relationship Id="rId49" Type="http://schemas.openxmlformats.org/officeDocument/2006/relationships/hyperlink" Target="https://en.wikipedia.org/w/index.php?title=Africa/Maputo&amp;action=edit&amp;redlink=1" TargetMode="External"/><Relationship Id="rId1617" Type="http://schemas.openxmlformats.org/officeDocument/2006/relationships/hyperlink" Target="https://en.wikipedia.org/wiki/UTC%E2%88%9205:00" TargetMode="External"/><Relationship Id="rId1824" Type="http://schemas.openxmlformats.org/officeDocument/2006/relationships/hyperlink" Target="https://en.wikipedia.org/wiki/UTC%C2%B100:00" TargetMode="External"/><Relationship Id="rId198" Type="http://schemas.openxmlformats.org/officeDocument/2006/relationships/hyperlink" Target="https://en.wikipedia.org/wiki/East_Africa_Time" TargetMode="External"/><Relationship Id="rId2086" Type="http://schemas.openxmlformats.org/officeDocument/2006/relationships/hyperlink" Target="https://en.wikipedia.org/wiki/UTC%2B07:00" TargetMode="External"/><Relationship Id="rId2293" Type="http://schemas.openxmlformats.org/officeDocument/2006/relationships/hyperlink" Target="https://en.wikipedia.org/wiki/UTC%E2%88%9211:00" TargetMode="External"/><Relationship Id="rId265" Type="http://schemas.openxmlformats.org/officeDocument/2006/relationships/hyperlink" Target="https://en.wikipedia.org/w/index.php?title=America/Port_of_Spain&amp;action=edit&amp;redlink=1" TargetMode="External"/><Relationship Id="rId472" Type="http://schemas.openxmlformats.org/officeDocument/2006/relationships/hyperlink" Target="https://en.wikipedia.org/wiki/ISO_3166-1:BR" TargetMode="External"/><Relationship Id="rId2153" Type="http://schemas.openxmlformats.org/officeDocument/2006/relationships/hyperlink" Target="https://en.wikipedia.org/w/index.php?title=America/Mazatlan&amp;action=edit&amp;redlink=1" TargetMode="External"/><Relationship Id="rId2360" Type="http://schemas.openxmlformats.org/officeDocument/2006/relationships/hyperlink" Target="https://en.wikipedia.org/wiki/UTC%C2%B100:00" TargetMode="External"/><Relationship Id="rId125" Type="http://schemas.openxmlformats.org/officeDocument/2006/relationships/hyperlink" Target="https://en.wikipedia.org/wiki/UTC%2B03:00" TargetMode="External"/><Relationship Id="rId332" Type="http://schemas.openxmlformats.org/officeDocument/2006/relationships/hyperlink" Target="https://en.wikipedia.org/wiki/UTC%E2%88%9204:00" TargetMode="External"/><Relationship Id="rId777" Type="http://schemas.openxmlformats.org/officeDocument/2006/relationships/hyperlink" Target="https://en.wikipedia.org/wiki/UTC%E2%88%9204:00" TargetMode="External"/><Relationship Id="rId984" Type="http://schemas.openxmlformats.org/officeDocument/2006/relationships/hyperlink" Target="https://en.wikipedia.org/w/index.php?title=Antarctica/Vostok&amp;action=edit&amp;redlink=1" TargetMode="External"/><Relationship Id="rId2013" Type="http://schemas.openxmlformats.org/officeDocument/2006/relationships/hyperlink" Target="https://en.wikipedia.org/wiki/UTC%2B04:00" TargetMode="External"/><Relationship Id="rId2220" Type="http://schemas.openxmlformats.org/officeDocument/2006/relationships/hyperlink" Target="https://en.wikipedia.org/wiki/UTC%2B13:00" TargetMode="External"/><Relationship Id="rId2458" Type="http://schemas.openxmlformats.org/officeDocument/2006/relationships/hyperlink" Target="https://en.wikipedia.org/wiki/Coordinated_Universal_Time" TargetMode="External"/><Relationship Id="rId637" Type="http://schemas.openxmlformats.org/officeDocument/2006/relationships/hyperlink" Target="https://en.wikipedia.org/wiki/UTC%E2%88%9204:00" TargetMode="External"/><Relationship Id="rId844" Type="http://schemas.openxmlformats.org/officeDocument/2006/relationships/hyperlink" Target="https://en.wikipedia.org/w/index.php?title=America/Scoresbysund&amp;action=edit&amp;redlink=1" TargetMode="External"/><Relationship Id="rId1267" Type="http://schemas.openxmlformats.org/officeDocument/2006/relationships/hyperlink" Target="https://en.wikipedia.org/w/index.php?title=Asia/Qatar&amp;action=edit&amp;redlink=1" TargetMode="External"/><Relationship Id="rId1474" Type="http://schemas.openxmlformats.org/officeDocument/2006/relationships/hyperlink" Target="https://en.wikipedia.org/wiki/UTC%2B08:45" TargetMode="External"/><Relationship Id="rId1681" Type="http://schemas.openxmlformats.org/officeDocument/2006/relationships/hyperlink" Target="https://en.wikipedia.org/wiki/UTC%C2%B100:00" TargetMode="External"/><Relationship Id="rId2318" Type="http://schemas.openxmlformats.org/officeDocument/2006/relationships/hyperlink" Target="https://en.wikipedia.org/wiki/ISO_3166-1:MP" TargetMode="External"/><Relationship Id="rId704" Type="http://schemas.openxmlformats.org/officeDocument/2006/relationships/hyperlink" Target="https://en.wikipedia.org/wiki/UTC%E2%88%9203:00" TargetMode="External"/><Relationship Id="rId911" Type="http://schemas.openxmlformats.org/officeDocument/2006/relationships/hyperlink" Target="https://en.wikipedia.org/wiki/UTC%E2%88%9204:00" TargetMode="External"/><Relationship Id="rId1127" Type="http://schemas.openxmlformats.org/officeDocument/2006/relationships/hyperlink" Target="https://en.wikipedia.org/w/index.php?title=Asia/Ho_Chi_Minh&amp;action=edit&amp;redlink=1" TargetMode="External"/><Relationship Id="rId1334" Type="http://schemas.openxmlformats.org/officeDocument/2006/relationships/hyperlink" Target="https://en.wikipedia.org/w/index.php?title=Asia/Thimphu&amp;action=edit&amp;redlink=1" TargetMode="External"/><Relationship Id="rId1541" Type="http://schemas.openxmlformats.org/officeDocument/2006/relationships/hyperlink" Target="https://en.wikipedia.org/wiki/UTC%E2%88%9202:00" TargetMode="External"/><Relationship Id="rId1779" Type="http://schemas.openxmlformats.org/officeDocument/2006/relationships/hyperlink" Target="https://en.wikipedia.org/wiki/UTC%C2%B100:00" TargetMode="External"/><Relationship Id="rId1986" Type="http://schemas.openxmlformats.org/officeDocument/2006/relationships/hyperlink" Target="https://en.wikipedia.org/wiki/UTC%2B04:00" TargetMode="External"/><Relationship Id="rId40" Type="http://schemas.openxmlformats.org/officeDocument/2006/relationships/hyperlink" Target="https://en.wikipedia.org/wiki/Greenwich_Mean_Time" TargetMode="External"/><Relationship Id="rId1401" Type="http://schemas.openxmlformats.org/officeDocument/2006/relationships/hyperlink" Target="https://en.wikipedia.org/wiki/UTC%E2%88%9204:00" TargetMode="External"/><Relationship Id="rId1639" Type="http://schemas.openxmlformats.org/officeDocument/2006/relationships/hyperlink" Target="https://en.wikipedia.org/wiki/UTC%E2%88%9211:00" TargetMode="External"/><Relationship Id="rId1846" Type="http://schemas.openxmlformats.org/officeDocument/2006/relationships/hyperlink" Target="https://en.wikipedia.org/wiki/UTC%2B03:00" TargetMode="External"/><Relationship Id="rId1706" Type="http://schemas.openxmlformats.org/officeDocument/2006/relationships/hyperlink" Target="https://en.wikipedia.org/wiki/Tz_database" TargetMode="External"/><Relationship Id="rId1913" Type="http://schemas.openxmlformats.org/officeDocument/2006/relationships/hyperlink" Target="https://en.wikipedia.org/wiki/UTC%2B01:00" TargetMode="External"/><Relationship Id="rId287" Type="http://schemas.openxmlformats.org/officeDocument/2006/relationships/hyperlink" Target="https://en.wikipedia.org/wiki/UTC%E2%88%9203:00" TargetMode="External"/><Relationship Id="rId494" Type="http://schemas.openxmlformats.org/officeDocument/2006/relationships/hyperlink" Target="https://en.wikipedia.org/wiki/UTC%E2%88%9203:00" TargetMode="External"/><Relationship Id="rId2175" Type="http://schemas.openxmlformats.org/officeDocument/2006/relationships/hyperlink" Target="https://en.wikipedia.org/wiki/UTC%2B13:00" TargetMode="External"/><Relationship Id="rId2382" Type="http://schemas.openxmlformats.org/officeDocument/2006/relationships/hyperlink" Target="https://en.wikipedia.org/wiki/Asia/Singapore" TargetMode="External"/><Relationship Id="rId147" Type="http://schemas.openxmlformats.org/officeDocument/2006/relationships/hyperlink" Target="https://en.wikipedia.org/w/index.php?title=Africa/Lagos&amp;action=edit&amp;redlink=1" TargetMode="External"/><Relationship Id="rId354" Type="http://schemas.openxmlformats.org/officeDocument/2006/relationships/hyperlink" Target="https://en.wikipedia.org/wiki/ISO_3166-1:BR" TargetMode="External"/><Relationship Id="rId799" Type="http://schemas.openxmlformats.org/officeDocument/2006/relationships/hyperlink" Target="https://en.wikipedia.org/wiki/ISO_3166-1:CA" TargetMode="External"/><Relationship Id="rId1191" Type="http://schemas.openxmlformats.org/officeDocument/2006/relationships/hyperlink" Target="https://en.wikipedia.org/wiki/ISO_3166-1:RU" TargetMode="External"/><Relationship Id="rId2035" Type="http://schemas.openxmlformats.org/officeDocument/2006/relationships/hyperlink" Target="https://en.wikipedia.org/wiki/UTC%C2%B100:00" TargetMode="External"/><Relationship Id="rId561" Type="http://schemas.openxmlformats.org/officeDocument/2006/relationships/hyperlink" Target="https://en.wikipedia.org/wiki/UTC%E2%88%9204:00" TargetMode="External"/><Relationship Id="rId659" Type="http://schemas.openxmlformats.org/officeDocument/2006/relationships/hyperlink" Target="https://en.wikipedia.org/wiki/UTC%E2%88%9204:00" TargetMode="External"/><Relationship Id="rId866" Type="http://schemas.openxmlformats.org/officeDocument/2006/relationships/hyperlink" Target="https://en.wikipedia.org/wiki/UTC%E2%88%9204:00" TargetMode="External"/><Relationship Id="rId1289" Type="http://schemas.openxmlformats.org/officeDocument/2006/relationships/hyperlink" Target="https://en.wikipedia.org/w/index.php?title=Asia/Ho_Chi_Minh&amp;action=edit&amp;redlink=1" TargetMode="External"/><Relationship Id="rId1496" Type="http://schemas.openxmlformats.org/officeDocument/2006/relationships/hyperlink" Target="https://en.wikipedia.org/w/index.php?title=Australia/Darwin&amp;action=edit&amp;redlink=1" TargetMode="External"/><Relationship Id="rId2242" Type="http://schemas.openxmlformats.org/officeDocument/2006/relationships/hyperlink" Target="https://en.wikipedia.org/w/index.php?title=Pacific/Honolulu&amp;action=edit&amp;redlink=1" TargetMode="External"/><Relationship Id="rId214" Type="http://schemas.openxmlformats.org/officeDocument/2006/relationships/hyperlink" Target="https://en.wikipedia.org/wiki/UTC%2B01:00" TargetMode="External"/><Relationship Id="rId421" Type="http://schemas.openxmlformats.org/officeDocument/2006/relationships/hyperlink" Target="https://en.wikipedia.org/wiki/UTC%E2%88%9205:00" TargetMode="External"/><Relationship Id="rId519" Type="http://schemas.openxmlformats.org/officeDocument/2006/relationships/hyperlink" Target="https://en.wikipedia.org/wiki/UTC%E2%88%9204:00" TargetMode="External"/><Relationship Id="rId1051" Type="http://schemas.openxmlformats.org/officeDocument/2006/relationships/hyperlink" Target="https://en.wikipedia.org/w/index.php?title=Asia/Beirut&amp;action=edit&amp;redlink=1" TargetMode="External"/><Relationship Id="rId1149" Type="http://schemas.openxmlformats.org/officeDocument/2006/relationships/hyperlink" Target="https://en.wikipedia.org/wiki/UTC%2B07:00" TargetMode="External"/><Relationship Id="rId1356" Type="http://schemas.openxmlformats.org/officeDocument/2006/relationships/hyperlink" Target="https://en.wikipedia.org/wiki/UTC%2B08:00" TargetMode="External"/><Relationship Id="rId2102" Type="http://schemas.openxmlformats.org/officeDocument/2006/relationships/hyperlink" Target="https://en.wikipedia.org/wiki/UTC%2B04:00" TargetMode="External"/><Relationship Id="rId726" Type="http://schemas.openxmlformats.org/officeDocument/2006/relationships/hyperlink" Target="https://en.wikipedia.org/wiki/ISO_3166-1:US" TargetMode="External"/><Relationship Id="rId933" Type="http://schemas.openxmlformats.org/officeDocument/2006/relationships/hyperlink" Target="https://en.wikipedia.org/wiki/ISO_3166-1:CA" TargetMode="External"/><Relationship Id="rId1009" Type="http://schemas.openxmlformats.org/officeDocument/2006/relationships/hyperlink" Target="https://en.wikipedia.org/wiki/ISO_3166-1:KZ" TargetMode="External"/><Relationship Id="rId1563" Type="http://schemas.openxmlformats.org/officeDocument/2006/relationships/hyperlink" Target="https://en.wikipedia.org/w/index.php?title=America/Toronto&amp;action=edit&amp;redlink=1" TargetMode="External"/><Relationship Id="rId1770" Type="http://schemas.openxmlformats.org/officeDocument/2006/relationships/hyperlink" Target="https://en.wikipedia.org/wiki/ISO_3166-1:RU" TargetMode="External"/><Relationship Id="rId1868" Type="http://schemas.openxmlformats.org/officeDocument/2006/relationships/hyperlink" Target="https://en.wikipedia.org/wiki/ISO_3166-1:SI" TargetMode="External"/><Relationship Id="rId2407" Type="http://schemas.openxmlformats.org/officeDocument/2006/relationships/hyperlink" Target="https://en.wikipedia.org/wiki/Central_Time_Zone" TargetMode="External"/><Relationship Id="rId62" Type="http://schemas.openxmlformats.org/officeDocument/2006/relationships/hyperlink" Target="https://en.wikipedia.org/w/index.php?title=Africa/Maputo&amp;action=edit&amp;redlink=1" TargetMode="External"/><Relationship Id="rId1216" Type="http://schemas.openxmlformats.org/officeDocument/2006/relationships/hyperlink" Target="https://en.wikipedia.org/wiki/ISO_3166-1:RU" TargetMode="External"/><Relationship Id="rId1423" Type="http://schemas.openxmlformats.org/officeDocument/2006/relationships/hyperlink" Target="https://en.wikipedia.org/wiki/ISO_3166-1:PT" TargetMode="External"/><Relationship Id="rId1630" Type="http://schemas.openxmlformats.org/officeDocument/2006/relationships/hyperlink" Target="https://en.wikipedia.org/wiki/Coordinated_Universal_Time" TargetMode="External"/><Relationship Id="rId1728" Type="http://schemas.openxmlformats.org/officeDocument/2006/relationships/hyperlink" Target="https://en.wikipedia.org/wiki/UTC%2B07:00" TargetMode="External"/><Relationship Id="rId1935" Type="http://schemas.openxmlformats.org/officeDocument/2006/relationships/hyperlink" Target="https://en.wikipedia.org/wiki/UTC%2B02:00" TargetMode="External"/><Relationship Id="rId2197" Type="http://schemas.openxmlformats.org/officeDocument/2006/relationships/hyperlink" Target="https://en.wikipedia.org/wiki/ISO_3166-1:FM" TargetMode="External"/><Relationship Id="rId169" Type="http://schemas.openxmlformats.org/officeDocument/2006/relationships/hyperlink" Target="https://en.wikipedia.org/w/index.php?title=Africa/Maputo&amp;action=edit&amp;redlink=1" TargetMode="External"/><Relationship Id="rId376" Type="http://schemas.openxmlformats.org/officeDocument/2006/relationships/hyperlink" Target="https://en.wikipedia.org/wiki/UTC%E2%88%9207:00" TargetMode="External"/><Relationship Id="rId583" Type="http://schemas.openxmlformats.org/officeDocument/2006/relationships/hyperlink" Target="https://en.wikipedia.org/w/index.php?title=America/Inuvik&amp;action=edit&amp;redlink=1" TargetMode="External"/><Relationship Id="rId790" Type="http://schemas.openxmlformats.org/officeDocument/2006/relationships/hyperlink" Target="https://en.wikipedia.org/wiki/ISO_3166-1:CL" TargetMode="External"/><Relationship Id="rId2057" Type="http://schemas.openxmlformats.org/officeDocument/2006/relationships/hyperlink" Target="https://en.wikipedia.org/wiki/Coordinated_Universal_Time" TargetMode="External"/><Relationship Id="rId2264" Type="http://schemas.openxmlformats.org/officeDocument/2006/relationships/hyperlink" Target="https://en.wikipedia.org/wiki/UTC%2B12:00" TargetMode="External"/><Relationship Id="rId4" Type="http://schemas.openxmlformats.org/officeDocument/2006/relationships/hyperlink" Target="https://en.wikipedia.org/wiki/UTC%C2%B100:00" TargetMode="External"/><Relationship Id="rId236" Type="http://schemas.openxmlformats.org/officeDocument/2006/relationships/hyperlink" Target="https://en.wikipedia.org/wiki/UTC%C2%B100:00" TargetMode="External"/><Relationship Id="rId443" Type="http://schemas.openxmlformats.org/officeDocument/2006/relationships/hyperlink" Target="https://en.wikipedia.org/wiki/ISO_3166-1:GL" TargetMode="External"/><Relationship Id="rId650" Type="http://schemas.openxmlformats.org/officeDocument/2006/relationships/hyperlink" Target="https://en.wikipedia.org/wiki/UTC%E2%88%9204:00" TargetMode="External"/><Relationship Id="rId888" Type="http://schemas.openxmlformats.org/officeDocument/2006/relationships/hyperlink" Target="https://en.wikipedia.org/wiki/ISO_3166-1:HN" TargetMode="External"/><Relationship Id="rId1073" Type="http://schemas.openxmlformats.org/officeDocument/2006/relationships/hyperlink" Target="https://en.wikipedia.org/wiki/UTC%2B08:00" TargetMode="External"/><Relationship Id="rId1280" Type="http://schemas.openxmlformats.org/officeDocument/2006/relationships/hyperlink" Target="https://en.wikipedia.org/wiki/UTC%2B06:30" TargetMode="External"/><Relationship Id="rId2124" Type="http://schemas.openxmlformats.org/officeDocument/2006/relationships/hyperlink" Target="https://en.wikipedia.org/w/index.php?title=Asia/Tehran&amp;action=edit&amp;redlink=1" TargetMode="External"/><Relationship Id="rId2331" Type="http://schemas.openxmlformats.org/officeDocument/2006/relationships/hyperlink" Target="https://en.wikipedia.org/wiki/ISO_3166-1:KI" TargetMode="External"/><Relationship Id="rId303" Type="http://schemas.openxmlformats.org/officeDocument/2006/relationships/hyperlink" Target="https://en.wikipedia.org/wiki/UTC%E2%88%9203:00" TargetMode="External"/><Relationship Id="rId748" Type="http://schemas.openxmlformats.org/officeDocument/2006/relationships/hyperlink" Target="https://en.wikipedia.org/wiki/UTC%E2%88%9203:00" TargetMode="External"/><Relationship Id="rId955" Type="http://schemas.openxmlformats.org/officeDocument/2006/relationships/hyperlink" Target="https://en.wikipedia.org/wiki/UTC%2B05:00" TargetMode="External"/><Relationship Id="rId1140" Type="http://schemas.openxmlformats.org/officeDocument/2006/relationships/hyperlink" Target="https://en.wikipedia.org/wiki/UTC%2B08:00" TargetMode="External"/><Relationship Id="rId1378" Type="http://schemas.openxmlformats.org/officeDocument/2006/relationships/hyperlink" Target="https://en.wikipedia.org/wiki/UTC%2B10:00" TargetMode="External"/><Relationship Id="rId1585" Type="http://schemas.openxmlformats.org/officeDocument/2006/relationships/hyperlink" Target="https://en.wikipedia.org/wiki/UTC%2B01:00" TargetMode="External"/><Relationship Id="rId1792" Type="http://schemas.openxmlformats.org/officeDocument/2006/relationships/hyperlink" Target="https://en.wikipedia.org/w/index.php?title=Europe/Prague&amp;action=edit&amp;redlink=1" TargetMode="External"/><Relationship Id="rId2429" Type="http://schemas.openxmlformats.org/officeDocument/2006/relationships/hyperlink" Target="https://en.wikipedia.org/wiki/UTC%E2%88%9204:00" TargetMode="External"/><Relationship Id="rId84" Type="http://schemas.openxmlformats.org/officeDocument/2006/relationships/hyperlink" Target="https://en.wikipedia.org/w/index.php?title=Africa/Abidjan&amp;action=edit&amp;redlink=1" TargetMode="External"/><Relationship Id="rId510" Type="http://schemas.openxmlformats.org/officeDocument/2006/relationships/hyperlink" Target="https://en.wikipedia.org/wiki/UTC%E2%88%9205:00" TargetMode="External"/><Relationship Id="rId608" Type="http://schemas.openxmlformats.org/officeDocument/2006/relationships/hyperlink" Target="https://en.wikipedia.org/wiki/UTC%E2%88%9205:00" TargetMode="External"/><Relationship Id="rId815" Type="http://schemas.openxmlformats.org/officeDocument/2006/relationships/hyperlink" Target="https://en.wikipedia.org/wiki/ISO_3166-1:BR" TargetMode="External"/><Relationship Id="rId1238" Type="http://schemas.openxmlformats.org/officeDocument/2006/relationships/hyperlink" Target="https://en.wikipedia.org/w/index.php?title=Asia/Novokuznetsk&amp;action=edit&amp;redlink=1" TargetMode="External"/><Relationship Id="rId1445" Type="http://schemas.openxmlformats.org/officeDocument/2006/relationships/hyperlink" Target="https://en.wikipedia.org/wiki/UTC%2B10:00" TargetMode="External"/><Relationship Id="rId1652" Type="http://schemas.openxmlformats.org/officeDocument/2006/relationships/hyperlink" Target="https://en.wikipedia.org/wiki/UTC%E2%88%9203:00" TargetMode="External"/><Relationship Id="rId1000" Type="http://schemas.openxmlformats.org/officeDocument/2006/relationships/hyperlink" Target="https://en.wikipedia.org/wiki/UTC%2B06:00" TargetMode="External"/><Relationship Id="rId1305" Type="http://schemas.openxmlformats.org/officeDocument/2006/relationships/hyperlink" Target="https://en.wikipedia.org/wiki/UTC%2B08:00" TargetMode="External"/><Relationship Id="rId1957" Type="http://schemas.openxmlformats.org/officeDocument/2006/relationships/hyperlink" Target="https://en.wikipedia.org/wiki/UTC%2B03:00" TargetMode="External"/><Relationship Id="rId1512" Type="http://schemas.openxmlformats.org/officeDocument/2006/relationships/hyperlink" Target="https://en.wikipedia.org/w/index.php?title=Australia/Adelaide&amp;action=edit&amp;redlink=1" TargetMode="External"/><Relationship Id="rId1817" Type="http://schemas.openxmlformats.org/officeDocument/2006/relationships/hyperlink" Target="https://en.wikipedia.org/wiki/ISO_3166-1:DK" TargetMode="External"/><Relationship Id="rId11" Type="http://schemas.openxmlformats.org/officeDocument/2006/relationships/hyperlink" Target="https://en.wikipedia.org/wiki/ISO_3166-2:ET" TargetMode="External"/><Relationship Id="rId398" Type="http://schemas.openxmlformats.org/officeDocument/2006/relationships/hyperlink" Target="https://en.wikipedia.org/w/index.php?title=America/Argentina/Catamarca&amp;action=edit&amp;redlink=1" TargetMode="External"/><Relationship Id="rId2079" Type="http://schemas.openxmlformats.org/officeDocument/2006/relationships/hyperlink" Target="https://en.wikipedia.org/wiki/ISO_3166-1:IO" TargetMode="External"/><Relationship Id="rId160" Type="http://schemas.openxmlformats.org/officeDocument/2006/relationships/hyperlink" Target="https://en.wikipedia.org/wiki/ISO_3166-1:AO" TargetMode="External"/><Relationship Id="rId2286" Type="http://schemas.openxmlformats.org/officeDocument/2006/relationships/hyperlink" Target="https://en.wikipedia.org/wiki/ISO_3166-1:NC" TargetMode="External"/><Relationship Id="rId258" Type="http://schemas.openxmlformats.org/officeDocument/2006/relationships/hyperlink" Target="https://en.wikipedia.org/wiki/UTC%E2%88%9208:00" TargetMode="External"/><Relationship Id="rId465" Type="http://schemas.openxmlformats.org/officeDocument/2006/relationships/hyperlink" Target="https://en.wikipedia.org/wiki/UTC%E2%88%9204:00" TargetMode="External"/><Relationship Id="rId672" Type="http://schemas.openxmlformats.org/officeDocument/2006/relationships/hyperlink" Target="https://en.wikipedia.org/w/index.php?title=America/Argentina/Mendoza&amp;action=edit&amp;redlink=1" TargetMode="External"/><Relationship Id="rId1095" Type="http://schemas.openxmlformats.org/officeDocument/2006/relationships/hyperlink" Target="https://en.wikipedia.org/w/index.php?title=Asia/Dhaka&amp;action=edit&amp;redlink=1" TargetMode="External"/><Relationship Id="rId2146" Type="http://schemas.openxmlformats.org/officeDocument/2006/relationships/hyperlink" Target="https://en.wikipedia.org/wiki/UTC%2B01:00" TargetMode="External"/><Relationship Id="rId2353" Type="http://schemas.openxmlformats.org/officeDocument/2006/relationships/hyperlink" Target="https://en.wikipedia.org/wiki/UTC%2B10:00" TargetMode="External"/><Relationship Id="rId118" Type="http://schemas.openxmlformats.org/officeDocument/2006/relationships/hyperlink" Target="https://en.wikipedia.org/w/index.php?title=Africa/Maputo&amp;action=edit&amp;redlink=1" TargetMode="External"/><Relationship Id="rId325" Type="http://schemas.openxmlformats.org/officeDocument/2006/relationships/hyperlink" Target="https://en.wikipedia.org/wiki/ISO_3166-1:AW" TargetMode="External"/><Relationship Id="rId532" Type="http://schemas.openxmlformats.org/officeDocument/2006/relationships/hyperlink" Target="https://en.wikipedia.org/wiki/UTC%E2%88%9204:00" TargetMode="External"/><Relationship Id="rId977" Type="http://schemas.openxmlformats.org/officeDocument/2006/relationships/hyperlink" Target="https://en.wikipedia.org/wiki/UTC%2B03:00" TargetMode="External"/><Relationship Id="rId1162" Type="http://schemas.openxmlformats.org/officeDocument/2006/relationships/hyperlink" Target="https://en.wikipedia.org/wiki/UTC%2B04:30" TargetMode="External"/><Relationship Id="rId2006" Type="http://schemas.openxmlformats.org/officeDocument/2006/relationships/hyperlink" Target="https://en.wikipedia.org/wiki/ISO_3166-1:LT" TargetMode="External"/><Relationship Id="rId2213" Type="http://schemas.openxmlformats.org/officeDocument/2006/relationships/hyperlink" Target="https://en.wikipedia.org/wiki/ISO_3166-1:TK" TargetMode="External"/><Relationship Id="rId2420" Type="http://schemas.openxmlformats.org/officeDocument/2006/relationships/hyperlink" Target="https://en.wikipedia.org/wiki/UTC%E2%88%9210:00" TargetMode="External"/><Relationship Id="rId837" Type="http://schemas.openxmlformats.org/officeDocument/2006/relationships/hyperlink" Target="https://en.wikipedia.org/wiki/UTC%E2%88%9204:00" TargetMode="External"/><Relationship Id="rId1022" Type="http://schemas.openxmlformats.org/officeDocument/2006/relationships/hyperlink" Target="https://en.wikipedia.org/wiki/UTC%2B05:00" TargetMode="External"/><Relationship Id="rId1467" Type="http://schemas.openxmlformats.org/officeDocument/2006/relationships/hyperlink" Target="https://en.wikipedia.org/wiki/UTC%2B11:00" TargetMode="External"/><Relationship Id="rId1674" Type="http://schemas.openxmlformats.org/officeDocument/2006/relationships/hyperlink" Target="https://en.wikipedia.org/wiki/Tz_database" TargetMode="External"/><Relationship Id="rId1881" Type="http://schemas.openxmlformats.org/officeDocument/2006/relationships/hyperlink" Target="https://en.wikipedia.org/wiki/ISO_3166-1:ES" TargetMode="External"/><Relationship Id="rId904" Type="http://schemas.openxmlformats.org/officeDocument/2006/relationships/hyperlink" Target="https://en.wikipedia.org/wiki/ISO_3166-1:CA" TargetMode="External"/><Relationship Id="rId1327" Type="http://schemas.openxmlformats.org/officeDocument/2006/relationships/hyperlink" Target="https://en.wikipedia.org/w/index.php?title=Asia/Tehran&amp;action=edit&amp;redlink=1" TargetMode="External"/><Relationship Id="rId1534" Type="http://schemas.openxmlformats.org/officeDocument/2006/relationships/hyperlink" Target="https://en.wikipedia.org/wiki/UTC%2B10:30" TargetMode="External"/><Relationship Id="rId1741" Type="http://schemas.openxmlformats.org/officeDocument/2006/relationships/hyperlink" Target="https://en.wikipedia.org/wiki/UTC%C2%B100:00" TargetMode="External"/><Relationship Id="rId1979" Type="http://schemas.openxmlformats.org/officeDocument/2006/relationships/hyperlink" Target="https://en.wikipedia.org/wiki/UTC%2B02:00" TargetMode="External"/><Relationship Id="rId33" Type="http://schemas.openxmlformats.org/officeDocument/2006/relationships/hyperlink" Target="https://en.wikipedia.org/w/index.php?title=Africa/Abidjan&amp;action=edit&amp;redlink=1" TargetMode="External"/><Relationship Id="rId1601" Type="http://schemas.openxmlformats.org/officeDocument/2006/relationships/hyperlink" Target="https://en.wikipedia.org/wiki/UTC%E2%88%9205:00" TargetMode="External"/><Relationship Id="rId1839" Type="http://schemas.openxmlformats.org/officeDocument/2006/relationships/hyperlink" Target="https://en.wikipedia.org/w/index.php?title=Europe/London&amp;action=edit&amp;redlink=1" TargetMode="External"/><Relationship Id="rId182" Type="http://schemas.openxmlformats.org/officeDocument/2006/relationships/hyperlink" Target="https://en.wikipedia.org/wiki/UTC%2B02:00" TargetMode="External"/><Relationship Id="rId1906" Type="http://schemas.openxmlformats.org/officeDocument/2006/relationships/hyperlink" Target="https://en.wikipedia.org/wiki/ISO_3166-1:CY" TargetMode="External"/><Relationship Id="rId487" Type="http://schemas.openxmlformats.org/officeDocument/2006/relationships/hyperlink" Target="https://en.wikipedia.org/wiki/UTC%E2%88%9207:00" TargetMode="External"/><Relationship Id="rId694" Type="http://schemas.openxmlformats.org/officeDocument/2006/relationships/hyperlink" Target="https://en.wikipedia.org/w/index.php?title=America/Moncton&amp;action=edit&amp;redlink=1" TargetMode="External"/><Relationship Id="rId2070" Type="http://schemas.openxmlformats.org/officeDocument/2006/relationships/hyperlink" Target="https://en.wikipedia.org/w/index.php?title=Atlantic/Reykjavik&amp;action=edit&amp;redlink=1" TargetMode="External"/><Relationship Id="rId2168" Type="http://schemas.openxmlformats.org/officeDocument/2006/relationships/hyperlink" Target="https://en.wikipedia.org/w/index.php?title=America/Denver&amp;action=edit&amp;redlink=1" TargetMode="External"/><Relationship Id="rId2375" Type="http://schemas.openxmlformats.org/officeDocument/2006/relationships/hyperlink" Target="https://en.wikipedia.org/wiki/Time_in_South_Korea" TargetMode="External"/><Relationship Id="rId347" Type="http://schemas.openxmlformats.org/officeDocument/2006/relationships/hyperlink" Target="https://en.wikipedia.org/w/index.php?title=America/Bahia_Banderas&amp;action=edit&amp;redlink=1" TargetMode="External"/><Relationship Id="rId999" Type="http://schemas.openxmlformats.org/officeDocument/2006/relationships/hyperlink" Target="https://en.wikipedia.org/wiki/UTC%2B06:00" TargetMode="External"/><Relationship Id="rId1184" Type="http://schemas.openxmlformats.org/officeDocument/2006/relationships/hyperlink" Target="https://en.wikipedia.org/wiki/UTC%2B09:00" TargetMode="External"/><Relationship Id="rId2028" Type="http://schemas.openxmlformats.org/officeDocument/2006/relationships/hyperlink" Target="https://en.wikipedia.org/w/index.php?title=Europe/Zurich&amp;action=edit&amp;redlink=1" TargetMode="External"/><Relationship Id="rId554" Type="http://schemas.openxmlformats.org/officeDocument/2006/relationships/hyperlink" Target="https://en.wikipedia.org/wiki/ISO_3166-1:US" TargetMode="External"/><Relationship Id="rId761" Type="http://schemas.openxmlformats.org/officeDocument/2006/relationships/hyperlink" Target="https://en.wikipedia.org/wiki/UTC%E2%88%9204:00" TargetMode="External"/><Relationship Id="rId859" Type="http://schemas.openxmlformats.org/officeDocument/2006/relationships/hyperlink" Target="https://en.wikipedia.org/w/index.php?title=America/Port_of_Spain&amp;action=edit&amp;redlink=1" TargetMode="External"/><Relationship Id="rId1391" Type="http://schemas.openxmlformats.org/officeDocument/2006/relationships/hyperlink" Target="https://en.wikipedia.org/wiki/ISO_3166-1:AM" TargetMode="External"/><Relationship Id="rId1489" Type="http://schemas.openxmlformats.org/officeDocument/2006/relationships/hyperlink" Target="https://en.wikipedia.org/w/index.php?title=Australia/Lord_Howe&amp;action=edit&amp;redlink=1" TargetMode="External"/><Relationship Id="rId1696" Type="http://schemas.openxmlformats.org/officeDocument/2006/relationships/hyperlink" Target="https://en.wikipedia.org/wiki/UTC%2B12:00" TargetMode="External"/><Relationship Id="rId2235" Type="http://schemas.openxmlformats.org/officeDocument/2006/relationships/hyperlink" Target="https://en.wikipedia.org/wiki/UTC%2B11:00" TargetMode="External"/><Relationship Id="rId2442" Type="http://schemas.openxmlformats.org/officeDocument/2006/relationships/hyperlink" Target="https://en.wikipedia.org/w/index.php?title=Pacific/Pago_Pago&amp;action=edit&amp;redlink=1" TargetMode="External"/><Relationship Id="rId207" Type="http://schemas.openxmlformats.org/officeDocument/2006/relationships/hyperlink" Target="https://en.wikipedia.org/wiki/ISO_3166-1:TD" TargetMode="External"/><Relationship Id="rId414" Type="http://schemas.openxmlformats.org/officeDocument/2006/relationships/hyperlink" Target="https://en.wikipedia.org/wiki/UTC%E2%88%9205:00" TargetMode="External"/><Relationship Id="rId621" Type="http://schemas.openxmlformats.org/officeDocument/2006/relationships/hyperlink" Target="https://en.wikipedia.org/wiki/UTC%E2%88%9204:00" TargetMode="External"/><Relationship Id="rId1044" Type="http://schemas.openxmlformats.org/officeDocument/2006/relationships/hyperlink" Target="https://en.wikipedia.org/wiki/UTC%2B07:00" TargetMode="External"/><Relationship Id="rId1251" Type="http://schemas.openxmlformats.org/officeDocument/2006/relationships/hyperlink" Target="https://en.wikipedia.org/wiki/UTC%2B05:00" TargetMode="External"/><Relationship Id="rId1349" Type="http://schemas.openxmlformats.org/officeDocument/2006/relationships/hyperlink" Target="https://en.wikipedia.org/wiki/UTC%2B07:00" TargetMode="External"/><Relationship Id="rId2302" Type="http://schemas.openxmlformats.org/officeDocument/2006/relationships/hyperlink" Target="https://en.wikipedia.org/wiki/ISO_3166-1:FM" TargetMode="External"/><Relationship Id="rId719" Type="http://schemas.openxmlformats.org/officeDocument/2006/relationships/hyperlink" Target="https://en.wikipedia.org/wiki/America/New_York" TargetMode="External"/><Relationship Id="rId926" Type="http://schemas.openxmlformats.org/officeDocument/2006/relationships/hyperlink" Target="https://en.wikipedia.org/w/index.php?title=America/Winnipeg&amp;action=edit&amp;redlink=1" TargetMode="External"/><Relationship Id="rId1111" Type="http://schemas.openxmlformats.org/officeDocument/2006/relationships/hyperlink" Target="https://en.wikipedia.org/w/index.php?title=Asia/Famagusta&amp;action=edit&amp;redlink=1" TargetMode="External"/><Relationship Id="rId1556" Type="http://schemas.openxmlformats.org/officeDocument/2006/relationships/hyperlink" Target="https://en.wikipedia.org/w/index.php?title=America/Winnipeg&amp;action=edit&amp;redlink=1" TargetMode="External"/><Relationship Id="rId1763" Type="http://schemas.openxmlformats.org/officeDocument/2006/relationships/hyperlink" Target="https://en.wikipedia.org/w/index.php?title=Europe/Amsterdam&amp;action=edit&amp;redlink=1" TargetMode="External"/><Relationship Id="rId1970" Type="http://schemas.openxmlformats.org/officeDocument/2006/relationships/hyperlink" Target="https://en.wikipedia.org/wiki/UTC%2B01:00" TargetMode="External"/><Relationship Id="rId55" Type="http://schemas.openxmlformats.org/officeDocument/2006/relationships/hyperlink" Target="https://en.wikipedia.org/wiki/UTC%2B01:00" TargetMode="External"/><Relationship Id="rId1209" Type="http://schemas.openxmlformats.org/officeDocument/2006/relationships/hyperlink" Target="https://en.wikipedia.org/wiki/UTC%2B08:00" TargetMode="External"/><Relationship Id="rId1416" Type="http://schemas.openxmlformats.org/officeDocument/2006/relationships/hyperlink" Target="https://en.wikipedia.org/w/index.php?title=Atlantic/Faroe&amp;action=edit&amp;redlink=1" TargetMode="External"/><Relationship Id="rId1623" Type="http://schemas.openxmlformats.org/officeDocument/2006/relationships/hyperlink" Target="https://en.wikipedia.org/wiki/America/New_York" TargetMode="External"/><Relationship Id="rId1830" Type="http://schemas.openxmlformats.org/officeDocument/2006/relationships/hyperlink" Target="https://en.wikipedia.org/w/index.php?title=Europe/London&amp;action=edit&amp;redlink=1" TargetMode="External"/><Relationship Id="rId1928" Type="http://schemas.openxmlformats.org/officeDocument/2006/relationships/hyperlink" Target="https://en.wikipedia.org/wiki/ISO_3166-1:LV" TargetMode="External"/><Relationship Id="rId2092" Type="http://schemas.openxmlformats.org/officeDocument/2006/relationships/hyperlink" Target="https://en.wikipedia.org/w/index.php?title=Africa/Nairobi&amp;action=edit&amp;redlink=1" TargetMode="External"/><Relationship Id="rId271" Type="http://schemas.openxmlformats.org/officeDocument/2006/relationships/hyperlink" Target="https://en.wikipedia.org/wiki/UTC%E2%88%9203:00" TargetMode="External"/><Relationship Id="rId2397" Type="http://schemas.openxmlformats.org/officeDocument/2006/relationships/hyperlink" Target="https://en.wikipedia.org/wiki/UTC%E2%88%9208:00" TargetMode="External"/><Relationship Id="rId131" Type="http://schemas.openxmlformats.org/officeDocument/2006/relationships/hyperlink" Target="https://en.wikipedia.org/wiki/East_Africa_Time" TargetMode="External"/><Relationship Id="rId369" Type="http://schemas.openxmlformats.org/officeDocument/2006/relationships/hyperlink" Target="https://en.wikipedia.org/wiki/UTC%E2%88%9204:00" TargetMode="External"/><Relationship Id="rId576" Type="http://schemas.openxmlformats.org/officeDocument/2006/relationships/hyperlink" Target="https://en.wikipedia.org/wiki/UTC%E2%88%9205:00" TargetMode="External"/><Relationship Id="rId783" Type="http://schemas.openxmlformats.org/officeDocument/2006/relationships/hyperlink" Target="https://en.wikipedia.org/w/index.php?title=America/Porto_Velho&amp;action=edit&amp;redlink=1" TargetMode="External"/><Relationship Id="rId990" Type="http://schemas.openxmlformats.org/officeDocument/2006/relationships/hyperlink" Target="https://en.wikipedia.org/wiki/UTC%2B02:00" TargetMode="External"/><Relationship Id="rId2257" Type="http://schemas.openxmlformats.org/officeDocument/2006/relationships/hyperlink" Target="https://en.wikipedia.org/wiki/ISO_3166-1:MH" TargetMode="External"/><Relationship Id="rId229" Type="http://schemas.openxmlformats.org/officeDocument/2006/relationships/hyperlink" Target="https://en.wikipedia.org/wiki/UTC%2B01:00" TargetMode="External"/><Relationship Id="rId436" Type="http://schemas.openxmlformats.org/officeDocument/2006/relationships/hyperlink" Target="https://en.wikipedia.org/w/index.php?title=America/Cuiaba&amp;action=edit&amp;redlink=1" TargetMode="External"/><Relationship Id="rId643" Type="http://schemas.openxmlformats.org/officeDocument/2006/relationships/hyperlink" Target="https://en.wikipedia.org/wiki/UTC%E2%88%9203:00" TargetMode="External"/><Relationship Id="rId1066" Type="http://schemas.openxmlformats.org/officeDocument/2006/relationships/hyperlink" Target="https://en.wikipedia.org/wiki/ISO_3166-1:RU" TargetMode="External"/><Relationship Id="rId1273" Type="http://schemas.openxmlformats.org/officeDocument/2006/relationships/hyperlink" Target="https://en.wikipedia.org/wiki/UTC%2B06:00" TargetMode="External"/><Relationship Id="rId1480" Type="http://schemas.openxmlformats.org/officeDocument/2006/relationships/hyperlink" Target="https://en.wikipedia.org/w/index.php?title=Australia/Lord_Howe&amp;action=edit&amp;redlink=1" TargetMode="External"/><Relationship Id="rId2117" Type="http://schemas.openxmlformats.org/officeDocument/2006/relationships/hyperlink" Target="https://en.wikipedia.org/wiki/ISO_3166-1:RE" TargetMode="External"/><Relationship Id="rId2324" Type="http://schemas.openxmlformats.org/officeDocument/2006/relationships/hyperlink" Target="https://en.wikipedia.org/wiki/UTC%E2%88%9211:00" TargetMode="External"/><Relationship Id="rId850" Type="http://schemas.openxmlformats.org/officeDocument/2006/relationships/hyperlink" Target="https://en.wikipedia.org/w/index.php?title=America/Denver&amp;action=edit&amp;redlink=1" TargetMode="External"/><Relationship Id="rId948" Type="http://schemas.openxmlformats.org/officeDocument/2006/relationships/hyperlink" Target="https://en.wikipedia.org/wiki/UTC%2B10:00" TargetMode="External"/><Relationship Id="rId1133" Type="http://schemas.openxmlformats.org/officeDocument/2006/relationships/hyperlink" Target="https://en.wikipedia.org/wiki/UTC%2B08:00" TargetMode="External"/><Relationship Id="rId1578" Type="http://schemas.openxmlformats.org/officeDocument/2006/relationships/hyperlink" Target="https://en.wikipedia.org/wiki/UTC%E2%88%9206:00" TargetMode="External"/><Relationship Id="rId1785" Type="http://schemas.openxmlformats.org/officeDocument/2006/relationships/hyperlink" Target="https://en.wikipedia.org/wiki/UTC%2B02:00" TargetMode="External"/><Relationship Id="rId1992" Type="http://schemas.openxmlformats.org/officeDocument/2006/relationships/hyperlink" Target="https://en.wikipedia.org/wiki/ISO_3166-1:LI" TargetMode="External"/><Relationship Id="rId77" Type="http://schemas.openxmlformats.org/officeDocument/2006/relationships/hyperlink" Target="https://en.wikipedia.org/wiki/UTC%C2%B100:00" TargetMode="External"/><Relationship Id="rId503" Type="http://schemas.openxmlformats.org/officeDocument/2006/relationships/hyperlink" Target="https://en.wikipedia.org/w/index.php?title=America/Nuuk&amp;action=edit&amp;redlink=1" TargetMode="External"/><Relationship Id="rId710" Type="http://schemas.openxmlformats.org/officeDocument/2006/relationships/hyperlink" Target="https://en.wikipedia.org/w/index.php?title=America/Port_of_Spain&amp;action=edit&amp;redlink=1" TargetMode="External"/><Relationship Id="rId808" Type="http://schemas.openxmlformats.org/officeDocument/2006/relationships/hyperlink" Target="https://en.wikipedia.org/w/index.php?title=America/Regina&amp;action=edit&amp;redlink=1" TargetMode="External"/><Relationship Id="rId1340" Type="http://schemas.openxmlformats.org/officeDocument/2006/relationships/hyperlink" Target="https://en.wikipedia.org/wiki/UTC%2B06:00" TargetMode="External"/><Relationship Id="rId1438" Type="http://schemas.openxmlformats.org/officeDocument/2006/relationships/hyperlink" Target="https://en.wikipedia.org/wiki/UTC%C2%B100:00" TargetMode="External"/><Relationship Id="rId1645" Type="http://schemas.openxmlformats.org/officeDocument/2006/relationships/hyperlink" Target="https://en.wikipedia.org/wiki/UTC%E2%88%9212:00" TargetMode="External"/><Relationship Id="rId1200" Type="http://schemas.openxmlformats.org/officeDocument/2006/relationships/hyperlink" Target="https://en.wikipedia.org/w/index.php?title=Asia/Kuching&amp;action=edit&amp;redlink=1" TargetMode="External"/><Relationship Id="rId1852" Type="http://schemas.openxmlformats.org/officeDocument/2006/relationships/hyperlink" Target="https://en.wikipedia.org/wiki/ISO_3166-1:RU" TargetMode="External"/><Relationship Id="rId1505" Type="http://schemas.openxmlformats.org/officeDocument/2006/relationships/hyperlink" Target="https://en.wikipedia.org/w/index.php?title=Australia/Perth&amp;action=edit&amp;redlink=1" TargetMode="External"/><Relationship Id="rId1712" Type="http://schemas.openxmlformats.org/officeDocument/2006/relationships/hyperlink" Target="https://en.wikipedia.org/wiki/UTC%2B03:00" TargetMode="External"/><Relationship Id="rId293" Type="http://schemas.openxmlformats.org/officeDocument/2006/relationships/hyperlink" Target="https://en.wikipedia.org/wiki/ISO_3166-1:AR" TargetMode="External"/><Relationship Id="rId2181" Type="http://schemas.openxmlformats.org/officeDocument/2006/relationships/hyperlink" Target="https://en.wikipedia.org/wiki/ISO_3166-1:WS" TargetMode="External"/><Relationship Id="rId153" Type="http://schemas.openxmlformats.org/officeDocument/2006/relationships/hyperlink" Target="https://en.wikipedia.org/wiki/UTC%2B01:00" TargetMode="External"/><Relationship Id="rId360" Type="http://schemas.openxmlformats.org/officeDocument/2006/relationships/hyperlink" Target="https://en.wikipedia.org/wiki/UTC%E2%88%9206:00" TargetMode="External"/><Relationship Id="rId598" Type="http://schemas.openxmlformats.org/officeDocument/2006/relationships/hyperlink" Target="https://en.wikipedia.org/wiki/ISO_3166-1:US" TargetMode="External"/><Relationship Id="rId2041" Type="http://schemas.openxmlformats.org/officeDocument/2006/relationships/hyperlink" Target="https://en.wikipedia.org/w/index.php?title=Europe/London&amp;action=edit&amp;redlink=1" TargetMode="External"/><Relationship Id="rId2279" Type="http://schemas.openxmlformats.org/officeDocument/2006/relationships/hyperlink" Target="https://en.wikipedia.org/w/index.php?title=Pacific/Niue&amp;action=edit&amp;redlink=1" TargetMode="External"/><Relationship Id="rId220" Type="http://schemas.openxmlformats.org/officeDocument/2006/relationships/hyperlink" Target="https://en.wikipedia.org/w/index.php?title=Africa/Abidjan&amp;action=edit&amp;redlink=1" TargetMode="External"/><Relationship Id="rId458" Type="http://schemas.openxmlformats.org/officeDocument/2006/relationships/hyperlink" Target="https://en.wikipedia.org/wiki/UTC%E2%88%9206:00" TargetMode="External"/><Relationship Id="rId665" Type="http://schemas.openxmlformats.org/officeDocument/2006/relationships/hyperlink" Target="https://en.wikipedia.org/wiki/ISO_3166-1:MX" TargetMode="External"/><Relationship Id="rId872" Type="http://schemas.openxmlformats.org/officeDocument/2006/relationships/hyperlink" Target="https://en.wikipedia.org/wiki/UTC%E2%88%9204:00" TargetMode="External"/><Relationship Id="rId1088" Type="http://schemas.openxmlformats.org/officeDocument/2006/relationships/hyperlink" Target="https://en.wikipedia.org/wiki/UTC%2B06:00" TargetMode="External"/><Relationship Id="rId1295" Type="http://schemas.openxmlformats.org/officeDocument/2006/relationships/hyperlink" Target="https://en.wikipedia.org/w/index.php?title=Asia/Samarkand&amp;action=edit&amp;redlink=1" TargetMode="External"/><Relationship Id="rId2139" Type="http://schemas.openxmlformats.org/officeDocument/2006/relationships/hyperlink" Target="https://en.wikipedia.org/wiki/UTC%2B12:00" TargetMode="External"/><Relationship Id="rId2346" Type="http://schemas.openxmlformats.org/officeDocument/2006/relationships/hyperlink" Target="https://en.wikipedia.org/wiki/UTC%2B12:00" TargetMode="External"/><Relationship Id="rId318" Type="http://schemas.openxmlformats.org/officeDocument/2006/relationships/hyperlink" Target="https://en.wikipedia.org/w/index.php?title=America/Argentina/Tucuman&amp;action=edit&amp;redlink=1" TargetMode="External"/><Relationship Id="rId525" Type="http://schemas.openxmlformats.org/officeDocument/2006/relationships/hyperlink" Target="https://en.wikipedia.org/wiki/UTC%E2%88%9206:00" TargetMode="External"/><Relationship Id="rId732" Type="http://schemas.openxmlformats.org/officeDocument/2006/relationships/hyperlink" Target="https://en.wikipedia.org/wiki/UTC%E2%88%9202:00" TargetMode="External"/><Relationship Id="rId1155" Type="http://schemas.openxmlformats.org/officeDocument/2006/relationships/hyperlink" Target="https://en.wikipedia.org/wiki/ISO_3166-1:IL" TargetMode="External"/><Relationship Id="rId1362" Type="http://schemas.openxmlformats.org/officeDocument/2006/relationships/hyperlink" Target="https://en.wikipedia.org/wiki/ISO_3166-1:CN" TargetMode="External"/><Relationship Id="rId2206" Type="http://schemas.openxmlformats.org/officeDocument/2006/relationships/hyperlink" Target="https://en.wikipedia.org/w/index.php?title=Pacific/Efate&amp;action=edit&amp;redlink=1" TargetMode="External"/><Relationship Id="rId2413" Type="http://schemas.openxmlformats.org/officeDocument/2006/relationships/hyperlink" Target="https://en.wikipedia.org/wiki/UTC%E2%88%9204:00" TargetMode="External"/><Relationship Id="rId99" Type="http://schemas.openxmlformats.org/officeDocument/2006/relationships/hyperlink" Target="https://en.wikipedia.org/w/index.php?title=Africa/Lagos&amp;action=edit&amp;redlink=1" TargetMode="External"/><Relationship Id="rId1015" Type="http://schemas.openxmlformats.org/officeDocument/2006/relationships/hyperlink" Target="https://en.wikipedia.org/wiki/UTC%2B05:00" TargetMode="External"/><Relationship Id="rId1222" Type="http://schemas.openxmlformats.org/officeDocument/2006/relationships/hyperlink" Target="https://en.wikipedia.org/wiki/UTC%2B08:00" TargetMode="External"/><Relationship Id="rId1667" Type="http://schemas.openxmlformats.org/officeDocument/2006/relationships/hyperlink" Target="https://en.wikipedia.org/wiki/UTC%E2%88%9207:00" TargetMode="External"/><Relationship Id="rId1874" Type="http://schemas.openxmlformats.org/officeDocument/2006/relationships/hyperlink" Target="https://en.wikipedia.org/w/index.php?title=Europe/London&amp;action=edit&amp;redlink=1" TargetMode="External"/><Relationship Id="rId1527" Type="http://schemas.openxmlformats.org/officeDocument/2006/relationships/hyperlink" Target="https://en.wikipedia.org/w/index.php?title=Australia/Melbourne&amp;action=edit&amp;redlink=1" TargetMode="External"/><Relationship Id="rId1734" Type="http://schemas.openxmlformats.org/officeDocument/2006/relationships/hyperlink" Target="https://en.wikipedia.org/wiki/Tz_database" TargetMode="External"/><Relationship Id="rId1941" Type="http://schemas.openxmlformats.org/officeDocument/2006/relationships/hyperlink" Target="https://en.wikipedia.org/w/index.php?title=Europe/Rome&amp;action=edit&amp;redlink=1" TargetMode="External"/><Relationship Id="rId26" Type="http://schemas.openxmlformats.org/officeDocument/2006/relationships/hyperlink" Target="https://en.wikipedia.org/wiki/UTC%2B03:00" TargetMode="External"/><Relationship Id="rId175" Type="http://schemas.openxmlformats.org/officeDocument/2006/relationships/hyperlink" Target="https://en.wikipedia.org/wiki/ISO_3166-1:GQ" TargetMode="External"/><Relationship Id="rId1801" Type="http://schemas.openxmlformats.org/officeDocument/2006/relationships/hyperlink" Target="https://en.wikipedia.org/w/index.php?title=Europe/Bucharest&amp;action=edit&amp;redlink=1" TargetMode="External"/><Relationship Id="rId382" Type="http://schemas.openxmlformats.org/officeDocument/2006/relationships/hyperlink" Target="https://en.wikipedia.org/wiki/ISO_3166-1:CA" TargetMode="External"/><Relationship Id="rId687" Type="http://schemas.openxmlformats.org/officeDocument/2006/relationships/hyperlink" Target="https://en.wikipedia.org/wiki/UTC%E2%88%9206:00" TargetMode="External"/><Relationship Id="rId2063" Type="http://schemas.openxmlformats.org/officeDocument/2006/relationships/hyperlink" Target="https://en.wikipedia.org/wiki/UTC%2B08:00" TargetMode="External"/><Relationship Id="rId2270" Type="http://schemas.openxmlformats.org/officeDocument/2006/relationships/hyperlink" Target="https://en.wikipedia.org/w/index.php?title=Pacific/Pago_Pago&amp;action=edit&amp;redlink=1" TargetMode="External"/><Relationship Id="rId2368" Type="http://schemas.openxmlformats.org/officeDocument/2006/relationships/hyperlink" Target="https://en.wikipedia.org/wiki/UTC%E2%88%9208:00" TargetMode="External"/><Relationship Id="rId242" Type="http://schemas.openxmlformats.org/officeDocument/2006/relationships/hyperlink" Target="https://en.wikipedia.org/wiki/UTC%2B02:00" TargetMode="External"/><Relationship Id="rId894" Type="http://schemas.openxmlformats.org/officeDocument/2006/relationships/hyperlink" Target="https://en.wikipedia.org/wiki/UTC%E2%88%9204:00" TargetMode="External"/><Relationship Id="rId1177" Type="http://schemas.openxmlformats.org/officeDocument/2006/relationships/hyperlink" Target="https://en.wikipedia.org/wiki/UTC%2B05:45" TargetMode="External"/><Relationship Id="rId2130" Type="http://schemas.openxmlformats.org/officeDocument/2006/relationships/hyperlink" Target="https://en.wikipedia.org/wiki/UTC%E2%88%9205:00" TargetMode="External"/><Relationship Id="rId102" Type="http://schemas.openxmlformats.org/officeDocument/2006/relationships/hyperlink" Target="https://en.wikipedia.org/wiki/UTC%2B01:00" TargetMode="External"/><Relationship Id="rId547" Type="http://schemas.openxmlformats.org/officeDocument/2006/relationships/hyperlink" Target="https://en.wikipedia.org/wiki/Time_in_Indiana" TargetMode="External"/><Relationship Id="rId754" Type="http://schemas.openxmlformats.org/officeDocument/2006/relationships/hyperlink" Target="https://en.wikipedia.org/wiki/ISO_3166-1:PA" TargetMode="External"/><Relationship Id="rId961" Type="http://schemas.openxmlformats.org/officeDocument/2006/relationships/hyperlink" Target="https://en.wikipedia.org/wiki/Pacific/Auckland" TargetMode="External"/><Relationship Id="rId1384" Type="http://schemas.openxmlformats.org/officeDocument/2006/relationships/hyperlink" Target="https://en.wikipedia.org/w/index.php?title=Asia/Yangon&amp;action=edit&amp;redlink=1" TargetMode="External"/><Relationship Id="rId1591" Type="http://schemas.openxmlformats.org/officeDocument/2006/relationships/hyperlink" Target="https://en.wikipedia.org/wiki/America/Santiago" TargetMode="External"/><Relationship Id="rId1689" Type="http://schemas.openxmlformats.org/officeDocument/2006/relationships/hyperlink" Target="https://en.wikipedia.org/wiki/UTC%2B10:00" TargetMode="External"/><Relationship Id="rId2228" Type="http://schemas.openxmlformats.org/officeDocument/2006/relationships/hyperlink" Target="https://en.wikipedia.org/wiki/UTC%E2%88%9206:00" TargetMode="External"/><Relationship Id="rId2435" Type="http://schemas.openxmlformats.org/officeDocument/2006/relationships/hyperlink" Target="https://en.wikipedia.org/wiki/Pacific_Time_Zone" TargetMode="External"/><Relationship Id="rId90" Type="http://schemas.openxmlformats.org/officeDocument/2006/relationships/hyperlink" Target="https://en.wikipedia.org/wiki/ISO_3166-1:DJ" TargetMode="External"/><Relationship Id="rId407" Type="http://schemas.openxmlformats.org/officeDocument/2006/relationships/hyperlink" Target="https://en.wikipedia.org/w/index.php?title=America/Panama&amp;action=edit&amp;redlink=1" TargetMode="External"/><Relationship Id="rId614" Type="http://schemas.openxmlformats.org/officeDocument/2006/relationships/hyperlink" Target="https://en.wikipedia.org/wiki/ISO_3166-1:BQ" TargetMode="External"/><Relationship Id="rId821" Type="http://schemas.openxmlformats.org/officeDocument/2006/relationships/hyperlink" Target="https://en.wikipedia.org/wiki/UTC%E2%88%9203:00" TargetMode="External"/><Relationship Id="rId1037" Type="http://schemas.openxmlformats.org/officeDocument/2006/relationships/hyperlink" Target="https://en.wikipedia.org/w/index.php?title=Asia/Qatar&amp;action=edit&amp;redlink=1" TargetMode="External"/><Relationship Id="rId1244" Type="http://schemas.openxmlformats.org/officeDocument/2006/relationships/hyperlink" Target="https://en.wikipedia.org/wiki/UTC%2B07:00" TargetMode="External"/><Relationship Id="rId1451" Type="http://schemas.openxmlformats.org/officeDocument/2006/relationships/hyperlink" Target="https://en.wikipedia.org/wiki/UTC%2B10:30" TargetMode="External"/><Relationship Id="rId1896" Type="http://schemas.openxmlformats.org/officeDocument/2006/relationships/hyperlink" Target="https://en.wikipedia.org/wiki/UTC%2B03:00" TargetMode="External"/><Relationship Id="rId919" Type="http://schemas.openxmlformats.org/officeDocument/2006/relationships/hyperlink" Target="https://en.wikipedia.org/wiki/UTC%E2%88%9204:00" TargetMode="External"/><Relationship Id="rId1104" Type="http://schemas.openxmlformats.org/officeDocument/2006/relationships/hyperlink" Target="https://en.wikipedia.org/wiki/UTC%2B04:00" TargetMode="External"/><Relationship Id="rId1311" Type="http://schemas.openxmlformats.org/officeDocument/2006/relationships/hyperlink" Target="https://en.wikipedia.org/wiki/Asia/Srednekolymsk" TargetMode="External"/><Relationship Id="rId1549" Type="http://schemas.openxmlformats.org/officeDocument/2006/relationships/hyperlink" Target="https://en.wikipedia.org/wiki/UTC%E2%88%9204:00" TargetMode="External"/><Relationship Id="rId1756" Type="http://schemas.openxmlformats.org/officeDocument/2006/relationships/hyperlink" Target="https://en.wikipedia.org/wiki/UTC%C2%B100:00" TargetMode="External"/><Relationship Id="rId1963" Type="http://schemas.openxmlformats.org/officeDocument/2006/relationships/hyperlink" Target="https://en.wikipedia.org/w/index.php?title=Europe/Belgrade&amp;action=edit&amp;redlink=1" TargetMode="External"/><Relationship Id="rId48" Type="http://schemas.openxmlformats.org/officeDocument/2006/relationships/hyperlink" Target="https://en.wikipedia.org/wiki/ISO_3166-1:MW" TargetMode="External"/><Relationship Id="rId1409" Type="http://schemas.openxmlformats.org/officeDocument/2006/relationships/hyperlink" Target="https://en.wikipedia.org/wiki/UTC%E2%88%9201:00" TargetMode="External"/><Relationship Id="rId1616" Type="http://schemas.openxmlformats.org/officeDocument/2006/relationships/hyperlink" Target="https://en.wikipedia.org/wiki/Eastern_Standard_Time_(North_America)" TargetMode="External"/><Relationship Id="rId1823" Type="http://schemas.openxmlformats.org/officeDocument/2006/relationships/hyperlink" Target="https://en.wikipedia.org/wiki/UTC%2B01:00" TargetMode="External"/><Relationship Id="rId197" Type="http://schemas.openxmlformats.org/officeDocument/2006/relationships/hyperlink" Target="https://en.wikipedia.org/wiki/UTC%2B03:00" TargetMode="External"/><Relationship Id="rId2085" Type="http://schemas.openxmlformats.org/officeDocument/2006/relationships/hyperlink" Target="https://en.wikipedia.org/wiki/UTC%2B07:00" TargetMode="External"/><Relationship Id="rId2292" Type="http://schemas.openxmlformats.org/officeDocument/2006/relationships/hyperlink" Target="https://en.wikipedia.org/wiki/UTC%E2%88%9211:00" TargetMode="External"/><Relationship Id="rId264" Type="http://schemas.openxmlformats.org/officeDocument/2006/relationships/hyperlink" Target="https://en.wikipedia.org/wiki/ISO_3166-1:AG" TargetMode="External"/><Relationship Id="rId471" Type="http://schemas.openxmlformats.org/officeDocument/2006/relationships/hyperlink" Target="https://en.wikipedia.org/wiki/UTC%E2%88%9206:00" TargetMode="External"/><Relationship Id="rId2152" Type="http://schemas.openxmlformats.org/officeDocument/2006/relationships/hyperlink" Target="https://en.wikipedia.org/w/index.php?title=America/Tijuana&amp;action=edit&amp;redlink=1" TargetMode="External"/><Relationship Id="rId124" Type="http://schemas.openxmlformats.org/officeDocument/2006/relationships/hyperlink" Target="https://en.wikipedia.org/w/index.php?title=Africa/Juba&amp;action=edit&amp;redlink=1" TargetMode="External"/><Relationship Id="rId569" Type="http://schemas.openxmlformats.org/officeDocument/2006/relationships/hyperlink" Target="https://en.wikipedia.org/wiki/UTC%E2%88%9204:00" TargetMode="External"/><Relationship Id="rId776" Type="http://schemas.openxmlformats.org/officeDocument/2006/relationships/hyperlink" Target="https://en.wikipedia.org/wiki/UTC%E2%88%9204:00" TargetMode="External"/><Relationship Id="rId983" Type="http://schemas.openxmlformats.org/officeDocument/2006/relationships/hyperlink" Target="https://en.wikipedia.org/wiki/ISO_3166-1:AQ" TargetMode="External"/><Relationship Id="rId1199" Type="http://schemas.openxmlformats.org/officeDocument/2006/relationships/hyperlink" Target="https://en.wikipedia.org/wiki/ISO_3166-1:MY" TargetMode="External"/><Relationship Id="rId2457" Type="http://schemas.openxmlformats.org/officeDocument/2006/relationships/hyperlink" Target="https://en.wikipedia.org/wiki/UTC%C2%B100:00" TargetMode="External"/><Relationship Id="rId331" Type="http://schemas.openxmlformats.org/officeDocument/2006/relationships/hyperlink" Target="https://en.wikipedia.org/w/index.php?title=America/Asuncion&amp;action=edit&amp;redlink=1" TargetMode="External"/><Relationship Id="rId429" Type="http://schemas.openxmlformats.org/officeDocument/2006/relationships/hyperlink" Target="https://en.wikipedia.org/wiki/UTC%E2%88%9206:00" TargetMode="External"/><Relationship Id="rId636" Type="http://schemas.openxmlformats.org/officeDocument/2006/relationships/hyperlink" Target="https://en.wikipedia.org/w/index.php?title=America/Curacao&amp;action=edit&amp;redlink=1" TargetMode="External"/><Relationship Id="rId1059" Type="http://schemas.openxmlformats.org/officeDocument/2006/relationships/hyperlink" Target="https://en.wikipedia.org/w/index.php?title=Asia/Brunei&amp;action=edit&amp;redlink=1" TargetMode="External"/><Relationship Id="rId1266" Type="http://schemas.openxmlformats.org/officeDocument/2006/relationships/hyperlink" Target="https://en.wikipedia.org/wiki/ISO_3166-1:QA" TargetMode="External"/><Relationship Id="rId1473" Type="http://schemas.openxmlformats.org/officeDocument/2006/relationships/hyperlink" Target="https://en.wikipedia.org/wiki/Australia/Eucla" TargetMode="External"/><Relationship Id="rId2012" Type="http://schemas.openxmlformats.org/officeDocument/2006/relationships/hyperlink" Target="https://en.wikipedia.org/wiki/UTC%2B04:00" TargetMode="External"/><Relationship Id="rId2317" Type="http://schemas.openxmlformats.org/officeDocument/2006/relationships/hyperlink" Target="https://en.wikipedia.org/wiki/UTC%E2%88%9210:00" TargetMode="External"/><Relationship Id="rId843" Type="http://schemas.openxmlformats.org/officeDocument/2006/relationships/hyperlink" Target="https://en.wikipedia.org/wiki/ISO_3166-1:GL" TargetMode="External"/><Relationship Id="rId1126" Type="http://schemas.openxmlformats.org/officeDocument/2006/relationships/hyperlink" Target="https://en.wikipedia.org/wiki/ISO_3166-1:VN" TargetMode="External"/><Relationship Id="rId1680" Type="http://schemas.openxmlformats.org/officeDocument/2006/relationships/hyperlink" Target="https://en.wikipedia.org/wiki/UTC%C2%B100:00" TargetMode="External"/><Relationship Id="rId1778" Type="http://schemas.openxmlformats.org/officeDocument/2006/relationships/hyperlink" Target="https://en.wikipedia.org/w/index.php?title=Europe/London&amp;action=edit&amp;redlink=1" TargetMode="External"/><Relationship Id="rId1985" Type="http://schemas.openxmlformats.org/officeDocument/2006/relationships/hyperlink" Target="https://en.wikipedia.org/w/index.php?title=Europe/Ulyanovsk&amp;action=edit&amp;redlink=1" TargetMode="External"/><Relationship Id="rId703" Type="http://schemas.openxmlformats.org/officeDocument/2006/relationships/hyperlink" Target="https://en.wikipedia.org/wiki/UTC%E2%88%9203:00" TargetMode="External"/><Relationship Id="rId910" Type="http://schemas.openxmlformats.org/officeDocument/2006/relationships/hyperlink" Target="https://en.wikipedia.org/wiki/UTC%E2%88%9204:00" TargetMode="External"/><Relationship Id="rId1333" Type="http://schemas.openxmlformats.org/officeDocument/2006/relationships/hyperlink" Target="https://en.wikipedia.org/w/index.php?title=Asia/Jerusalem&amp;action=edit&amp;redlink=1" TargetMode="External"/><Relationship Id="rId1540" Type="http://schemas.openxmlformats.org/officeDocument/2006/relationships/hyperlink" Target="https://en.wikipedia.org/w/index.php?title=America/Noronha&amp;action=edit&amp;redlink=1" TargetMode="External"/><Relationship Id="rId1638" Type="http://schemas.openxmlformats.org/officeDocument/2006/relationships/hyperlink" Target="https://en.wikipedia.org/wiki/Tz_database" TargetMode="External"/><Relationship Id="rId1400" Type="http://schemas.openxmlformats.org/officeDocument/2006/relationships/hyperlink" Target="https://en.wikipedia.org/w/index.php?title=Atlantic/Bermuda&amp;action=edit&amp;redlink=1" TargetMode="External"/><Relationship Id="rId1845" Type="http://schemas.openxmlformats.org/officeDocument/2006/relationships/hyperlink" Target="https://en.wikipedia.org/wiki/UTC%2B03:00" TargetMode="External"/><Relationship Id="rId1705" Type="http://schemas.openxmlformats.org/officeDocument/2006/relationships/hyperlink" Target="https://en.wikipedia.org/wiki/UTC%2B14:00" TargetMode="External"/><Relationship Id="rId1912" Type="http://schemas.openxmlformats.org/officeDocument/2006/relationships/hyperlink" Target="https://en.wikipedia.org/wiki/Europe/Oslo" TargetMode="External"/><Relationship Id="rId286" Type="http://schemas.openxmlformats.org/officeDocument/2006/relationships/hyperlink" Target="https://en.wikipedia.org/w/index.php?title=America/Argentina/Cordoba&amp;action=edit&amp;redlink=1" TargetMode="External"/><Relationship Id="rId493" Type="http://schemas.openxmlformats.org/officeDocument/2006/relationships/hyperlink" Target="https://en.wikipedia.org/w/index.php?title=America/Fortaleza&amp;action=edit&amp;redlink=1" TargetMode="External"/><Relationship Id="rId2174" Type="http://schemas.openxmlformats.org/officeDocument/2006/relationships/hyperlink" Target="https://en.wikipedia.org/wiki/UTC%2B12:00" TargetMode="External"/><Relationship Id="rId2381" Type="http://schemas.openxmlformats.org/officeDocument/2006/relationships/hyperlink" Target="https://en.wikipedia.org/wiki/UTC%2B08:00" TargetMode="External"/><Relationship Id="rId146" Type="http://schemas.openxmlformats.org/officeDocument/2006/relationships/hyperlink" Target="https://en.wikipedia.org/wiki/ISO_3166-1:NG" TargetMode="External"/><Relationship Id="rId353" Type="http://schemas.openxmlformats.org/officeDocument/2006/relationships/hyperlink" Target="https://en.wikipedia.org/wiki/UTC%E2%88%9204:00" TargetMode="External"/><Relationship Id="rId560" Type="http://schemas.openxmlformats.org/officeDocument/2006/relationships/hyperlink" Target="https://en.wikipedia.org/wiki/UTC%E2%88%9205:00" TargetMode="External"/><Relationship Id="rId798" Type="http://schemas.openxmlformats.org/officeDocument/2006/relationships/hyperlink" Target="https://en.wikipedia.org/wiki/UTC%E2%88%9205:00" TargetMode="External"/><Relationship Id="rId1190" Type="http://schemas.openxmlformats.org/officeDocument/2006/relationships/hyperlink" Target="https://en.wikipedia.org/wiki/Time_in_India" TargetMode="External"/><Relationship Id="rId2034" Type="http://schemas.openxmlformats.org/officeDocument/2006/relationships/hyperlink" Target="https://en.wikipedia.org/w/index.php?title=Europe/London&amp;action=edit&amp;redlink=1" TargetMode="External"/><Relationship Id="rId2241" Type="http://schemas.openxmlformats.org/officeDocument/2006/relationships/hyperlink" Target="https://en.wikipedia.org/wiki/ISO_3166-1:US" TargetMode="External"/><Relationship Id="rId213" Type="http://schemas.openxmlformats.org/officeDocument/2006/relationships/hyperlink" Target="https://en.wikipedia.org/wiki/UTC%2B01:00" TargetMode="External"/><Relationship Id="rId420" Type="http://schemas.openxmlformats.org/officeDocument/2006/relationships/hyperlink" Target="https://en.wikipedia.org/wiki/UTC%E2%88%9205:00" TargetMode="External"/><Relationship Id="rId658" Type="http://schemas.openxmlformats.org/officeDocument/2006/relationships/hyperlink" Target="https://en.wikipedia.org/w/index.php?title=America/Martinique&amp;action=edit&amp;redlink=1" TargetMode="External"/><Relationship Id="rId865" Type="http://schemas.openxmlformats.org/officeDocument/2006/relationships/hyperlink" Target="https://en.wikipedia.org/w/index.php?title=America/Port_of_Spain&amp;action=edit&amp;redlink=1" TargetMode="External"/><Relationship Id="rId1050" Type="http://schemas.openxmlformats.org/officeDocument/2006/relationships/hyperlink" Target="https://en.wikipedia.org/wiki/ISO_3166-1:LB" TargetMode="External"/><Relationship Id="rId1288" Type="http://schemas.openxmlformats.org/officeDocument/2006/relationships/hyperlink" Target="https://en.wikipedia.org/wiki/UTC%2B07:00" TargetMode="External"/><Relationship Id="rId1495" Type="http://schemas.openxmlformats.org/officeDocument/2006/relationships/hyperlink" Target="https://en.wikipedia.org/wiki/UTC%2B11:00" TargetMode="External"/><Relationship Id="rId2101" Type="http://schemas.openxmlformats.org/officeDocument/2006/relationships/hyperlink" Target="https://en.wikipedia.org/w/index.php?title=Indian/Mahe&amp;action=edit&amp;redlink=1" TargetMode="External"/><Relationship Id="rId2339" Type="http://schemas.openxmlformats.org/officeDocument/2006/relationships/hyperlink" Target="https://en.wikipedia.org/w/index.php?title=Pacific/Chuuk&amp;action=edit&amp;redlink=1" TargetMode="External"/><Relationship Id="rId518" Type="http://schemas.openxmlformats.org/officeDocument/2006/relationships/hyperlink" Target="https://en.wikipedia.org/w/index.php?title=America/Port_of_Spain&amp;action=edit&amp;redlink=1" TargetMode="External"/><Relationship Id="rId725" Type="http://schemas.openxmlformats.org/officeDocument/2006/relationships/hyperlink" Target="https://en.wikipedia.org/wiki/UTC%E2%88%9204:00" TargetMode="External"/><Relationship Id="rId932" Type="http://schemas.openxmlformats.org/officeDocument/2006/relationships/hyperlink" Target="https://en.wikipedia.org/wiki/UTC%E2%88%9208:00" TargetMode="External"/><Relationship Id="rId1148" Type="http://schemas.openxmlformats.org/officeDocument/2006/relationships/hyperlink" Target="https://en.wikipedia.org/w/index.php?title=Asia/Jakarta&amp;action=edit&amp;redlink=1" TargetMode="External"/><Relationship Id="rId1355" Type="http://schemas.openxmlformats.org/officeDocument/2006/relationships/hyperlink" Target="https://en.wikipedia.org/w/index.php?title=Asia/Ulaanbaatar&amp;action=edit&amp;redlink=1" TargetMode="External"/><Relationship Id="rId1562" Type="http://schemas.openxmlformats.org/officeDocument/2006/relationships/hyperlink" Target="https://en.wikipedia.org/wiki/UTC%E2%88%9204:00" TargetMode="External"/><Relationship Id="rId2406" Type="http://schemas.openxmlformats.org/officeDocument/2006/relationships/hyperlink" Target="https://en.wikipedia.org/w/index.php?title=America/Phoenix&amp;action=edit&amp;redlink=1" TargetMode="External"/><Relationship Id="rId1008" Type="http://schemas.openxmlformats.org/officeDocument/2006/relationships/hyperlink" Target="https://en.wikipedia.org/wiki/UTC%2B12:00" TargetMode="External"/><Relationship Id="rId1215" Type="http://schemas.openxmlformats.org/officeDocument/2006/relationships/hyperlink" Target="https://en.wikipedia.org/wiki/UTC%2B08:00" TargetMode="External"/><Relationship Id="rId1422" Type="http://schemas.openxmlformats.org/officeDocument/2006/relationships/hyperlink" Target="https://en.wikipedia.org/wiki/Europe/Oslo" TargetMode="External"/><Relationship Id="rId1867" Type="http://schemas.openxmlformats.org/officeDocument/2006/relationships/hyperlink" Target="https://en.wikipedia.org/wiki/UTC%2B01:00" TargetMode="External"/><Relationship Id="rId61" Type="http://schemas.openxmlformats.org/officeDocument/2006/relationships/hyperlink" Target="https://en.wikipedia.org/wiki/UTC%2B02:00" TargetMode="External"/><Relationship Id="rId1727" Type="http://schemas.openxmlformats.org/officeDocument/2006/relationships/hyperlink" Target="https://en.wikipedia.org/wiki/UTC%2B07:00" TargetMode="External"/><Relationship Id="rId1934" Type="http://schemas.openxmlformats.org/officeDocument/2006/relationships/hyperlink" Target="https://en.wikipedia.org/wiki/UTC%2B01:00" TargetMode="External"/><Relationship Id="rId19" Type="http://schemas.openxmlformats.org/officeDocument/2006/relationships/hyperlink" Target="https://en.wikipedia.org/wiki/UTC%2B01:00" TargetMode="External"/><Relationship Id="rId2196" Type="http://schemas.openxmlformats.org/officeDocument/2006/relationships/hyperlink" Target="https://en.wikipedia.org/wiki/UTC%2B13:45" TargetMode="External"/><Relationship Id="rId168" Type="http://schemas.openxmlformats.org/officeDocument/2006/relationships/hyperlink" Target="https://en.wikipedia.org/wiki/UTC%2B02:00" TargetMode="External"/><Relationship Id="rId375" Type="http://schemas.openxmlformats.org/officeDocument/2006/relationships/hyperlink" Target="https://en.wikipedia.org/w/index.php?title=America/Boise&amp;action=edit&amp;redlink=1" TargetMode="External"/><Relationship Id="rId582" Type="http://schemas.openxmlformats.org/officeDocument/2006/relationships/hyperlink" Target="https://en.wikipedia.org/wiki/ISO_3166-1:CA" TargetMode="External"/><Relationship Id="rId2056" Type="http://schemas.openxmlformats.org/officeDocument/2006/relationships/hyperlink" Target="https://en.wikipedia.org/wiki/UTC%C2%B100:00" TargetMode="External"/><Relationship Id="rId2263" Type="http://schemas.openxmlformats.org/officeDocument/2006/relationships/hyperlink" Target="https://en.wikipedia.org/wiki/UTC%2B12:00" TargetMode="External"/><Relationship Id="rId3" Type="http://schemas.openxmlformats.org/officeDocument/2006/relationships/hyperlink" Target="https://en.wikipedia.org/wiki/ISO_3166-2:CI" TargetMode="External"/><Relationship Id="rId235" Type="http://schemas.openxmlformats.org/officeDocument/2006/relationships/hyperlink" Target="https://en.wikipedia.org/w/index.php?title=Africa/Abidjan&amp;action=edit&amp;redlink=1" TargetMode="External"/><Relationship Id="rId442" Type="http://schemas.openxmlformats.org/officeDocument/2006/relationships/hyperlink" Target="https://en.wikipedia.org/wiki/UTC%E2%88%9204:00" TargetMode="External"/><Relationship Id="rId887" Type="http://schemas.openxmlformats.org/officeDocument/2006/relationships/hyperlink" Target="https://en.wikipedia.org/wiki/UTC%E2%88%9206:00" TargetMode="External"/><Relationship Id="rId1072" Type="http://schemas.openxmlformats.org/officeDocument/2006/relationships/hyperlink" Target="https://en.wikipedia.org/wiki/UTC%2B08:00" TargetMode="External"/><Relationship Id="rId2123" Type="http://schemas.openxmlformats.org/officeDocument/2006/relationships/hyperlink" Target="https://en.wikipedia.org/wiki/UTC%2B04:30" TargetMode="External"/><Relationship Id="rId2330" Type="http://schemas.openxmlformats.org/officeDocument/2006/relationships/hyperlink" Target="https://en.wikipedia.org/wiki/UTC%E2%88%9210:00" TargetMode="External"/><Relationship Id="rId302" Type="http://schemas.openxmlformats.org/officeDocument/2006/relationships/hyperlink" Target="https://en.wikipedia.org/w/index.php?title=America/Argentina/Rio_Gallegos&amp;action=edit&amp;redlink=1" TargetMode="External"/><Relationship Id="rId747" Type="http://schemas.openxmlformats.org/officeDocument/2006/relationships/hyperlink" Target="https://en.wikipedia.org/w/index.php?title=America/Nuuk&amp;action=edit&amp;redlink=1" TargetMode="External"/><Relationship Id="rId954" Type="http://schemas.openxmlformats.org/officeDocument/2006/relationships/hyperlink" Target="https://en.wikipedia.org/w/index.php?title=Antarctica/Mawson&amp;action=edit&amp;redlink=1" TargetMode="External"/><Relationship Id="rId1377" Type="http://schemas.openxmlformats.org/officeDocument/2006/relationships/hyperlink" Target="https://en.wikipedia.org/wiki/UTC%2B10:00" TargetMode="External"/><Relationship Id="rId1584" Type="http://schemas.openxmlformats.org/officeDocument/2006/relationships/hyperlink" Target="https://en.wikipedia.org/wiki/Central_European_Time" TargetMode="External"/><Relationship Id="rId1791" Type="http://schemas.openxmlformats.org/officeDocument/2006/relationships/hyperlink" Target="https://en.wikipedia.org/wiki/ISO_3166-1:SK" TargetMode="External"/><Relationship Id="rId2428" Type="http://schemas.openxmlformats.org/officeDocument/2006/relationships/hyperlink" Target="https://en.wikipedia.org/wiki/UTC%E2%88%9205:00" TargetMode="External"/><Relationship Id="rId83" Type="http://schemas.openxmlformats.org/officeDocument/2006/relationships/hyperlink" Target="https://en.wikipedia.org/wiki/UTC%C2%B100:00" TargetMode="External"/><Relationship Id="rId607" Type="http://schemas.openxmlformats.org/officeDocument/2006/relationships/hyperlink" Target="https://en.wikipedia.org/wiki/Time_in_Kentucky" TargetMode="External"/><Relationship Id="rId814" Type="http://schemas.openxmlformats.org/officeDocument/2006/relationships/hyperlink" Target="https://en.wikipedia.org/wiki/UTC%E2%88%9205:00" TargetMode="External"/><Relationship Id="rId1237" Type="http://schemas.openxmlformats.org/officeDocument/2006/relationships/hyperlink" Target="https://en.wikipedia.org/wiki/ISO_3166-1:RU" TargetMode="External"/><Relationship Id="rId1444" Type="http://schemas.openxmlformats.org/officeDocument/2006/relationships/hyperlink" Target="https://en.wikipedia.org/w/index.php?title=Australia/Sydney&amp;action=edit&amp;redlink=1" TargetMode="External"/><Relationship Id="rId1651" Type="http://schemas.openxmlformats.org/officeDocument/2006/relationships/hyperlink" Target="https://en.wikipedia.org/wiki/UTC%E2%88%9203:00" TargetMode="External"/><Relationship Id="rId1889" Type="http://schemas.openxmlformats.org/officeDocument/2006/relationships/hyperlink" Target="https://en.wikipedia.org/wiki/ISO_3166-1:AX" TargetMode="External"/><Relationship Id="rId1304" Type="http://schemas.openxmlformats.org/officeDocument/2006/relationships/hyperlink" Target="https://en.wikipedia.org/wiki/UTC%2B08:00" TargetMode="External"/><Relationship Id="rId1511" Type="http://schemas.openxmlformats.org/officeDocument/2006/relationships/hyperlink" Target="https://en.wikipedia.org/w/index.php?title=Australia/Brisbane&amp;action=edit&amp;redlink=1" TargetMode="External"/><Relationship Id="rId1749" Type="http://schemas.openxmlformats.org/officeDocument/2006/relationships/hyperlink" Target="https://en.wikipedia.org/wiki/UTC%C2%B100:00" TargetMode="External"/><Relationship Id="rId1956" Type="http://schemas.openxmlformats.org/officeDocument/2006/relationships/hyperlink" Target="https://en.wikipedia.org/wiki/UTC%2B03:00" TargetMode="External"/><Relationship Id="rId1609" Type="http://schemas.openxmlformats.org/officeDocument/2006/relationships/hyperlink" Target="https://en.wikipedia.org/wiki/UTC%2B02:00" TargetMode="External"/><Relationship Id="rId1816" Type="http://schemas.openxmlformats.org/officeDocument/2006/relationships/hyperlink" Target="https://en.wikipedia.org/wiki/UTC%2B03:00" TargetMode="External"/><Relationship Id="rId10" Type="http://schemas.openxmlformats.org/officeDocument/2006/relationships/hyperlink" Target="https://en.wikipedia.org/wiki/UTC%C2%B100:00" TargetMode="External"/><Relationship Id="rId397" Type="http://schemas.openxmlformats.org/officeDocument/2006/relationships/hyperlink" Target="https://en.wikipedia.org/wiki/UTC%E2%88%9204:00" TargetMode="External"/><Relationship Id="rId2078" Type="http://schemas.openxmlformats.org/officeDocument/2006/relationships/hyperlink" Target="https://en.wikipedia.org/wiki/East_Africa_Time" TargetMode="External"/><Relationship Id="rId2285" Type="http://schemas.openxmlformats.org/officeDocument/2006/relationships/hyperlink" Target="https://en.wikipedia.org/wiki/UTC%2B12:00" TargetMode="External"/><Relationship Id="rId257" Type="http://schemas.openxmlformats.org/officeDocument/2006/relationships/hyperlink" Target="https://en.wikipedia.org/wiki/UTC%E2%88%9209:00" TargetMode="External"/><Relationship Id="rId464" Type="http://schemas.openxmlformats.org/officeDocument/2006/relationships/hyperlink" Target="https://en.wikipedia.org/w/index.php?title=America/Port_of_Spain&amp;action=edit&amp;redlink=1" TargetMode="External"/><Relationship Id="rId1094" Type="http://schemas.openxmlformats.org/officeDocument/2006/relationships/hyperlink" Target="https://en.wikipedia.org/wiki/ISO_3166-1:BD" TargetMode="External"/><Relationship Id="rId2145" Type="http://schemas.openxmlformats.org/officeDocument/2006/relationships/hyperlink" Target="https://en.wikipedia.org/wiki/Central_European_Time" TargetMode="External"/><Relationship Id="rId117" Type="http://schemas.openxmlformats.org/officeDocument/2006/relationships/hyperlink" Target="https://en.wikipedia.org/wiki/UTC%2B02:00" TargetMode="External"/><Relationship Id="rId671" Type="http://schemas.openxmlformats.org/officeDocument/2006/relationships/hyperlink" Target="https://en.wikipedia.org/wiki/UTC%E2%88%9203:00" TargetMode="External"/><Relationship Id="rId769" Type="http://schemas.openxmlformats.org/officeDocument/2006/relationships/hyperlink" Target="https://en.wikipedia.org/wiki/UTC%E2%88%9207:00" TargetMode="External"/><Relationship Id="rId976" Type="http://schemas.openxmlformats.org/officeDocument/2006/relationships/hyperlink" Target="https://en.wikipedia.org/w/index.php?title=Antarctica/Syowa&amp;action=edit&amp;redlink=1" TargetMode="External"/><Relationship Id="rId1399" Type="http://schemas.openxmlformats.org/officeDocument/2006/relationships/hyperlink" Target="https://en.wikipedia.org/wiki/ISO_3166-1:BM" TargetMode="External"/><Relationship Id="rId2352" Type="http://schemas.openxmlformats.org/officeDocument/2006/relationships/hyperlink" Target="https://en.wikipedia.org/wiki/UTC%2B10:00" TargetMode="External"/><Relationship Id="rId324" Type="http://schemas.openxmlformats.org/officeDocument/2006/relationships/hyperlink" Target="https://en.wikipedia.org/wiki/UTC%E2%88%9203:00" TargetMode="External"/><Relationship Id="rId531" Type="http://schemas.openxmlformats.org/officeDocument/2006/relationships/hyperlink" Target="https://en.wikipedia.org/w/index.php?title=America/Guyana&amp;action=edit&amp;redlink=1" TargetMode="External"/><Relationship Id="rId629" Type="http://schemas.openxmlformats.org/officeDocument/2006/relationships/hyperlink" Target="https://en.wikipedia.org/wiki/UTC%E2%88%9208:00" TargetMode="External"/><Relationship Id="rId1161" Type="http://schemas.openxmlformats.org/officeDocument/2006/relationships/hyperlink" Target="https://en.wikipedia.org/wiki/UTC%2B04:30" TargetMode="External"/><Relationship Id="rId1259" Type="http://schemas.openxmlformats.org/officeDocument/2006/relationships/hyperlink" Target="https://en.wikipedia.org/w/index.php?title=Asia/Pontianak&amp;action=edit&amp;redlink=1" TargetMode="External"/><Relationship Id="rId1466" Type="http://schemas.openxmlformats.org/officeDocument/2006/relationships/hyperlink" Target="https://en.wikipedia.org/wiki/UTC%2B10:00" TargetMode="External"/><Relationship Id="rId2005" Type="http://schemas.openxmlformats.org/officeDocument/2006/relationships/hyperlink" Target="https://en.wikipedia.org/wiki/UTC%2B02:00" TargetMode="External"/><Relationship Id="rId2212" Type="http://schemas.openxmlformats.org/officeDocument/2006/relationships/hyperlink" Target="https://en.wikipedia.org/wiki/UTC%2B13:00" TargetMode="External"/><Relationship Id="rId836" Type="http://schemas.openxmlformats.org/officeDocument/2006/relationships/hyperlink" Target="https://en.wikipedia.org/w/index.php?title=America/Santo_Domingo&amp;action=edit&amp;redlink=1" TargetMode="External"/><Relationship Id="rId1021" Type="http://schemas.openxmlformats.org/officeDocument/2006/relationships/hyperlink" Target="https://en.wikipedia.org/w/index.php?title=Asia/Ashgabat&amp;action=edit&amp;redlink=1" TargetMode="External"/><Relationship Id="rId1119" Type="http://schemas.openxmlformats.org/officeDocument/2006/relationships/hyperlink" Target="https://en.wikipedia.org/wiki/UTC%2B08:00" TargetMode="External"/><Relationship Id="rId1673" Type="http://schemas.openxmlformats.org/officeDocument/2006/relationships/hyperlink" Target="https://en.wikipedia.org/wiki/UTC%E2%88%9208:00" TargetMode="External"/><Relationship Id="rId1880" Type="http://schemas.openxmlformats.org/officeDocument/2006/relationships/hyperlink" Target="https://en.wikipedia.org/wiki/UTC%2B02:00" TargetMode="External"/><Relationship Id="rId1978" Type="http://schemas.openxmlformats.org/officeDocument/2006/relationships/hyperlink" Target="https://en.wikipedia.org/wiki/UTC%2B01:00" TargetMode="External"/><Relationship Id="rId903" Type="http://schemas.openxmlformats.org/officeDocument/2006/relationships/hyperlink" Target="https://en.wikipedia.org/wiki/UTC%E2%88%9207:00" TargetMode="External"/><Relationship Id="rId1326" Type="http://schemas.openxmlformats.org/officeDocument/2006/relationships/hyperlink" Target="https://en.wikipedia.org/wiki/ISO_3166-1:IR" TargetMode="External"/><Relationship Id="rId1533" Type="http://schemas.openxmlformats.org/officeDocument/2006/relationships/hyperlink" Target="https://en.wikipedia.org/wiki/UTC%2B09:30" TargetMode="External"/><Relationship Id="rId1740" Type="http://schemas.openxmlformats.org/officeDocument/2006/relationships/hyperlink" Target="https://en.wikipedia.org/wiki/UTC%C2%B100:00" TargetMode="External"/><Relationship Id="rId32" Type="http://schemas.openxmlformats.org/officeDocument/2006/relationships/hyperlink" Target="https://en.wikipedia.org/wiki/UTC%C2%B100:00" TargetMode="External"/><Relationship Id="rId1600" Type="http://schemas.openxmlformats.org/officeDocument/2006/relationships/hyperlink" Target="https://en.wikipedia.org/w/index.php?title=America/Havana&amp;action=edit&amp;redlink=1" TargetMode="External"/><Relationship Id="rId1838" Type="http://schemas.openxmlformats.org/officeDocument/2006/relationships/hyperlink" Target="https://en.wikipedia.org/wiki/ISO_3166-1:IM" TargetMode="External"/><Relationship Id="rId181" Type="http://schemas.openxmlformats.org/officeDocument/2006/relationships/hyperlink" Target="https://en.wikipedia.org/w/index.php?title=Africa/Maputo&amp;action=edit&amp;redlink=1" TargetMode="External"/><Relationship Id="rId1905" Type="http://schemas.openxmlformats.org/officeDocument/2006/relationships/hyperlink" Target="https://en.wikipedia.org/wiki/UTC%2B03:00" TargetMode="External"/><Relationship Id="rId279" Type="http://schemas.openxmlformats.org/officeDocument/2006/relationships/hyperlink" Target="https://en.wikipedia.org/wiki/UTC%E2%88%9203:00" TargetMode="External"/><Relationship Id="rId486" Type="http://schemas.openxmlformats.org/officeDocument/2006/relationships/hyperlink" Target="https://en.wikipedia.org/wiki/UTC%E2%88%9207:00" TargetMode="External"/><Relationship Id="rId693" Type="http://schemas.openxmlformats.org/officeDocument/2006/relationships/hyperlink" Target="https://en.wikipedia.org/wiki/ISO_3166-1:CA" TargetMode="External"/><Relationship Id="rId2167" Type="http://schemas.openxmlformats.org/officeDocument/2006/relationships/hyperlink" Target="https://en.wikipedia.org/wiki/UTC%E2%88%9206:00" TargetMode="External"/><Relationship Id="rId2374" Type="http://schemas.openxmlformats.org/officeDocument/2006/relationships/hyperlink" Target="https://en.wikipedia.org/wiki/Asia/Taipei" TargetMode="External"/><Relationship Id="rId139" Type="http://schemas.openxmlformats.org/officeDocument/2006/relationships/hyperlink" Target="https://en.wikipedia.org/wiki/UTC%2B02:00" TargetMode="External"/><Relationship Id="rId346" Type="http://schemas.openxmlformats.org/officeDocument/2006/relationships/hyperlink" Target="https://en.wikipedia.org/wiki/ISO_3166-1:MX" TargetMode="External"/><Relationship Id="rId553" Type="http://schemas.openxmlformats.org/officeDocument/2006/relationships/hyperlink" Target="https://en.wikipedia.org/wiki/UTC%E2%88%9205:00" TargetMode="External"/><Relationship Id="rId760" Type="http://schemas.openxmlformats.org/officeDocument/2006/relationships/hyperlink" Target="https://en.wikipedia.org/wiki/UTC%E2%88%9205:00" TargetMode="External"/><Relationship Id="rId998" Type="http://schemas.openxmlformats.org/officeDocument/2006/relationships/hyperlink" Target="https://en.wikipedia.org/w/index.php?title=Asia/Almaty&amp;action=edit&amp;redlink=1" TargetMode="External"/><Relationship Id="rId1183" Type="http://schemas.openxmlformats.org/officeDocument/2006/relationships/hyperlink" Target="https://en.wikipedia.org/w/index.php?title=Asia/Khandyga&amp;action=edit&amp;redlink=1" TargetMode="External"/><Relationship Id="rId1390" Type="http://schemas.openxmlformats.org/officeDocument/2006/relationships/hyperlink" Target="https://en.wikipedia.org/wiki/UTC%2B05:00" TargetMode="External"/><Relationship Id="rId2027" Type="http://schemas.openxmlformats.org/officeDocument/2006/relationships/hyperlink" Target="https://en.wikipedia.org/wiki/ISO_3166-1:CH" TargetMode="External"/><Relationship Id="rId2234" Type="http://schemas.openxmlformats.org/officeDocument/2006/relationships/hyperlink" Target="https://en.wikipedia.org/w/index.php?title=Pacific/Guadalcanal&amp;action=edit&amp;redlink=1" TargetMode="External"/><Relationship Id="rId2441" Type="http://schemas.openxmlformats.org/officeDocument/2006/relationships/hyperlink" Target="https://en.wikipedia.org/wiki/UTC%E2%88%9211:00" TargetMode="External"/><Relationship Id="rId206" Type="http://schemas.openxmlformats.org/officeDocument/2006/relationships/hyperlink" Target="https://en.wikipedia.org/wiki/UTC%2B03:00" TargetMode="External"/><Relationship Id="rId413" Type="http://schemas.openxmlformats.org/officeDocument/2006/relationships/hyperlink" Target="https://en.wikipedia.org/wiki/UTC%E2%88%9206:00" TargetMode="External"/><Relationship Id="rId858" Type="http://schemas.openxmlformats.org/officeDocument/2006/relationships/hyperlink" Target="https://en.wikipedia.org/wiki/UTC%E2%88%9204:00" TargetMode="External"/><Relationship Id="rId1043" Type="http://schemas.openxmlformats.org/officeDocument/2006/relationships/hyperlink" Target="https://en.wikipedia.org/w/index.php?title=Asia/Bangkok&amp;action=edit&amp;redlink=1" TargetMode="External"/><Relationship Id="rId1488" Type="http://schemas.openxmlformats.org/officeDocument/2006/relationships/hyperlink" Target="https://en.wikipedia.org/wiki/ISO_3166-1:AU" TargetMode="External"/><Relationship Id="rId1695" Type="http://schemas.openxmlformats.org/officeDocument/2006/relationships/hyperlink" Target="https://en.wikipedia.org/wiki/UTC%2B12:00" TargetMode="External"/><Relationship Id="rId620" Type="http://schemas.openxmlformats.org/officeDocument/2006/relationships/hyperlink" Target="https://en.wikipedia.org/w/index.php?title=America/La_Paz&amp;action=edit&amp;redlink=1" TargetMode="External"/><Relationship Id="rId718" Type="http://schemas.openxmlformats.org/officeDocument/2006/relationships/hyperlink" Target="https://en.wikipedia.org/wiki/ISO_3166-1:US" TargetMode="External"/><Relationship Id="rId925" Type="http://schemas.openxmlformats.org/officeDocument/2006/relationships/hyperlink" Target="https://en.wikipedia.org/wiki/ISO_3166-1:CA" TargetMode="External"/><Relationship Id="rId1250" Type="http://schemas.openxmlformats.org/officeDocument/2006/relationships/hyperlink" Target="https://en.wikipedia.org/w/index.php?title=Asia/Oral&amp;action=edit&amp;redlink=1" TargetMode="External"/><Relationship Id="rId1348" Type="http://schemas.openxmlformats.org/officeDocument/2006/relationships/hyperlink" Target="https://en.wikipedia.org/wiki/UTC%2B07:00" TargetMode="External"/><Relationship Id="rId1555" Type="http://schemas.openxmlformats.org/officeDocument/2006/relationships/hyperlink" Target="https://en.wikipedia.org/w/index.php?title=America/Halifax&amp;action=edit&amp;redlink=1" TargetMode="External"/><Relationship Id="rId1762" Type="http://schemas.openxmlformats.org/officeDocument/2006/relationships/hyperlink" Target="https://en.wikipedia.org/wiki/ISO_3166-1:NL" TargetMode="External"/><Relationship Id="rId2301" Type="http://schemas.openxmlformats.org/officeDocument/2006/relationships/hyperlink" Target="https://en.wikipedia.org/wiki/UTC%E2%88%9208:00" TargetMode="External"/><Relationship Id="rId1110" Type="http://schemas.openxmlformats.org/officeDocument/2006/relationships/hyperlink" Target="https://en.wikipedia.org/wiki/ISO_3166-1:CY" TargetMode="External"/><Relationship Id="rId1208" Type="http://schemas.openxmlformats.org/officeDocument/2006/relationships/hyperlink" Target="https://en.wikipedia.org/w/index.php?title=Asia/Macau&amp;action=edit&amp;redlink=1" TargetMode="External"/><Relationship Id="rId1415" Type="http://schemas.openxmlformats.org/officeDocument/2006/relationships/hyperlink" Target="https://en.wikipedia.org/wiki/ISO_3166-1:FO" TargetMode="External"/><Relationship Id="rId54" Type="http://schemas.openxmlformats.org/officeDocument/2006/relationships/hyperlink" Target="https://en.wikipedia.org/w/index.php?title=Africa/Lagos&amp;action=edit&amp;redlink=1" TargetMode="External"/><Relationship Id="rId1622" Type="http://schemas.openxmlformats.org/officeDocument/2006/relationships/hyperlink" Target="https://en.wikipedia.org/wiki/UTC%E2%88%9204:00" TargetMode="External"/><Relationship Id="rId1927" Type="http://schemas.openxmlformats.org/officeDocument/2006/relationships/hyperlink" Target="https://en.wikipedia.org/wiki/UTC%2B02:00" TargetMode="External"/><Relationship Id="rId2091" Type="http://schemas.openxmlformats.org/officeDocument/2006/relationships/hyperlink" Target="https://en.wikipedia.org/wiki/ISO_3166-1:KM" TargetMode="External"/><Relationship Id="rId2189" Type="http://schemas.openxmlformats.org/officeDocument/2006/relationships/hyperlink" Target="https://en.wikipedia.org/wiki/ISO_3166-1:PG" TargetMode="External"/><Relationship Id="rId270" Type="http://schemas.openxmlformats.org/officeDocument/2006/relationships/hyperlink" Target="https://en.wikipedia.org/w/index.php?title=America/Araguaina&amp;action=edit&amp;redlink=1" TargetMode="External"/><Relationship Id="rId2396" Type="http://schemas.openxmlformats.org/officeDocument/2006/relationships/hyperlink" Target="https://en.wikipedia.org/wiki/UTC%E2%88%9209:00" TargetMode="External"/><Relationship Id="rId130" Type="http://schemas.openxmlformats.org/officeDocument/2006/relationships/hyperlink" Target="https://en.wikipedia.org/wiki/UTC%2B03:00" TargetMode="External"/><Relationship Id="rId368" Type="http://schemas.openxmlformats.org/officeDocument/2006/relationships/hyperlink" Target="https://en.wikipedia.org/wiki/UTC%E2%88%9204:00" TargetMode="External"/><Relationship Id="rId575" Type="http://schemas.openxmlformats.org/officeDocument/2006/relationships/hyperlink" Target="https://en.wikipedia.org/wiki/Time_in_Indiana" TargetMode="External"/><Relationship Id="rId782" Type="http://schemas.openxmlformats.org/officeDocument/2006/relationships/hyperlink" Target="https://en.wikipedia.org/wiki/ISO_3166-1:BR" TargetMode="External"/><Relationship Id="rId2049" Type="http://schemas.openxmlformats.org/officeDocument/2006/relationships/hyperlink" Target="https://en.wikipedia.org/wiki/Coordinated_Universal_Time" TargetMode="External"/><Relationship Id="rId2256" Type="http://schemas.openxmlformats.org/officeDocument/2006/relationships/hyperlink" Target="https://en.wikipedia.org/wiki/UTC%2B11:00" TargetMode="External"/><Relationship Id="rId228" Type="http://schemas.openxmlformats.org/officeDocument/2006/relationships/hyperlink" Target="https://en.wikipedia.org/wiki/UTC%2B01:00" TargetMode="External"/><Relationship Id="rId435" Type="http://schemas.openxmlformats.org/officeDocument/2006/relationships/hyperlink" Target="https://en.wikipedia.org/wiki/ISO_3166-1:BR" TargetMode="External"/><Relationship Id="rId642" Type="http://schemas.openxmlformats.org/officeDocument/2006/relationships/hyperlink" Target="https://en.wikipedia.org/wiki/UTC%E2%88%9203:00" TargetMode="External"/><Relationship Id="rId1065" Type="http://schemas.openxmlformats.org/officeDocument/2006/relationships/hyperlink" Target="https://en.wikipedia.org/w/index.php?title=Asia/Kolkata&amp;action=edit&amp;redlink=1" TargetMode="External"/><Relationship Id="rId1272" Type="http://schemas.openxmlformats.org/officeDocument/2006/relationships/hyperlink" Target="https://en.wikipedia.org/wiki/UTC%2B06:00" TargetMode="External"/><Relationship Id="rId2116" Type="http://schemas.openxmlformats.org/officeDocument/2006/relationships/hyperlink" Target="https://en.wikipedia.org/wiki/East_Africa_Time" TargetMode="External"/><Relationship Id="rId2323" Type="http://schemas.openxmlformats.org/officeDocument/2006/relationships/hyperlink" Target="https://en.wikipedia.org/w/index.php?title=Pacific/Pago_Pago&amp;action=edit&amp;redlink=1" TargetMode="External"/><Relationship Id="rId502" Type="http://schemas.openxmlformats.org/officeDocument/2006/relationships/hyperlink" Target="https://en.wikipedia.org/wiki/UTC%E2%88%9202:00" TargetMode="External"/><Relationship Id="rId947" Type="http://schemas.openxmlformats.org/officeDocument/2006/relationships/hyperlink" Target="https://en.wikipedia.org/wiki/UTC%2B10:00" TargetMode="External"/><Relationship Id="rId1132" Type="http://schemas.openxmlformats.org/officeDocument/2006/relationships/hyperlink" Target="https://en.wikipedia.org/wiki/UTC%2B08:00" TargetMode="External"/><Relationship Id="rId1577" Type="http://schemas.openxmlformats.org/officeDocument/2006/relationships/hyperlink" Target="https://en.wikipedia.org/wiki/UTC%E2%88%9206:00" TargetMode="External"/><Relationship Id="rId1784" Type="http://schemas.openxmlformats.org/officeDocument/2006/relationships/hyperlink" Target="https://en.wikipedia.org/wiki/UTC%2B01:00" TargetMode="External"/><Relationship Id="rId1991" Type="http://schemas.openxmlformats.org/officeDocument/2006/relationships/hyperlink" Target="https://en.wikipedia.org/wiki/UTC%2B03:00" TargetMode="External"/><Relationship Id="rId76" Type="http://schemas.openxmlformats.org/officeDocument/2006/relationships/hyperlink" Target="https://en.wikipedia.org/w/index.php?title=Africa/Abidjan&amp;action=edit&amp;redlink=1" TargetMode="External"/><Relationship Id="rId807" Type="http://schemas.openxmlformats.org/officeDocument/2006/relationships/hyperlink" Target="https://en.wikipedia.org/wiki/ISO_3166-1:CA" TargetMode="External"/><Relationship Id="rId1437" Type="http://schemas.openxmlformats.org/officeDocument/2006/relationships/hyperlink" Target="https://en.wikipedia.org/wiki/UTC%C2%B100:00" TargetMode="External"/><Relationship Id="rId1644" Type="http://schemas.openxmlformats.org/officeDocument/2006/relationships/hyperlink" Target="https://en.wikipedia.org/wiki/UTC%E2%88%9212:00" TargetMode="External"/><Relationship Id="rId1851" Type="http://schemas.openxmlformats.org/officeDocument/2006/relationships/hyperlink" Target="https://en.wikipedia.org/w/index.php?title=Europe/London&amp;action=edit&amp;redlink=1" TargetMode="External"/><Relationship Id="rId1504" Type="http://schemas.openxmlformats.org/officeDocument/2006/relationships/hyperlink" Target="https://en.wikipedia.org/wiki/ISO_3166-1:AU" TargetMode="External"/><Relationship Id="rId1711" Type="http://schemas.openxmlformats.org/officeDocument/2006/relationships/hyperlink" Target="https://en.wikipedia.org/wiki/UTC%2B03:00" TargetMode="External"/><Relationship Id="rId1949" Type="http://schemas.openxmlformats.org/officeDocument/2006/relationships/hyperlink" Target="https://en.wikipedia.org/w/index.php?title=Europe/Belgrade&amp;action=edit&amp;redlink=1" TargetMode="External"/><Relationship Id="rId292" Type="http://schemas.openxmlformats.org/officeDocument/2006/relationships/hyperlink" Target="https://en.wikipedia.org/wiki/UTC%E2%88%9203:00" TargetMode="External"/><Relationship Id="rId1809" Type="http://schemas.openxmlformats.org/officeDocument/2006/relationships/hyperlink" Target="https://en.wikipedia.org/w/index.php?title=Europe/Zurich&amp;action=edit&amp;redlink=1" TargetMode="External"/><Relationship Id="rId597" Type="http://schemas.openxmlformats.org/officeDocument/2006/relationships/hyperlink" Target="https://en.wikipedia.org/w/index.php?title=America/Argentina/Jujuy&amp;action=edit&amp;redlink=1" TargetMode="External"/><Relationship Id="rId2180" Type="http://schemas.openxmlformats.org/officeDocument/2006/relationships/hyperlink" Target="https://en.wikipedia.org/wiki/Pacific/Chatham" TargetMode="External"/><Relationship Id="rId2278" Type="http://schemas.openxmlformats.org/officeDocument/2006/relationships/hyperlink" Target="https://en.wikipedia.org/wiki/ISO_3166-1:NU" TargetMode="External"/><Relationship Id="rId152" Type="http://schemas.openxmlformats.org/officeDocument/2006/relationships/hyperlink" Target="https://en.wikipedia.org/wiki/UTC%2B01:00" TargetMode="External"/><Relationship Id="rId457" Type="http://schemas.openxmlformats.org/officeDocument/2006/relationships/hyperlink" Target="https://en.wikipedia.org/wiki/UTC%E2%88%9207:00" TargetMode="External"/><Relationship Id="rId1087" Type="http://schemas.openxmlformats.org/officeDocument/2006/relationships/hyperlink" Target="https://en.wikipedia.org/wiki/UTC%2B06:00" TargetMode="External"/><Relationship Id="rId1294" Type="http://schemas.openxmlformats.org/officeDocument/2006/relationships/hyperlink" Target="https://en.wikipedia.org/wiki/ISO_3166-1:UZ" TargetMode="External"/><Relationship Id="rId2040" Type="http://schemas.openxmlformats.org/officeDocument/2006/relationships/hyperlink" Target="https://en.wikipedia.org/wiki/UTC%2B01:00" TargetMode="External"/><Relationship Id="rId2138" Type="http://schemas.openxmlformats.org/officeDocument/2006/relationships/hyperlink" Target="https://en.wikipedia.org/wiki/UTC%2B12:00" TargetMode="External"/><Relationship Id="rId664" Type="http://schemas.openxmlformats.org/officeDocument/2006/relationships/hyperlink" Target="https://en.wikipedia.org/wiki/UTC%E2%88%9205:00" TargetMode="External"/><Relationship Id="rId871" Type="http://schemas.openxmlformats.org/officeDocument/2006/relationships/hyperlink" Target="https://en.wikipedia.org/wiki/UTC%E2%88%9204:00" TargetMode="External"/><Relationship Id="rId969" Type="http://schemas.openxmlformats.org/officeDocument/2006/relationships/hyperlink" Target="https://en.wikipedia.org/wiki/UTC%E2%88%9203:00" TargetMode="External"/><Relationship Id="rId1599" Type="http://schemas.openxmlformats.org/officeDocument/2006/relationships/hyperlink" Target="https://en.wikipedia.org/w/index.php?title=America/Chicago&amp;action=edit&amp;redlink=1" TargetMode="External"/><Relationship Id="rId2345" Type="http://schemas.openxmlformats.org/officeDocument/2006/relationships/hyperlink" Target="https://en.wikipedia.org/wiki/UTC%2B12:00" TargetMode="External"/><Relationship Id="rId317" Type="http://schemas.openxmlformats.org/officeDocument/2006/relationships/hyperlink" Target="https://en.wikipedia.org/wiki/ISO_3166-1:AR" TargetMode="External"/><Relationship Id="rId524" Type="http://schemas.openxmlformats.org/officeDocument/2006/relationships/hyperlink" Target="https://en.wikipedia.org/wiki/UTC%E2%88%9206:00" TargetMode="External"/><Relationship Id="rId731" Type="http://schemas.openxmlformats.org/officeDocument/2006/relationships/hyperlink" Target="https://en.wikipedia.org/w/index.php?title=America/Noronha&amp;action=edit&amp;redlink=1" TargetMode="External"/><Relationship Id="rId1154" Type="http://schemas.openxmlformats.org/officeDocument/2006/relationships/hyperlink" Target="https://en.wikipedia.org/wiki/UTC%2B09:00" TargetMode="External"/><Relationship Id="rId1361" Type="http://schemas.openxmlformats.org/officeDocument/2006/relationships/hyperlink" Target="https://en.wikipedia.org/w/index.php?title=Asia/Ulaanbaatar&amp;action=edit&amp;redlink=1" TargetMode="External"/><Relationship Id="rId1459" Type="http://schemas.openxmlformats.org/officeDocument/2006/relationships/hyperlink" Target="https://en.wikipedia.org/wiki/UTC%2B10:30" TargetMode="External"/><Relationship Id="rId2205" Type="http://schemas.openxmlformats.org/officeDocument/2006/relationships/hyperlink" Target="https://en.wikipedia.org/wiki/ISO_3166-1:VU" TargetMode="External"/><Relationship Id="rId2412" Type="http://schemas.openxmlformats.org/officeDocument/2006/relationships/hyperlink" Target="https://en.wikipedia.org/wiki/UTC%E2%88%9205:00" TargetMode="External"/><Relationship Id="rId98" Type="http://schemas.openxmlformats.org/officeDocument/2006/relationships/hyperlink" Target="https://en.wikipedia.org/wiki/UTC%2B01:00" TargetMode="External"/><Relationship Id="rId829" Type="http://schemas.openxmlformats.org/officeDocument/2006/relationships/hyperlink" Target="https://en.wikipedia.org/wiki/UTC%E2%88%9203:00" TargetMode="External"/><Relationship Id="rId1014" Type="http://schemas.openxmlformats.org/officeDocument/2006/relationships/hyperlink" Target="https://en.wikipedia.org/w/index.php?title=Asia/Aqtobe&amp;action=edit&amp;redlink=1" TargetMode="External"/><Relationship Id="rId1221" Type="http://schemas.openxmlformats.org/officeDocument/2006/relationships/hyperlink" Target="https://en.wikipedia.org/w/index.php?title=Asia/Makassar&amp;action=edit&amp;redlink=1" TargetMode="External"/><Relationship Id="rId1666" Type="http://schemas.openxmlformats.org/officeDocument/2006/relationships/hyperlink" Target="https://en.wikipedia.org/wiki/Tz_database" TargetMode="External"/><Relationship Id="rId1873" Type="http://schemas.openxmlformats.org/officeDocument/2006/relationships/hyperlink" Target="https://en.wikipedia.org/wiki/ISO_3166-1:GB" TargetMode="External"/><Relationship Id="rId1319" Type="http://schemas.openxmlformats.org/officeDocument/2006/relationships/hyperlink" Target="https://en.wikipedia.org/w/index.php?title=Asia/Tashkent&amp;action=edit&amp;redlink=1" TargetMode="External"/><Relationship Id="rId1526" Type="http://schemas.openxmlformats.org/officeDocument/2006/relationships/hyperlink" Target="https://en.wikipedia.org/wiki/UTC%2B11:00" TargetMode="External"/><Relationship Id="rId1733" Type="http://schemas.openxmlformats.org/officeDocument/2006/relationships/hyperlink" Target="https://en.wikipedia.org/wiki/UTC%2B08:00" TargetMode="External"/><Relationship Id="rId1940" Type="http://schemas.openxmlformats.org/officeDocument/2006/relationships/hyperlink" Target="https://en.wikipedia.org/wiki/ISO_3166-1:SM" TargetMode="External"/><Relationship Id="rId25" Type="http://schemas.openxmlformats.org/officeDocument/2006/relationships/hyperlink" Target="https://en.wikipedia.org/w/index.php?title=Africa/Asmera&amp;action=edit&amp;redlink=1" TargetMode="External"/><Relationship Id="rId1800" Type="http://schemas.openxmlformats.org/officeDocument/2006/relationships/hyperlink" Target="https://en.wikipedia.org/wiki/ISO_3166-1:RO" TargetMode="External"/><Relationship Id="rId174" Type="http://schemas.openxmlformats.org/officeDocument/2006/relationships/hyperlink" Target="https://en.wikipedia.org/w/index.php?title=Africa/Maputo&amp;action=edit&amp;redlink=1" TargetMode="External"/><Relationship Id="rId381" Type="http://schemas.openxmlformats.org/officeDocument/2006/relationships/hyperlink" Target="https://en.wikipedia.org/w/index.php?title=America/Argentina/Buenos_Aires&amp;action=edit&amp;redlink=1" TargetMode="External"/><Relationship Id="rId2062" Type="http://schemas.openxmlformats.org/officeDocument/2006/relationships/hyperlink" Target="https://en.wikipedia.org/w/index.php?title=Asia/Hong_Kong&amp;action=edit&amp;redlink=1" TargetMode="External"/><Relationship Id="rId241" Type="http://schemas.openxmlformats.org/officeDocument/2006/relationships/hyperlink" Target="https://en.wikipedia.org/wiki/UTC%2B02:00" TargetMode="External"/><Relationship Id="rId479" Type="http://schemas.openxmlformats.org/officeDocument/2006/relationships/hyperlink" Target="https://en.wikipedia.org/wiki/UTC%E2%88%9206:00" TargetMode="External"/><Relationship Id="rId686" Type="http://schemas.openxmlformats.org/officeDocument/2006/relationships/hyperlink" Target="https://en.wikipedia.org/w/index.php?title=America/Mexico_City&amp;action=edit&amp;redlink=1" TargetMode="External"/><Relationship Id="rId893" Type="http://schemas.openxmlformats.org/officeDocument/2006/relationships/hyperlink" Target="https://en.wikipedia.org/w/index.php?title=America/Thule&amp;action=edit&amp;redlink=1" TargetMode="External"/><Relationship Id="rId2367" Type="http://schemas.openxmlformats.org/officeDocument/2006/relationships/hyperlink" Target="https://en.wikipedia.org/wiki/PST8PDT" TargetMode="External"/><Relationship Id="rId339" Type="http://schemas.openxmlformats.org/officeDocument/2006/relationships/hyperlink" Target="https://en.wikipedia.org/wiki/UTC%E2%88%9210:00" TargetMode="External"/><Relationship Id="rId546" Type="http://schemas.openxmlformats.org/officeDocument/2006/relationships/hyperlink" Target="https://en.wikipedia.org/wiki/ISO_3166-1:US" TargetMode="External"/><Relationship Id="rId753" Type="http://schemas.openxmlformats.org/officeDocument/2006/relationships/hyperlink" Target="https://en.wikipedia.org/wiki/UTC%E2%88%9206:00" TargetMode="External"/><Relationship Id="rId1176" Type="http://schemas.openxmlformats.org/officeDocument/2006/relationships/hyperlink" Target="https://en.wikipedia.org/wiki/UTC%2B05:45" TargetMode="External"/><Relationship Id="rId1383" Type="http://schemas.openxmlformats.org/officeDocument/2006/relationships/hyperlink" Target="https://en.wikipedia.org/wiki/ISO_3166-1:MM" TargetMode="External"/><Relationship Id="rId2227" Type="http://schemas.openxmlformats.org/officeDocument/2006/relationships/hyperlink" Target="https://en.wikipedia.org/wiki/UTC%E2%88%9206:00" TargetMode="External"/><Relationship Id="rId2434" Type="http://schemas.openxmlformats.org/officeDocument/2006/relationships/hyperlink" Target="https://en.wikipedia.org/w/index.php?title=America/Denver&amp;action=edit&amp;redlink=1" TargetMode="External"/><Relationship Id="rId101" Type="http://schemas.openxmlformats.org/officeDocument/2006/relationships/hyperlink" Target="https://en.wikipedia.org/w/index.php?title=Africa/El_Aaiun&amp;action=edit&amp;redlink=1" TargetMode="External"/><Relationship Id="rId406" Type="http://schemas.openxmlformats.org/officeDocument/2006/relationships/hyperlink" Target="https://en.wikipedia.org/wiki/ISO_3166-1:KY" TargetMode="External"/><Relationship Id="rId960" Type="http://schemas.openxmlformats.org/officeDocument/2006/relationships/hyperlink" Target="https://en.wikipedia.org/wiki/UTC%2B13:00" TargetMode="External"/><Relationship Id="rId1036" Type="http://schemas.openxmlformats.org/officeDocument/2006/relationships/hyperlink" Target="https://en.wikipedia.org/wiki/UTC%2B03:00" TargetMode="External"/><Relationship Id="rId1243" Type="http://schemas.openxmlformats.org/officeDocument/2006/relationships/hyperlink" Target="https://en.wikipedia.org/wiki/UTC%2B07:00" TargetMode="External"/><Relationship Id="rId1590" Type="http://schemas.openxmlformats.org/officeDocument/2006/relationships/hyperlink" Target="https://en.wikipedia.org/wiki/UTC%E2%88%9203:00" TargetMode="External"/><Relationship Id="rId1688" Type="http://schemas.openxmlformats.org/officeDocument/2006/relationships/hyperlink" Target="https://en.wikipedia.org/wiki/UTC%2B10:00" TargetMode="External"/><Relationship Id="rId1895" Type="http://schemas.openxmlformats.org/officeDocument/2006/relationships/hyperlink" Target="https://en.wikipedia.org/w/index.php?title=Europe/Minsk&amp;action=edit&amp;redlink=1" TargetMode="External"/><Relationship Id="rId613" Type="http://schemas.openxmlformats.org/officeDocument/2006/relationships/hyperlink" Target="https://en.wikipedia.org/w/index.php?title=America/Indiana/Knox&amp;action=edit&amp;redlink=1" TargetMode="External"/><Relationship Id="rId820" Type="http://schemas.openxmlformats.org/officeDocument/2006/relationships/hyperlink" Target="https://en.wikipedia.org/wiki/UTC%E2%88%9203:00" TargetMode="External"/><Relationship Id="rId918" Type="http://schemas.openxmlformats.org/officeDocument/2006/relationships/hyperlink" Target="https://en.wikipedia.org/wiki/UTC%E2%88%9204:00" TargetMode="External"/><Relationship Id="rId1450" Type="http://schemas.openxmlformats.org/officeDocument/2006/relationships/hyperlink" Target="https://en.wikipedia.org/wiki/UTC%2B09:30" TargetMode="External"/><Relationship Id="rId1548" Type="http://schemas.openxmlformats.org/officeDocument/2006/relationships/hyperlink" Target="https://en.wikipedia.org/w/index.php?title=America/Manaus&amp;action=edit&amp;redlink=1" TargetMode="External"/><Relationship Id="rId1755" Type="http://schemas.openxmlformats.org/officeDocument/2006/relationships/hyperlink" Target="https://en.wikipedia.org/wiki/Coordinated_Universal_Time" TargetMode="External"/><Relationship Id="rId1103" Type="http://schemas.openxmlformats.org/officeDocument/2006/relationships/hyperlink" Target="https://en.wikipedia.org/wiki/Asia/Dubai" TargetMode="External"/><Relationship Id="rId1310" Type="http://schemas.openxmlformats.org/officeDocument/2006/relationships/hyperlink" Target="https://en.wikipedia.org/wiki/ISO_3166-1:RU" TargetMode="External"/><Relationship Id="rId1408" Type="http://schemas.openxmlformats.org/officeDocument/2006/relationships/hyperlink" Target="https://en.wikipedia.org/w/index.php?title=Atlantic/Cape_Verde&amp;action=edit&amp;redlink=1" TargetMode="External"/><Relationship Id="rId1962" Type="http://schemas.openxmlformats.org/officeDocument/2006/relationships/hyperlink" Target="https://en.wikipedia.org/wiki/UTC%2B02:00" TargetMode="External"/><Relationship Id="rId47" Type="http://schemas.openxmlformats.org/officeDocument/2006/relationships/hyperlink" Target="https://en.wikipedia.org/wiki/UTC%C2%B100:00" TargetMode="External"/><Relationship Id="rId1615" Type="http://schemas.openxmlformats.org/officeDocument/2006/relationships/hyperlink" Target="https://en.wikipedia.org/w/index.php?title=Europe/Dublin&amp;action=edit&amp;redlink=1" TargetMode="External"/><Relationship Id="rId1822" Type="http://schemas.openxmlformats.org/officeDocument/2006/relationships/hyperlink" Target="https://en.wikipedia.org/w/index.php?title=Europe/Dublin&amp;action=edit&amp;redlink=1" TargetMode="External"/><Relationship Id="rId196" Type="http://schemas.openxmlformats.org/officeDocument/2006/relationships/hyperlink" Target="https://en.wikipedia.org/wiki/UTC%2B03:00" TargetMode="External"/><Relationship Id="rId2084" Type="http://schemas.openxmlformats.org/officeDocument/2006/relationships/hyperlink" Target="https://en.wikipedia.org/w/index.php?title=Indian/Christmas&amp;action=edit&amp;redlink=1" TargetMode="External"/><Relationship Id="rId2291" Type="http://schemas.openxmlformats.org/officeDocument/2006/relationships/hyperlink" Target="https://en.wikipedia.org/w/index.php?title=Pacific/Pago_Pago&amp;action=edit&amp;redlink=1" TargetMode="External"/><Relationship Id="rId263" Type="http://schemas.openxmlformats.org/officeDocument/2006/relationships/hyperlink" Target="https://en.wikipedia.org/w/index.php?title=America/Port_of_Spain&amp;action=edit&amp;redlink=1" TargetMode="External"/><Relationship Id="rId470" Type="http://schemas.openxmlformats.org/officeDocument/2006/relationships/hyperlink" Target="https://en.wikipedia.org/wiki/UTC%E2%88%9207:00" TargetMode="External"/><Relationship Id="rId2151" Type="http://schemas.openxmlformats.org/officeDocument/2006/relationships/hyperlink" Target="https://en.wikipedia.org/wiki/UTC%E2%88%9207:00" TargetMode="External"/><Relationship Id="rId2389" Type="http://schemas.openxmlformats.org/officeDocument/2006/relationships/hyperlink" Target="https://en.wikipedia.org/wiki/UTC%C2%B100:00" TargetMode="External"/><Relationship Id="rId123" Type="http://schemas.openxmlformats.org/officeDocument/2006/relationships/hyperlink" Target="https://en.wikipedia.org/wiki/ISO_3166-1:SS" TargetMode="External"/><Relationship Id="rId330" Type="http://schemas.openxmlformats.org/officeDocument/2006/relationships/hyperlink" Target="https://en.wikipedia.org/wiki/ISO_3166-1:PY" TargetMode="External"/><Relationship Id="rId568" Type="http://schemas.openxmlformats.org/officeDocument/2006/relationships/hyperlink" Target="https://en.wikipedia.org/wiki/UTC%E2%88%9205:00" TargetMode="External"/><Relationship Id="rId775" Type="http://schemas.openxmlformats.org/officeDocument/2006/relationships/hyperlink" Target="https://en.wikipedia.org/w/index.php?title=America/Port_of_Spain&amp;action=edit&amp;redlink=1" TargetMode="External"/><Relationship Id="rId982" Type="http://schemas.openxmlformats.org/officeDocument/2006/relationships/hyperlink" Target="https://en.wikipedia.org/wiki/UTC%2B02:00" TargetMode="External"/><Relationship Id="rId1198" Type="http://schemas.openxmlformats.org/officeDocument/2006/relationships/hyperlink" Target="https://en.wikipedia.org/wiki/UTC%2B08:00" TargetMode="External"/><Relationship Id="rId2011" Type="http://schemas.openxmlformats.org/officeDocument/2006/relationships/hyperlink" Target="https://en.wikipedia.org/w/index.php?title=Europe/Volgograd&amp;action=edit&amp;redlink=1" TargetMode="External"/><Relationship Id="rId2249" Type="http://schemas.openxmlformats.org/officeDocument/2006/relationships/hyperlink" Target="https://en.wikipedia.org/wiki/ISO_3166-1:KI" TargetMode="External"/><Relationship Id="rId2456" Type="http://schemas.openxmlformats.org/officeDocument/2006/relationships/hyperlink" Target="https://en.wikipedia.org/wiki/UTC%C2%B100:00" TargetMode="External"/><Relationship Id="rId428" Type="http://schemas.openxmlformats.org/officeDocument/2006/relationships/hyperlink" Target="https://en.wikipedia.org/w/index.php?title=America/Costa_Rica&amp;action=edit&amp;redlink=1" TargetMode="External"/><Relationship Id="rId635" Type="http://schemas.openxmlformats.org/officeDocument/2006/relationships/hyperlink" Target="https://en.wikipedia.org/wiki/ISO_3166-1:SX" TargetMode="External"/><Relationship Id="rId842" Type="http://schemas.openxmlformats.org/officeDocument/2006/relationships/hyperlink" Target="https://en.wikipedia.org/wiki/UTC%E2%88%9203:00" TargetMode="External"/><Relationship Id="rId1058" Type="http://schemas.openxmlformats.org/officeDocument/2006/relationships/hyperlink" Target="https://en.wikipedia.org/wiki/ISO_3166-1:BN" TargetMode="External"/><Relationship Id="rId1265" Type="http://schemas.openxmlformats.org/officeDocument/2006/relationships/hyperlink" Target="https://en.wikipedia.org/wiki/UTC%2B09:00" TargetMode="External"/><Relationship Id="rId1472" Type="http://schemas.openxmlformats.org/officeDocument/2006/relationships/hyperlink" Target="https://en.wikipedia.org/wiki/ISO_3166-1:AU" TargetMode="External"/><Relationship Id="rId2109" Type="http://schemas.openxmlformats.org/officeDocument/2006/relationships/hyperlink" Target="https://en.wikipedia.org/w/index.php?title=Indian/Mauritius&amp;action=edit&amp;redlink=1" TargetMode="External"/><Relationship Id="rId2316" Type="http://schemas.openxmlformats.org/officeDocument/2006/relationships/hyperlink" Target="https://en.wikipedia.org/wiki/UTC%E2%88%9210:00" TargetMode="External"/><Relationship Id="rId702" Type="http://schemas.openxmlformats.org/officeDocument/2006/relationships/hyperlink" Target="https://en.wikipedia.org/w/index.php?title=America/Montevideo&amp;action=edit&amp;redlink=1" TargetMode="External"/><Relationship Id="rId1125" Type="http://schemas.openxmlformats.org/officeDocument/2006/relationships/hyperlink" Target="https://en.wikipedia.org/wiki/UTC%2B03:00" TargetMode="External"/><Relationship Id="rId1332" Type="http://schemas.openxmlformats.org/officeDocument/2006/relationships/hyperlink" Target="https://en.wikipedia.org/wiki/UTC%2B03:00" TargetMode="External"/><Relationship Id="rId1777" Type="http://schemas.openxmlformats.org/officeDocument/2006/relationships/hyperlink" Target="https://en.wikipedia.org/wiki/UTC%2B03:00" TargetMode="External"/><Relationship Id="rId1984" Type="http://schemas.openxmlformats.org/officeDocument/2006/relationships/hyperlink" Target="https://en.wikipedia.org/wiki/ISO_3166-1:RU" TargetMode="External"/><Relationship Id="rId69" Type="http://schemas.openxmlformats.org/officeDocument/2006/relationships/hyperlink" Target="https://en.wikipedia.org/wiki/UTC%2B01:00" TargetMode="External"/><Relationship Id="rId1637" Type="http://schemas.openxmlformats.org/officeDocument/2006/relationships/hyperlink" Target="https://en.wikipedia.org/wiki/UTC%E2%88%9210:00" TargetMode="External"/><Relationship Id="rId1844" Type="http://schemas.openxmlformats.org/officeDocument/2006/relationships/hyperlink" Target="https://en.wikipedia.org/w/index.php?title=Europe/Istanbul&amp;action=edit&amp;redlink=1" TargetMode="External"/><Relationship Id="rId1704" Type="http://schemas.openxmlformats.org/officeDocument/2006/relationships/hyperlink" Target="https://en.wikipedia.org/wiki/UTC%2B14:00" TargetMode="External"/><Relationship Id="rId285" Type="http://schemas.openxmlformats.org/officeDocument/2006/relationships/hyperlink" Target="https://en.wikipedia.org/wiki/ISO_3166-1:AR" TargetMode="External"/><Relationship Id="rId1911" Type="http://schemas.openxmlformats.org/officeDocument/2006/relationships/hyperlink" Target="https://en.wikipedia.org/wiki/ISO_3166-1:NO" TargetMode="External"/><Relationship Id="rId492" Type="http://schemas.openxmlformats.org/officeDocument/2006/relationships/hyperlink" Target="https://en.wikipedia.org/wiki/ISO_3166-1:BR" TargetMode="External"/><Relationship Id="rId797" Type="http://schemas.openxmlformats.org/officeDocument/2006/relationships/hyperlink" Target="https://en.wikipedia.org/wiki/UTC%E2%88%9206:00" TargetMode="External"/><Relationship Id="rId2173" Type="http://schemas.openxmlformats.org/officeDocument/2006/relationships/hyperlink" Target="https://en.wikipedia.org/wiki/Pacific/Auckland" TargetMode="External"/><Relationship Id="rId2380" Type="http://schemas.openxmlformats.org/officeDocument/2006/relationships/hyperlink" Target="https://en.wikipedia.org/wiki/UTC%2B08:00" TargetMode="External"/><Relationship Id="rId145" Type="http://schemas.openxmlformats.org/officeDocument/2006/relationships/hyperlink" Target="https://en.wikipedia.org/w/index.php?title=Africa/Lagos&amp;action=edit&amp;redlink=1" TargetMode="External"/><Relationship Id="rId352" Type="http://schemas.openxmlformats.org/officeDocument/2006/relationships/hyperlink" Target="https://en.wikipedia.org/wiki/UTC%E2%88%9204:00" TargetMode="External"/><Relationship Id="rId1287" Type="http://schemas.openxmlformats.org/officeDocument/2006/relationships/hyperlink" Target="https://en.wikipedia.org/wiki/UTC%2B07:00" TargetMode="External"/><Relationship Id="rId2033" Type="http://schemas.openxmlformats.org/officeDocument/2006/relationships/hyperlink" Target="https://en.wikipedia.org/wiki/UTC%C2%B100:00" TargetMode="External"/><Relationship Id="rId2240" Type="http://schemas.openxmlformats.org/officeDocument/2006/relationships/hyperlink" Target="https://en.wikipedia.org/wiki/UTC%2B10:00" TargetMode="External"/><Relationship Id="rId212" Type="http://schemas.openxmlformats.org/officeDocument/2006/relationships/hyperlink" Target="https://en.wikipedia.org/w/index.php?title=Africa/Lagos&amp;action=edit&amp;redlink=1" TargetMode="External"/><Relationship Id="rId657" Type="http://schemas.openxmlformats.org/officeDocument/2006/relationships/hyperlink" Target="https://en.wikipedia.org/wiki/ISO_3166-1:MQ" TargetMode="External"/><Relationship Id="rId864" Type="http://schemas.openxmlformats.org/officeDocument/2006/relationships/hyperlink" Target="https://en.wikipedia.org/wiki/ISO_3166-1:KN" TargetMode="External"/><Relationship Id="rId1494" Type="http://schemas.openxmlformats.org/officeDocument/2006/relationships/hyperlink" Target="https://en.wikipedia.org/wiki/UTC%2B10:00" TargetMode="External"/><Relationship Id="rId1799" Type="http://schemas.openxmlformats.org/officeDocument/2006/relationships/hyperlink" Target="https://en.wikipedia.org/wiki/UTC%2B02:00" TargetMode="External"/><Relationship Id="rId2100" Type="http://schemas.openxmlformats.org/officeDocument/2006/relationships/hyperlink" Target="https://en.wikipedia.org/wiki/ISO_3166-1:SC" TargetMode="External"/><Relationship Id="rId2338" Type="http://schemas.openxmlformats.org/officeDocument/2006/relationships/hyperlink" Target="https://en.wikipedia.org/wiki/UTC%2B13:00" TargetMode="External"/><Relationship Id="rId517" Type="http://schemas.openxmlformats.org/officeDocument/2006/relationships/hyperlink" Target="https://en.wikipedia.org/wiki/ISO_3166-1:GP" TargetMode="External"/><Relationship Id="rId724" Type="http://schemas.openxmlformats.org/officeDocument/2006/relationships/hyperlink" Target="https://en.wikipedia.org/wiki/UTC%E2%88%9205:00" TargetMode="External"/><Relationship Id="rId931" Type="http://schemas.openxmlformats.org/officeDocument/2006/relationships/hyperlink" Target="https://en.wikipedia.org/wiki/UTC%E2%88%9209:00" TargetMode="External"/><Relationship Id="rId1147" Type="http://schemas.openxmlformats.org/officeDocument/2006/relationships/hyperlink" Target="https://en.wikipedia.org/wiki/ISO_3166-1:ID" TargetMode="External"/><Relationship Id="rId1354" Type="http://schemas.openxmlformats.org/officeDocument/2006/relationships/hyperlink" Target="https://en.wikipedia.org/wiki/ISO_3166-1:MN" TargetMode="External"/><Relationship Id="rId1561" Type="http://schemas.openxmlformats.org/officeDocument/2006/relationships/hyperlink" Target="https://en.wikipedia.org/wiki/UTC%E2%88%9205:00" TargetMode="External"/><Relationship Id="rId2405" Type="http://schemas.openxmlformats.org/officeDocument/2006/relationships/hyperlink" Target="https://en.wikipedia.org/wiki/UTC%E2%88%9207:00" TargetMode="External"/><Relationship Id="rId60" Type="http://schemas.openxmlformats.org/officeDocument/2006/relationships/hyperlink" Target="https://en.wikipedia.org/wiki/UTC%2B02:00" TargetMode="External"/><Relationship Id="rId1007" Type="http://schemas.openxmlformats.org/officeDocument/2006/relationships/hyperlink" Target="https://en.wikipedia.org/wiki/UTC%2B12:00" TargetMode="External"/><Relationship Id="rId1214" Type="http://schemas.openxmlformats.org/officeDocument/2006/relationships/hyperlink" Target="https://en.wikipedia.org/wiki/UTC%2B08:00" TargetMode="External"/><Relationship Id="rId1421" Type="http://schemas.openxmlformats.org/officeDocument/2006/relationships/hyperlink" Target="https://en.wikipedia.org/wiki/UTC%2B02:00" TargetMode="External"/><Relationship Id="rId1659" Type="http://schemas.openxmlformats.org/officeDocument/2006/relationships/hyperlink" Target="https://en.wikipedia.org/wiki/UTC%E2%88%9205:00" TargetMode="External"/><Relationship Id="rId1866" Type="http://schemas.openxmlformats.org/officeDocument/2006/relationships/hyperlink" Target="https://en.wikipedia.org/wiki/UTC%C2%B100:00" TargetMode="External"/><Relationship Id="rId1519" Type="http://schemas.openxmlformats.org/officeDocument/2006/relationships/hyperlink" Target="https://en.wikipedia.org/wiki/UTC%2B11:00" TargetMode="External"/><Relationship Id="rId1726" Type="http://schemas.openxmlformats.org/officeDocument/2006/relationships/hyperlink" Target="https://en.wikipedia.org/wiki/Tz_database" TargetMode="External"/><Relationship Id="rId1933" Type="http://schemas.openxmlformats.org/officeDocument/2006/relationships/hyperlink" Target="https://en.wikipedia.org/w/index.php?title=Europe/Rome&amp;action=edit&amp;redlink=1" TargetMode="External"/><Relationship Id="rId18" Type="http://schemas.openxmlformats.org/officeDocument/2006/relationships/hyperlink" Target="https://en.wikipedia.org/wiki/UTC%2B01:00" TargetMode="External"/><Relationship Id="rId2195" Type="http://schemas.openxmlformats.org/officeDocument/2006/relationships/hyperlink" Target="https://en.wikipedia.org/wiki/UTC%2B12:45" TargetMode="External"/><Relationship Id="rId167" Type="http://schemas.openxmlformats.org/officeDocument/2006/relationships/hyperlink" Target="https://en.wikipedia.org/wiki/UTC%2B02:00" TargetMode="External"/><Relationship Id="rId374" Type="http://schemas.openxmlformats.org/officeDocument/2006/relationships/hyperlink" Target="https://en.wikipedia.org/wiki/ISO_3166-1:US" TargetMode="External"/><Relationship Id="rId581" Type="http://schemas.openxmlformats.org/officeDocument/2006/relationships/hyperlink" Target="https://en.wikipedia.org/w/index.php?title=America/Indiana/Indianapolis&amp;action=edit&amp;redlink=1" TargetMode="External"/><Relationship Id="rId2055" Type="http://schemas.openxmlformats.org/officeDocument/2006/relationships/hyperlink" Target="https://en.wikipedia.org/wiki/UTC%C2%B100:00" TargetMode="External"/><Relationship Id="rId2262" Type="http://schemas.openxmlformats.org/officeDocument/2006/relationships/hyperlink" Target="https://en.wikipedia.org/w/index.php?title=Pacific/Majuro&amp;action=edit&amp;redlink=1" TargetMode="External"/><Relationship Id="rId234" Type="http://schemas.openxmlformats.org/officeDocument/2006/relationships/hyperlink" Target="https://en.wikipedia.org/wiki/UTC%C2%B100:00" TargetMode="External"/><Relationship Id="rId679" Type="http://schemas.openxmlformats.org/officeDocument/2006/relationships/hyperlink" Target="https://en.wikipedia.org/wiki/UTC%E2%88%9206:00" TargetMode="External"/><Relationship Id="rId886" Type="http://schemas.openxmlformats.org/officeDocument/2006/relationships/hyperlink" Target="https://en.wikipedia.org/wiki/UTC%E2%88%9206:00" TargetMode="External"/><Relationship Id="rId2" Type="http://schemas.openxmlformats.org/officeDocument/2006/relationships/hyperlink" Target="https://en.wikipedia.org/wiki/ISO_6709" TargetMode="External"/><Relationship Id="rId441" Type="http://schemas.openxmlformats.org/officeDocument/2006/relationships/hyperlink" Target="https://en.wikipedia.org/wiki/UTC%E2%88%9204:00" TargetMode="External"/><Relationship Id="rId539" Type="http://schemas.openxmlformats.org/officeDocument/2006/relationships/hyperlink" Target="https://en.wikipedia.org/w/index.php?title=America/Havana&amp;action=edit&amp;redlink=1" TargetMode="External"/><Relationship Id="rId746" Type="http://schemas.openxmlformats.org/officeDocument/2006/relationships/hyperlink" Target="https://en.wikipedia.org/wiki/ISO_3166-1:GL" TargetMode="External"/><Relationship Id="rId1071" Type="http://schemas.openxmlformats.org/officeDocument/2006/relationships/hyperlink" Target="https://en.wikipedia.org/w/index.php?title=Asia/Choibalsan&amp;action=edit&amp;redlink=1" TargetMode="External"/><Relationship Id="rId1169" Type="http://schemas.openxmlformats.org/officeDocument/2006/relationships/hyperlink" Target="https://en.wikipedia.org/wiki/UTC%2B05:00" TargetMode="External"/><Relationship Id="rId1376" Type="http://schemas.openxmlformats.org/officeDocument/2006/relationships/hyperlink" Target="https://en.wikipedia.org/w/index.php?title=Asia/Vladivostok&amp;action=edit&amp;redlink=1" TargetMode="External"/><Relationship Id="rId1583" Type="http://schemas.openxmlformats.org/officeDocument/2006/relationships/hyperlink" Target="https://en.wikipedia.org/w/index.php?title=America/Whitehorse&amp;action=edit&amp;redlink=1" TargetMode="External"/><Relationship Id="rId2122" Type="http://schemas.openxmlformats.org/officeDocument/2006/relationships/hyperlink" Target="https://en.wikipedia.org/wiki/UTC%2B03:30" TargetMode="External"/><Relationship Id="rId2427" Type="http://schemas.openxmlformats.org/officeDocument/2006/relationships/hyperlink" Target="https://en.wikipedia.org/wiki/Time_in_Michigan" TargetMode="External"/><Relationship Id="rId301" Type="http://schemas.openxmlformats.org/officeDocument/2006/relationships/hyperlink" Target="https://en.wikipedia.org/wiki/ISO_3166-1:AR" TargetMode="External"/><Relationship Id="rId953" Type="http://schemas.openxmlformats.org/officeDocument/2006/relationships/hyperlink" Target="https://en.wikipedia.org/wiki/ISO_3166-1:AQ" TargetMode="External"/><Relationship Id="rId1029" Type="http://schemas.openxmlformats.org/officeDocument/2006/relationships/hyperlink" Target="https://en.wikipedia.org/wiki/ISO_3166-1:IQ" TargetMode="External"/><Relationship Id="rId1236" Type="http://schemas.openxmlformats.org/officeDocument/2006/relationships/hyperlink" Target="https://en.wikipedia.org/wiki/UTC%2B03:00" TargetMode="External"/><Relationship Id="rId1790" Type="http://schemas.openxmlformats.org/officeDocument/2006/relationships/hyperlink" Target="https://en.wikipedia.org/wiki/Time_in_Germany" TargetMode="External"/><Relationship Id="rId1888" Type="http://schemas.openxmlformats.org/officeDocument/2006/relationships/hyperlink" Target="https://en.wikipedia.org/wiki/UTC%2B02:00" TargetMode="External"/><Relationship Id="rId82" Type="http://schemas.openxmlformats.org/officeDocument/2006/relationships/hyperlink" Target="https://en.wikipedia.org/wiki/UTC%C2%B100:00" TargetMode="External"/><Relationship Id="rId606" Type="http://schemas.openxmlformats.org/officeDocument/2006/relationships/hyperlink" Target="https://en.wikipedia.org/wiki/ISO_3166-1:US" TargetMode="External"/><Relationship Id="rId813" Type="http://schemas.openxmlformats.org/officeDocument/2006/relationships/hyperlink" Target="https://en.wikipedia.org/wiki/UTC%E2%88%9206:00" TargetMode="External"/><Relationship Id="rId1443" Type="http://schemas.openxmlformats.org/officeDocument/2006/relationships/hyperlink" Target="https://en.wikipedia.org/wiki/UTC%E2%88%9203:00" TargetMode="External"/><Relationship Id="rId1650" Type="http://schemas.openxmlformats.org/officeDocument/2006/relationships/hyperlink" Target="https://en.wikipedia.org/wiki/Tz_database" TargetMode="External"/><Relationship Id="rId1748" Type="http://schemas.openxmlformats.org/officeDocument/2006/relationships/hyperlink" Target="https://en.wikipedia.org/wiki/UTC%C2%B100:00" TargetMode="External"/><Relationship Id="rId1303" Type="http://schemas.openxmlformats.org/officeDocument/2006/relationships/hyperlink" Target="https://en.wikipedia.org/wiki/Asia/Shanghai" TargetMode="External"/><Relationship Id="rId1510" Type="http://schemas.openxmlformats.org/officeDocument/2006/relationships/hyperlink" Target="https://en.wikipedia.org/wiki/UTC%2B10:00" TargetMode="External"/><Relationship Id="rId1955" Type="http://schemas.openxmlformats.org/officeDocument/2006/relationships/hyperlink" Target="https://en.wikipedia.org/w/index.php?title=Europe/Simferopol&amp;action=edit&amp;redlink=1" TargetMode="External"/><Relationship Id="rId1608" Type="http://schemas.openxmlformats.org/officeDocument/2006/relationships/hyperlink" Target="https://en.wikipedia.org/w/index.php?title=Africa/Cairo&amp;action=edit&amp;redlink=1" TargetMode="External"/><Relationship Id="rId1815" Type="http://schemas.openxmlformats.org/officeDocument/2006/relationships/hyperlink" Target="https://en.wikipedia.org/wiki/UTC%2B02:00" TargetMode="External"/><Relationship Id="rId189" Type="http://schemas.openxmlformats.org/officeDocument/2006/relationships/hyperlink" Target="https://en.wikipedia.org/wiki/ISO_3166-1:SZ" TargetMode="External"/><Relationship Id="rId396" Type="http://schemas.openxmlformats.org/officeDocument/2006/relationships/hyperlink" Target="https://en.wikipedia.org/wiki/UTC%E2%88%9204:00" TargetMode="External"/><Relationship Id="rId2077" Type="http://schemas.openxmlformats.org/officeDocument/2006/relationships/hyperlink" Target="https://en.wikipedia.org/wiki/UTC%2B03:00" TargetMode="External"/><Relationship Id="rId2284" Type="http://schemas.openxmlformats.org/officeDocument/2006/relationships/hyperlink" Target="https://en.wikipedia.org/wiki/UTC%2B11:00" TargetMode="External"/><Relationship Id="rId256" Type="http://schemas.openxmlformats.org/officeDocument/2006/relationships/hyperlink" Target="https://en.wikipedia.org/wiki/America/Anchorage" TargetMode="External"/><Relationship Id="rId463" Type="http://schemas.openxmlformats.org/officeDocument/2006/relationships/hyperlink" Target="https://en.wikipedia.org/wiki/ISO_3166-1:DM" TargetMode="External"/><Relationship Id="rId670" Type="http://schemas.openxmlformats.org/officeDocument/2006/relationships/hyperlink" Target="https://en.wikipedia.org/wiki/UTC%E2%88%9203:00" TargetMode="External"/><Relationship Id="rId1093" Type="http://schemas.openxmlformats.org/officeDocument/2006/relationships/hyperlink" Target="https://en.wikipedia.org/wiki/UTC%2B03:00" TargetMode="External"/><Relationship Id="rId2144" Type="http://schemas.openxmlformats.org/officeDocument/2006/relationships/hyperlink" Target="https://en.wikipedia.org/w/index.php?title=Africa/Tripoli&amp;action=edit&amp;redlink=1" TargetMode="External"/><Relationship Id="rId2351" Type="http://schemas.openxmlformats.org/officeDocument/2006/relationships/hyperlink" Target="https://en.wikipedia.org/w/index.php?title=Pacific/Chuuk&amp;action=edit&amp;redlink=1" TargetMode="External"/><Relationship Id="rId116" Type="http://schemas.openxmlformats.org/officeDocument/2006/relationships/hyperlink" Target="https://en.wikipedia.org/wiki/UTC%2B02:00" TargetMode="External"/><Relationship Id="rId323" Type="http://schemas.openxmlformats.org/officeDocument/2006/relationships/hyperlink" Target="https://en.wikipedia.org/wiki/UTC%E2%88%9203:00" TargetMode="External"/><Relationship Id="rId530" Type="http://schemas.openxmlformats.org/officeDocument/2006/relationships/hyperlink" Target="https://en.wikipedia.org/wiki/ISO_3166-1:GY" TargetMode="External"/><Relationship Id="rId768" Type="http://schemas.openxmlformats.org/officeDocument/2006/relationships/hyperlink" Target="https://en.wikipedia.org/wiki/UTC%E2%88%9207:00" TargetMode="External"/><Relationship Id="rId975" Type="http://schemas.openxmlformats.org/officeDocument/2006/relationships/hyperlink" Target="https://en.wikipedia.org/wiki/ISO_3166-1:AQ" TargetMode="External"/><Relationship Id="rId1160" Type="http://schemas.openxmlformats.org/officeDocument/2006/relationships/hyperlink" Target="https://en.wikipedia.org/w/index.php?title=Asia/Kabul&amp;action=edit&amp;redlink=1" TargetMode="External"/><Relationship Id="rId1398" Type="http://schemas.openxmlformats.org/officeDocument/2006/relationships/hyperlink" Target="https://en.wikipedia.org/wiki/UTC%C2%B100:00" TargetMode="External"/><Relationship Id="rId2004" Type="http://schemas.openxmlformats.org/officeDocument/2006/relationships/hyperlink" Target="https://en.wikipedia.org/wiki/UTC%2B01:00" TargetMode="External"/><Relationship Id="rId2211" Type="http://schemas.openxmlformats.org/officeDocument/2006/relationships/hyperlink" Target="https://en.wikipedia.org/wiki/UTC%2B13:00" TargetMode="External"/><Relationship Id="rId2449" Type="http://schemas.openxmlformats.org/officeDocument/2006/relationships/hyperlink" Target="https://en.wikipedia.org/wiki/UTC%2B03:00" TargetMode="External"/><Relationship Id="rId628" Type="http://schemas.openxmlformats.org/officeDocument/2006/relationships/hyperlink" Target="https://en.wikipedia.org/wiki/America/Los_Angeles" TargetMode="External"/><Relationship Id="rId835" Type="http://schemas.openxmlformats.org/officeDocument/2006/relationships/hyperlink" Target="https://en.wikipedia.org/wiki/ISO_3166-1:DO" TargetMode="External"/><Relationship Id="rId1258" Type="http://schemas.openxmlformats.org/officeDocument/2006/relationships/hyperlink" Target="https://en.wikipedia.org/wiki/ISO_3166-1:ID" TargetMode="External"/><Relationship Id="rId1465" Type="http://schemas.openxmlformats.org/officeDocument/2006/relationships/hyperlink" Target="https://en.wikipedia.org/w/index.php?title=Australia/Currie&amp;action=edit&amp;redlink=1" TargetMode="External"/><Relationship Id="rId1672" Type="http://schemas.openxmlformats.org/officeDocument/2006/relationships/hyperlink" Target="https://en.wikipedia.org/wiki/UTC%E2%88%9208:00" TargetMode="External"/><Relationship Id="rId2309" Type="http://schemas.openxmlformats.org/officeDocument/2006/relationships/hyperlink" Target="https://en.wikipedia.org/w/index.php?title=Pacific/Pohnpei&amp;action=edit&amp;redlink=1" TargetMode="External"/><Relationship Id="rId1020" Type="http://schemas.openxmlformats.org/officeDocument/2006/relationships/hyperlink" Target="https://en.wikipedia.org/wiki/UTC%2B05:00" TargetMode="External"/><Relationship Id="rId1118" Type="http://schemas.openxmlformats.org/officeDocument/2006/relationships/hyperlink" Target="https://en.wikipedia.org/wiki/Asia/Shanghai" TargetMode="External"/><Relationship Id="rId1325" Type="http://schemas.openxmlformats.org/officeDocument/2006/relationships/hyperlink" Target="https://en.wikipedia.org/wiki/UTC%2B04:00" TargetMode="External"/><Relationship Id="rId1532" Type="http://schemas.openxmlformats.org/officeDocument/2006/relationships/hyperlink" Target="https://en.wikipedia.org/w/index.php?title=Australia/Broken_Hill&amp;action=edit&amp;redlink=1" TargetMode="External"/><Relationship Id="rId1977" Type="http://schemas.openxmlformats.org/officeDocument/2006/relationships/hyperlink" Target="https://en.wikipedia.org/w/index.php?title=Europe/Tirane&amp;action=edit&amp;redlink=1" TargetMode="External"/><Relationship Id="rId902" Type="http://schemas.openxmlformats.org/officeDocument/2006/relationships/hyperlink" Target="https://en.wikipedia.org/wiki/UTC%E2%88%9208:00" TargetMode="External"/><Relationship Id="rId1837" Type="http://schemas.openxmlformats.org/officeDocument/2006/relationships/hyperlink" Target="https://en.wikipedia.org/wiki/UTC%2B03:00" TargetMode="External"/><Relationship Id="rId31" Type="http://schemas.openxmlformats.org/officeDocument/2006/relationships/hyperlink" Target="https://en.wikipedia.org/wiki/UTC%C2%B100:00" TargetMode="External"/><Relationship Id="rId2099" Type="http://schemas.openxmlformats.org/officeDocument/2006/relationships/hyperlink" Target="https://en.wikipedia.org/wiki/UTC%2B05:00" TargetMode="External"/><Relationship Id="rId180" Type="http://schemas.openxmlformats.org/officeDocument/2006/relationships/hyperlink" Target="https://en.wikipedia.org/wiki/ISO_3166-1:MZ" TargetMode="External"/><Relationship Id="rId278" Type="http://schemas.openxmlformats.org/officeDocument/2006/relationships/hyperlink" Target="https://en.wikipedia.org/w/index.php?title=America/Argentina/Catamarca&amp;action=edit&amp;redlink=1" TargetMode="External"/><Relationship Id="rId1904" Type="http://schemas.openxmlformats.org/officeDocument/2006/relationships/hyperlink" Target="https://en.wikipedia.org/wiki/UTC%2B03:00" TargetMode="External"/><Relationship Id="rId485" Type="http://schemas.openxmlformats.org/officeDocument/2006/relationships/hyperlink" Target="https://en.wikipedia.org/w/index.php?title=America/Fort_Nelson&amp;action=edit&amp;redlink=1" TargetMode="External"/><Relationship Id="rId692" Type="http://schemas.openxmlformats.org/officeDocument/2006/relationships/hyperlink" Target="https://en.wikipedia.org/wiki/UTC%E2%88%9202:00" TargetMode="External"/><Relationship Id="rId2166" Type="http://schemas.openxmlformats.org/officeDocument/2006/relationships/hyperlink" Target="https://en.wikipedia.org/wiki/UTC%E2%88%9207:00" TargetMode="External"/><Relationship Id="rId2373" Type="http://schemas.openxmlformats.org/officeDocument/2006/relationships/hyperlink" Target="https://en.wikipedia.org/wiki/UTC%2B08:00" TargetMode="External"/><Relationship Id="rId138" Type="http://schemas.openxmlformats.org/officeDocument/2006/relationships/hyperlink" Target="https://en.wikipedia.org/wiki/UTC%2B02:00" TargetMode="External"/><Relationship Id="rId345" Type="http://schemas.openxmlformats.org/officeDocument/2006/relationships/hyperlink" Target="https://en.wikipedia.org/wiki/UTC%E2%88%9203:00" TargetMode="External"/><Relationship Id="rId552" Type="http://schemas.openxmlformats.org/officeDocument/2006/relationships/hyperlink" Target="https://en.wikipedia.org/wiki/UTC%E2%88%9206:00" TargetMode="External"/><Relationship Id="rId997" Type="http://schemas.openxmlformats.org/officeDocument/2006/relationships/hyperlink" Target="https://en.wikipedia.org/wiki/ISO_3166-1:KZ" TargetMode="External"/><Relationship Id="rId1182" Type="http://schemas.openxmlformats.org/officeDocument/2006/relationships/hyperlink" Target="https://en.wikipedia.org/wiki/ISO_3166-1:RU" TargetMode="External"/><Relationship Id="rId2026" Type="http://schemas.openxmlformats.org/officeDocument/2006/relationships/hyperlink" Target="https://en.wikipedia.org/wiki/UTC%2B03:00" TargetMode="External"/><Relationship Id="rId2233" Type="http://schemas.openxmlformats.org/officeDocument/2006/relationships/hyperlink" Target="https://en.wikipedia.org/wiki/ISO_3166-1:SB" TargetMode="External"/><Relationship Id="rId2440" Type="http://schemas.openxmlformats.org/officeDocument/2006/relationships/hyperlink" Target="https://en.wikipedia.org/wiki/UTC%E2%88%9211:00" TargetMode="External"/><Relationship Id="rId205" Type="http://schemas.openxmlformats.org/officeDocument/2006/relationships/hyperlink" Target="https://en.wikipedia.org/wiki/UTC%2B03:00" TargetMode="External"/><Relationship Id="rId412" Type="http://schemas.openxmlformats.org/officeDocument/2006/relationships/hyperlink" Target="https://en.wikipedia.org/w/index.php?title=America/Chicago&amp;action=edit&amp;redlink=1" TargetMode="External"/><Relationship Id="rId857" Type="http://schemas.openxmlformats.org/officeDocument/2006/relationships/hyperlink" Target="https://en.wikipedia.org/wiki/UTC%E2%88%9204:00" TargetMode="External"/><Relationship Id="rId1042" Type="http://schemas.openxmlformats.org/officeDocument/2006/relationships/hyperlink" Target="https://en.wikipedia.org/wiki/ISO_3166-1:TH" TargetMode="External"/><Relationship Id="rId1487" Type="http://schemas.openxmlformats.org/officeDocument/2006/relationships/hyperlink" Target="https://en.wikipedia.org/wiki/UTC%2B10:00" TargetMode="External"/><Relationship Id="rId1694" Type="http://schemas.openxmlformats.org/officeDocument/2006/relationships/hyperlink" Target="https://en.wikipedia.org/wiki/Tz_database" TargetMode="External"/><Relationship Id="rId2300" Type="http://schemas.openxmlformats.org/officeDocument/2006/relationships/hyperlink" Target="https://en.wikipedia.org/wiki/UTC%E2%88%9208:00" TargetMode="External"/><Relationship Id="rId717" Type="http://schemas.openxmlformats.org/officeDocument/2006/relationships/hyperlink" Target="https://en.wikipedia.org/wiki/UTC%E2%88%9204:00" TargetMode="External"/><Relationship Id="rId924" Type="http://schemas.openxmlformats.org/officeDocument/2006/relationships/hyperlink" Target="https://en.wikipedia.org/wiki/UTC%E2%88%9207:00" TargetMode="External"/><Relationship Id="rId1347" Type="http://schemas.openxmlformats.org/officeDocument/2006/relationships/hyperlink" Target="https://en.wikipedia.org/w/index.php?title=Asia/Tomsk&amp;action=edit&amp;redlink=1" TargetMode="External"/><Relationship Id="rId1554" Type="http://schemas.openxmlformats.org/officeDocument/2006/relationships/hyperlink" Target="https://en.wikipedia.org/wiki/UTC%E2%88%9203:00" TargetMode="External"/><Relationship Id="rId1761" Type="http://schemas.openxmlformats.org/officeDocument/2006/relationships/hyperlink" Target="https://en.wikipedia.org/wiki/Coordinated_Universal_Time" TargetMode="External"/><Relationship Id="rId1999" Type="http://schemas.openxmlformats.org/officeDocument/2006/relationships/hyperlink" Target="https://en.wikipedia.org/wiki/UTC%2B01:00" TargetMode="External"/><Relationship Id="rId53" Type="http://schemas.openxmlformats.org/officeDocument/2006/relationships/hyperlink" Target="https://en.wikipedia.org/wiki/ISO_3166-1:CG" TargetMode="External"/><Relationship Id="rId1207" Type="http://schemas.openxmlformats.org/officeDocument/2006/relationships/hyperlink" Target="https://en.wikipedia.org/wiki/Asia/Riyadh" TargetMode="External"/><Relationship Id="rId1414" Type="http://schemas.openxmlformats.org/officeDocument/2006/relationships/hyperlink" Target="https://en.wikipedia.org/w/index.php?title=Atlantic/Faroe&amp;action=edit&amp;redlink=1" TargetMode="External"/><Relationship Id="rId1621" Type="http://schemas.openxmlformats.org/officeDocument/2006/relationships/hyperlink" Target="https://en.wikipedia.org/wiki/UTC%E2%88%9205:00" TargetMode="External"/><Relationship Id="rId1859" Type="http://schemas.openxmlformats.org/officeDocument/2006/relationships/hyperlink" Target="https://en.wikipedia.org/wiki/UTC%2B03:00" TargetMode="External"/><Relationship Id="rId1719" Type="http://schemas.openxmlformats.org/officeDocument/2006/relationships/hyperlink" Target="https://en.wikipedia.org/wiki/UTC%2B05:00" TargetMode="External"/><Relationship Id="rId1926" Type="http://schemas.openxmlformats.org/officeDocument/2006/relationships/hyperlink" Target="https://en.wikipedia.org/wiki/UTC%2B01:00" TargetMode="External"/><Relationship Id="rId2090" Type="http://schemas.openxmlformats.org/officeDocument/2006/relationships/hyperlink" Target="https://en.wikipedia.org/wiki/UTC%2B06:30" TargetMode="External"/><Relationship Id="rId2188" Type="http://schemas.openxmlformats.org/officeDocument/2006/relationships/hyperlink" Target="https://en.wikipedia.org/wiki/UTC%2B13:00" TargetMode="External"/><Relationship Id="rId2395" Type="http://schemas.openxmlformats.org/officeDocument/2006/relationships/hyperlink" Target="https://en.wikipedia.org/wiki/America/Anchorage" TargetMode="External"/><Relationship Id="rId367" Type="http://schemas.openxmlformats.org/officeDocument/2006/relationships/hyperlink" Target="https://en.wikipedia.org/w/index.php?title=America/Boa_Vista&amp;action=edit&amp;redlink=1" TargetMode="External"/><Relationship Id="rId574" Type="http://schemas.openxmlformats.org/officeDocument/2006/relationships/hyperlink" Target="https://en.wikipedia.org/wiki/ISO_3166-1:US" TargetMode="External"/><Relationship Id="rId2048" Type="http://schemas.openxmlformats.org/officeDocument/2006/relationships/hyperlink" Target="https://en.wikipedia.org/wiki/UTC%C2%B100:00" TargetMode="External"/><Relationship Id="rId2255" Type="http://schemas.openxmlformats.org/officeDocument/2006/relationships/hyperlink" Target="https://en.wikipedia.org/wiki/UTC%2B11:00" TargetMode="External"/><Relationship Id="rId227" Type="http://schemas.openxmlformats.org/officeDocument/2006/relationships/hyperlink" Target="https://en.wikipedia.org/w/index.php?title=Africa/Lagos&amp;action=edit&amp;redlink=1" TargetMode="External"/><Relationship Id="rId781" Type="http://schemas.openxmlformats.org/officeDocument/2006/relationships/hyperlink" Target="https://en.wikipedia.org/w/index.php?title=America/Rio_Branco&amp;action=edit&amp;redlink=1" TargetMode="External"/><Relationship Id="rId879" Type="http://schemas.openxmlformats.org/officeDocument/2006/relationships/hyperlink" Target="https://en.wikipedia.org/wiki/ISO_3166-1:VC" TargetMode="External"/><Relationship Id="rId434" Type="http://schemas.openxmlformats.org/officeDocument/2006/relationships/hyperlink" Target="https://en.wikipedia.org/wiki/UTC%E2%88%9207:00" TargetMode="External"/><Relationship Id="rId641" Type="http://schemas.openxmlformats.org/officeDocument/2006/relationships/hyperlink" Target="https://en.wikipedia.org/w/index.php?title=America/Maceio&amp;action=edit&amp;redlink=1" TargetMode="External"/><Relationship Id="rId739" Type="http://schemas.openxmlformats.org/officeDocument/2006/relationships/hyperlink" Target="https://en.wikipedia.org/w/index.php?title=America/North_Dakota/Center&amp;action=edit&amp;redlink=1" TargetMode="External"/><Relationship Id="rId1064" Type="http://schemas.openxmlformats.org/officeDocument/2006/relationships/hyperlink" Target="https://en.wikipedia.org/wiki/UTC%2B05:30" TargetMode="External"/><Relationship Id="rId1271" Type="http://schemas.openxmlformats.org/officeDocument/2006/relationships/hyperlink" Target="https://en.wikipedia.org/w/index.php?title=Asia/Qostanay&amp;action=edit&amp;redlink=1" TargetMode="External"/><Relationship Id="rId1369" Type="http://schemas.openxmlformats.org/officeDocument/2006/relationships/hyperlink" Target="https://en.wikipedia.org/wiki/UTC%2B10:00" TargetMode="External"/><Relationship Id="rId1576" Type="http://schemas.openxmlformats.org/officeDocument/2006/relationships/hyperlink" Target="https://en.wikipedia.org/w/index.php?title=America/Regina&amp;action=edit&amp;redlink=1" TargetMode="External"/><Relationship Id="rId2115" Type="http://schemas.openxmlformats.org/officeDocument/2006/relationships/hyperlink" Target="https://en.wikipedia.org/wiki/UTC%2B03:00" TargetMode="External"/><Relationship Id="rId2322" Type="http://schemas.openxmlformats.org/officeDocument/2006/relationships/hyperlink" Target="https://en.wikipedia.org/w/index.php?title=Pacific/Guam&amp;action=edit&amp;redlink=1" TargetMode="External"/><Relationship Id="rId501" Type="http://schemas.openxmlformats.org/officeDocument/2006/relationships/hyperlink" Target="https://en.wikipedia.org/wiki/UTC%E2%88%9203:00" TargetMode="External"/><Relationship Id="rId946" Type="http://schemas.openxmlformats.org/officeDocument/2006/relationships/hyperlink" Target="https://en.wikipedia.org/w/index.php?title=Antarctica/DumontDUrville&amp;action=edit&amp;redlink=1" TargetMode="External"/><Relationship Id="rId1131" Type="http://schemas.openxmlformats.org/officeDocument/2006/relationships/hyperlink" Target="https://en.wikipedia.org/w/index.php?title=Asia/Hong_Kong&amp;action=edit&amp;redlink=1" TargetMode="External"/><Relationship Id="rId1229" Type="http://schemas.openxmlformats.org/officeDocument/2006/relationships/hyperlink" Target="https://en.wikipedia.org/wiki/Asia/Dubai" TargetMode="External"/><Relationship Id="rId1783" Type="http://schemas.openxmlformats.org/officeDocument/2006/relationships/hyperlink" Target="https://en.wikipedia.org/w/index.php?title=Europe/Belgrade&amp;action=edit&amp;redlink=1" TargetMode="External"/><Relationship Id="rId1990" Type="http://schemas.openxmlformats.org/officeDocument/2006/relationships/hyperlink" Target="https://en.wikipedia.org/wiki/UTC%2B02:00" TargetMode="External"/><Relationship Id="rId75" Type="http://schemas.openxmlformats.org/officeDocument/2006/relationships/hyperlink" Target="https://en.wikipedia.org/wiki/ISO_3166-1:GN" TargetMode="External"/><Relationship Id="rId806" Type="http://schemas.openxmlformats.org/officeDocument/2006/relationships/hyperlink" Target="https://en.wikipedia.org/wiki/UTC%E2%88%9203:00" TargetMode="External"/><Relationship Id="rId1436" Type="http://schemas.openxmlformats.org/officeDocument/2006/relationships/hyperlink" Target="https://en.wikipedia.org/w/index.php?title=Africa/Abidjan&amp;action=edit&amp;redlink=1" TargetMode="External"/><Relationship Id="rId1643" Type="http://schemas.openxmlformats.org/officeDocument/2006/relationships/hyperlink" Target="https://en.wikipedia.org/wiki/UTC%E2%88%9212:00" TargetMode="External"/><Relationship Id="rId1850" Type="http://schemas.openxmlformats.org/officeDocument/2006/relationships/hyperlink" Target="https://en.wikipedia.org/wiki/UTC%2B01:00" TargetMode="External"/><Relationship Id="rId1503" Type="http://schemas.openxmlformats.org/officeDocument/2006/relationships/hyperlink" Target="https://en.wikipedia.org/w/index.php?title=Australia/Sydney&amp;action=edit&amp;redlink=1" TargetMode="External"/><Relationship Id="rId1710" Type="http://schemas.openxmlformats.org/officeDocument/2006/relationships/hyperlink" Target="https://en.wikipedia.org/wiki/Tz_database" TargetMode="External"/><Relationship Id="rId1948" Type="http://schemas.openxmlformats.org/officeDocument/2006/relationships/hyperlink" Target="https://en.wikipedia.org/wiki/UTC%2B02:00" TargetMode="External"/><Relationship Id="rId291" Type="http://schemas.openxmlformats.org/officeDocument/2006/relationships/hyperlink" Target="https://en.wikipedia.org/wiki/UTC%E2%88%9203:00" TargetMode="External"/><Relationship Id="rId1808" Type="http://schemas.openxmlformats.org/officeDocument/2006/relationships/hyperlink" Target="https://en.wikipedia.org/wiki/ISO_3166-1:DE" TargetMode="External"/><Relationship Id="rId151" Type="http://schemas.openxmlformats.org/officeDocument/2006/relationships/hyperlink" Target="https://en.wikipedia.org/w/index.php?title=Africa/Lagos&amp;action=edit&amp;redlink=1" TargetMode="External"/><Relationship Id="rId389" Type="http://schemas.openxmlformats.org/officeDocument/2006/relationships/hyperlink" Target="https://en.wikipedia.org/wiki/UTC%E2%88%9204:00" TargetMode="External"/><Relationship Id="rId596" Type="http://schemas.openxmlformats.org/officeDocument/2006/relationships/hyperlink" Target="https://en.wikipedia.org/wiki/UTC%E2%88%9203:00" TargetMode="External"/><Relationship Id="rId2277" Type="http://schemas.openxmlformats.org/officeDocument/2006/relationships/hyperlink" Target="https://en.wikipedia.org/wiki/UTC%2B12:00" TargetMode="External"/><Relationship Id="rId249" Type="http://schemas.openxmlformats.org/officeDocument/2006/relationships/hyperlink" Target="https://en.wikipedia.org/wiki/UTC%2B02:00" TargetMode="External"/><Relationship Id="rId456" Type="http://schemas.openxmlformats.org/officeDocument/2006/relationships/hyperlink" Target="https://en.wikipedia.org/w/index.php?title=America/Denver&amp;action=edit&amp;redlink=1" TargetMode="External"/><Relationship Id="rId663" Type="http://schemas.openxmlformats.org/officeDocument/2006/relationships/hyperlink" Target="https://en.wikipedia.org/wiki/UTC%E2%88%9206:00" TargetMode="External"/><Relationship Id="rId870" Type="http://schemas.openxmlformats.org/officeDocument/2006/relationships/hyperlink" Target="https://en.wikipedia.org/w/index.php?title=America/Port_of_Spain&amp;action=edit&amp;redlink=1" TargetMode="External"/><Relationship Id="rId1086" Type="http://schemas.openxmlformats.org/officeDocument/2006/relationships/hyperlink" Target="https://en.wikipedia.org/w/index.php?title=Asia/Dhaka&amp;action=edit&amp;redlink=1" TargetMode="External"/><Relationship Id="rId1293" Type="http://schemas.openxmlformats.org/officeDocument/2006/relationships/hyperlink" Target="https://en.wikipedia.org/wiki/UTC%2B11:00" TargetMode="External"/><Relationship Id="rId2137" Type="http://schemas.openxmlformats.org/officeDocument/2006/relationships/hyperlink" Target="https://en.wikipedia.org/w/index.php?title=Pacific/Kwajalein&amp;action=edit&amp;redlink=1" TargetMode="External"/><Relationship Id="rId2344" Type="http://schemas.openxmlformats.org/officeDocument/2006/relationships/hyperlink" Target="https://en.wikipedia.org/w/index.php?title=Pacific/Wake&amp;action=edit&amp;redlink=1" TargetMode="External"/><Relationship Id="rId109" Type="http://schemas.openxmlformats.org/officeDocument/2006/relationships/hyperlink" Target="https://en.wikipedia.org/wiki/ISO_3166-1:BW" TargetMode="External"/><Relationship Id="rId316" Type="http://schemas.openxmlformats.org/officeDocument/2006/relationships/hyperlink" Target="https://en.wikipedia.org/wiki/UTC%E2%88%9203:00" TargetMode="External"/><Relationship Id="rId523" Type="http://schemas.openxmlformats.org/officeDocument/2006/relationships/hyperlink" Target="https://en.wikipedia.org/w/index.php?title=America/Guatemala&amp;action=edit&amp;redlink=1" TargetMode="External"/><Relationship Id="rId968" Type="http://schemas.openxmlformats.org/officeDocument/2006/relationships/hyperlink" Target="https://en.wikipedia.org/w/index.php?title=Antarctica/Rothera&amp;action=edit&amp;redlink=1" TargetMode="External"/><Relationship Id="rId1153" Type="http://schemas.openxmlformats.org/officeDocument/2006/relationships/hyperlink" Target="https://en.wikipedia.org/wiki/UTC%2B09:00" TargetMode="External"/><Relationship Id="rId1598" Type="http://schemas.openxmlformats.org/officeDocument/2006/relationships/hyperlink" Target="https://en.wikipedia.org/wiki/UTC%E2%88%9205:00" TargetMode="External"/><Relationship Id="rId2204" Type="http://schemas.openxmlformats.org/officeDocument/2006/relationships/hyperlink" Target="https://en.wikipedia.org/wiki/UTC%E2%88%9205:00" TargetMode="External"/><Relationship Id="rId97" Type="http://schemas.openxmlformats.org/officeDocument/2006/relationships/hyperlink" Target="https://en.wikipedia.org/wiki/UTC%2B01:00" TargetMode="External"/><Relationship Id="rId730" Type="http://schemas.openxmlformats.org/officeDocument/2006/relationships/hyperlink" Target="https://en.wikipedia.org/wiki/ISO_3166-1:BR" TargetMode="External"/><Relationship Id="rId828" Type="http://schemas.openxmlformats.org/officeDocument/2006/relationships/hyperlink" Target="https://en.wikipedia.org/w/index.php?title=America/Santarem&amp;action=edit&amp;redlink=1" TargetMode="External"/><Relationship Id="rId1013" Type="http://schemas.openxmlformats.org/officeDocument/2006/relationships/hyperlink" Target="https://en.wikipedia.org/wiki/ISO_3166-1:KZ" TargetMode="External"/><Relationship Id="rId1360" Type="http://schemas.openxmlformats.org/officeDocument/2006/relationships/hyperlink" Target="https://en.wikipedia.org/wiki/UTC%2B08:00" TargetMode="External"/><Relationship Id="rId1458" Type="http://schemas.openxmlformats.org/officeDocument/2006/relationships/hyperlink" Target="https://en.wikipedia.org/wiki/UTC%2B09:30" TargetMode="External"/><Relationship Id="rId1665" Type="http://schemas.openxmlformats.org/officeDocument/2006/relationships/hyperlink" Target="https://en.wikipedia.org/wiki/UTC%E2%88%9206:00" TargetMode="External"/><Relationship Id="rId1872" Type="http://schemas.openxmlformats.org/officeDocument/2006/relationships/hyperlink" Target="https://en.wikipedia.org/w/index.php?title=Europe/Belgrade&amp;action=edit&amp;redlink=1" TargetMode="External"/><Relationship Id="rId2411" Type="http://schemas.openxmlformats.org/officeDocument/2006/relationships/hyperlink" Target="https://en.wikipedia.org/wiki/Time_in_Indiana" TargetMode="External"/><Relationship Id="rId1220" Type="http://schemas.openxmlformats.org/officeDocument/2006/relationships/hyperlink" Target="https://en.wikipedia.org/wiki/ISO_3166-1:ID" TargetMode="External"/><Relationship Id="rId1318" Type="http://schemas.openxmlformats.org/officeDocument/2006/relationships/hyperlink" Target="https://en.wikipedia.org/wiki/ISO_3166-1:UZ" TargetMode="External"/><Relationship Id="rId1525" Type="http://schemas.openxmlformats.org/officeDocument/2006/relationships/hyperlink" Target="https://en.wikipedia.org/wiki/UTC%2B10:00" TargetMode="External"/><Relationship Id="rId1732" Type="http://schemas.openxmlformats.org/officeDocument/2006/relationships/hyperlink" Target="https://en.wikipedia.org/wiki/UTC%2B08:00" TargetMode="External"/><Relationship Id="rId24" Type="http://schemas.openxmlformats.org/officeDocument/2006/relationships/hyperlink" Target="https://en.wikipedia.org/wiki/East_Africa_Time" TargetMode="External"/><Relationship Id="rId2299" Type="http://schemas.openxmlformats.org/officeDocument/2006/relationships/hyperlink" Target="https://en.wikipedia.org/w/index.php?title=Pacific/Pitcairn&amp;action=edit&amp;redlink=1" TargetMode="External"/><Relationship Id="rId173" Type="http://schemas.openxmlformats.org/officeDocument/2006/relationships/hyperlink" Target="https://en.wikipedia.org/wiki/UTC%2B02:00" TargetMode="External"/><Relationship Id="rId380" Type="http://schemas.openxmlformats.org/officeDocument/2006/relationships/hyperlink" Target="https://en.wikipedia.org/wiki/UTC%E2%88%9203:00" TargetMode="External"/><Relationship Id="rId2061" Type="http://schemas.openxmlformats.org/officeDocument/2006/relationships/hyperlink" Target="https://en.wikipedia.org/wiki/Coordinated_Universal_Time" TargetMode="External"/><Relationship Id="rId240" Type="http://schemas.openxmlformats.org/officeDocument/2006/relationships/hyperlink" Target="https://en.wikipedia.org/w/index.php?title=Africa/Tripoli&amp;action=edit&amp;redlink=1" TargetMode="External"/><Relationship Id="rId478" Type="http://schemas.openxmlformats.org/officeDocument/2006/relationships/hyperlink" Target="https://en.wikipedia.org/wiki/UTC%E2%88%9206:00" TargetMode="External"/><Relationship Id="rId685" Type="http://schemas.openxmlformats.org/officeDocument/2006/relationships/hyperlink" Target="https://en.wikipedia.org/wiki/ISO_3166-1:MX" TargetMode="External"/><Relationship Id="rId892" Type="http://schemas.openxmlformats.org/officeDocument/2006/relationships/hyperlink" Target="https://en.wikipedia.org/wiki/ISO_3166-1:GL" TargetMode="External"/><Relationship Id="rId2159" Type="http://schemas.openxmlformats.org/officeDocument/2006/relationships/hyperlink" Target="https://en.wikipedia.org/wiki/UTC%E2%88%9205:00" TargetMode="External"/><Relationship Id="rId2366" Type="http://schemas.openxmlformats.org/officeDocument/2006/relationships/hyperlink" Target="https://en.wikipedia.org/wiki/Asia/Shanghai" TargetMode="External"/><Relationship Id="rId100" Type="http://schemas.openxmlformats.org/officeDocument/2006/relationships/hyperlink" Target="https://en.wikipedia.org/wiki/ISO_3166-1:EH" TargetMode="External"/><Relationship Id="rId338" Type="http://schemas.openxmlformats.org/officeDocument/2006/relationships/hyperlink" Target="https://en.wikipedia.org/wiki/America/Adak" TargetMode="External"/><Relationship Id="rId545" Type="http://schemas.openxmlformats.org/officeDocument/2006/relationships/hyperlink" Target="https://en.wikipedia.org/wiki/UTC%E2%88%9207:00" TargetMode="External"/><Relationship Id="rId752" Type="http://schemas.openxmlformats.org/officeDocument/2006/relationships/hyperlink" Target="https://en.wikipedia.org/wiki/UTC%E2%88%9207:00" TargetMode="External"/><Relationship Id="rId1175" Type="http://schemas.openxmlformats.org/officeDocument/2006/relationships/hyperlink" Target="https://en.wikipedia.org/w/index.php?title=Asia/Kathmandu&amp;action=edit&amp;redlink=1" TargetMode="External"/><Relationship Id="rId1382" Type="http://schemas.openxmlformats.org/officeDocument/2006/relationships/hyperlink" Target="https://en.wikipedia.org/wiki/UTC%2B09:00" TargetMode="External"/><Relationship Id="rId2019" Type="http://schemas.openxmlformats.org/officeDocument/2006/relationships/hyperlink" Target="https://en.wikipedia.org/w/index.php?title=Europe/Belgrade&amp;action=edit&amp;redlink=1" TargetMode="External"/><Relationship Id="rId2226" Type="http://schemas.openxmlformats.org/officeDocument/2006/relationships/hyperlink" Target="https://en.wikipedia.org/w/index.php?title=Pacific/Galapagos&amp;action=edit&amp;redlink=1" TargetMode="External"/><Relationship Id="rId2433" Type="http://schemas.openxmlformats.org/officeDocument/2006/relationships/hyperlink" Target="https://en.wikipedia.org/wiki/UTC%E2%88%9206:00" TargetMode="External"/><Relationship Id="rId405" Type="http://schemas.openxmlformats.org/officeDocument/2006/relationships/hyperlink" Target="https://en.wikipedia.org/wiki/UTC%E2%88%9203:00" TargetMode="External"/><Relationship Id="rId612" Type="http://schemas.openxmlformats.org/officeDocument/2006/relationships/hyperlink" Target="https://en.wikipedia.org/wiki/UTC%E2%88%9205:00" TargetMode="External"/><Relationship Id="rId1035" Type="http://schemas.openxmlformats.org/officeDocument/2006/relationships/hyperlink" Target="https://en.wikipedia.org/wiki/UTC%2B03:00" TargetMode="External"/><Relationship Id="rId1242" Type="http://schemas.openxmlformats.org/officeDocument/2006/relationships/hyperlink" Target="https://en.wikipedia.org/w/index.php?title=Asia/Novosibirsk&amp;action=edit&amp;redlink=1" TargetMode="External"/><Relationship Id="rId1687" Type="http://schemas.openxmlformats.org/officeDocument/2006/relationships/hyperlink" Target="https://en.wikipedia.org/wiki/UTC%2B10:00" TargetMode="External"/><Relationship Id="rId1894" Type="http://schemas.openxmlformats.org/officeDocument/2006/relationships/hyperlink" Target="https://en.wikipedia.org/wiki/ISO_3166-1:BY" TargetMode="External"/><Relationship Id="rId917" Type="http://schemas.openxmlformats.org/officeDocument/2006/relationships/hyperlink" Target="https://en.wikipedia.org/w/index.php?title=America/Port_of_Spain&amp;action=edit&amp;redlink=1" TargetMode="External"/><Relationship Id="rId1102" Type="http://schemas.openxmlformats.org/officeDocument/2006/relationships/hyperlink" Target="https://en.wikipedia.org/wiki/ISO_3166-1:AE" TargetMode="External"/><Relationship Id="rId1547" Type="http://schemas.openxmlformats.org/officeDocument/2006/relationships/hyperlink" Target="https://en.wikipedia.org/w/index.php?title=America/Sao_Paulo&amp;action=edit&amp;redlink=1" TargetMode="External"/><Relationship Id="rId1754" Type="http://schemas.openxmlformats.org/officeDocument/2006/relationships/hyperlink" Target="https://en.wikipedia.org/wiki/Coordinated_Universal_Time" TargetMode="External"/><Relationship Id="rId1961" Type="http://schemas.openxmlformats.org/officeDocument/2006/relationships/hyperlink" Target="https://en.wikipedia.org/wiki/UTC%2B01:00" TargetMode="External"/><Relationship Id="rId46" Type="http://schemas.openxmlformats.org/officeDocument/2006/relationships/hyperlink" Target="https://en.wikipedia.org/wiki/UTC%C2%B100:00" TargetMode="External"/><Relationship Id="rId1407" Type="http://schemas.openxmlformats.org/officeDocument/2006/relationships/hyperlink" Target="https://en.wikipedia.org/wiki/ISO_3166-1:CV" TargetMode="External"/><Relationship Id="rId1614" Type="http://schemas.openxmlformats.org/officeDocument/2006/relationships/hyperlink" Target="https://en.wikipedia.org/wiki/UTC%C2%B100:00" TargetMode="External"/><Relationship Id="rId1821" Type="http://schemas.openxmlformats.org/officeDocument/2006/relationships/hyperlink" Target="https://en.wikipedia.org/wiki/ISO_3166-1:IE" TargetMode="External"/><Relationship Id="rId195" Type="http://schemas.openxmlformats.org/officeDocument/2006/relationships/hyperlink" Target="https://en.wikipedia.org/w/index.php?title=Africa/Nairobi&amp;action=edit&amp;redlink=1" TargetMode="External"/><Relationship Id="rId1919" Type="http://schemas.openxmlformats.org/officeDocument/2006/relationships/hyperlink" Target="https://en.wikipedia.org/wiki/ISO_3166-1:ME" TargetMode="External"/><Relationship Id="rId2083" Type="http://schemas.openxmlformats.org/officeDocument/2006/relationships/hyperlink" Target="https://en.wikipedia.org/wiki/ISO_3166-1:CX" TargetMode="External"/><Relationship Id="rId2290" Type="http://schemas.openxmlformats.org/officeDocument/2006/relationships/hyperlink" Target="https://en.wikipedia.org/wiki/ISO_3166-1:AS" TargetMode="External"/><Relationship Id="rId2388" Type="http://schemas.openxmlformats.org/officeDocument/2006/relationships/hyperlink" Target="https://en.wikipedia.org/wiki/UTC%C2%B100:00" TargetMode="External"/><Relationship Id="rId262" Type="http://schemas.openxmlformats.org/officeDocument/2006/relationships/hyperlink" Target="https://en.wikipedia.org/wiki/UTC%E2%88%9204:00" TargetMode="External"/><Relationship Id="rId567" Type="http://schemas.openxmlformats.org/officeDocument/2006/relationships/hyperlink" Target="https://en.wikipedia.org/wiki/Time_in_Indiana" TargetMode="External"/><Relationship Id="rId1197" Type="http://schemas.openxmlformats.org/officeDocument/2006/relationships/hyperlink" Target="https://en.wikipedia.org/wiki/UTC%2B08:00" TargetMode="External"/><Relationship Id="rId2150" Type="http://schemas.openxmlformats.org/officeDocument/2006/relationships/hyperlink" Target="https://en.wikipedia.org/wiki/UTC%E2%88%9208:00" TargetMode="External"/><Relationship Id="rId2248" Type="http://schemas.openxmlformats.org/officeDocument/2006/relationships/hyperlink" Target="https://en.wikipedia.org/w/index.php?title=Pacific/Honolulu&amp;action=edit&amp;redlink=1" TargetMode="External"/><Relationship Id="rId122" Type="http://schemas.openxmlformats.org/officeDocument/2006/relationships/hyperlink" Target="https://en.wikipedia.org/wiki/UTC%2B02:00" TargetMode="External"/><Relationship Id="rId774" Type="http://schemas.openxmlformats.org/officeDocument/2006/relationships/hyperlink" Target="https://en.wikipedia.org/wiki/ISO_3166-1:TT" TargetMode="External"/><Relationship Id="rId981" Type="http://schemas.openxmlformats.org/officeDocument/2006/relationships/hyperlink" Target="https://en.wikipedia.org/wiki/UTC%C2%B100:00" TargetMode="External"/><Relationship Id="rId1057" Type="http://schemas.openxmlformats.org/officeDocument/2006/relationships/hyperlink" Target="https://en.wikipedia.org/wiki/UTC%2B06:00" TargetMode="External"/><Relationship Id="rId2010" Type="http://schemas.openxmlformats.org/officeDocument/2006/relationships/hyperlink" Target="https://en.wikipedia.org/wiki/ISO_3166-1:RU" TargetMode="External"/><Relationship Id="rId2455" Type="http://schemas.openxmlformats.org/officeDocument/2006/relationships/hyperlink" Target="https://en.wikipedia.org/wiki/Coordinated_Universal_Time" TargetMode="External"/><Relationship Id="rId427" Type="http://schemas.openxmlformats.org/officeDocument/2006/relationships/hyperlink" Target="https://en.wikipedia.org/wiki/ISO_3166-1:CR" TargetMode="External"/><Relationship Id="rId634" Type="http://schemas.openxmlformats.org/officeDocument/2006/relationships/hyperlink" Target="https://en.wikipedia.org/w/index.php?title=America/Kentucky/Louisville&amp;action=edit&amp;redlink=1" TargetMode="External"/><Relationship Id="rId841" Type="http://schemas.openxmlformats.org/officeDocument/2006/relationships/hyperlink" Target="https://en.wikipedia.org/wiki/UTC%E2%88%9203:00" TargetMode="External"/><Relationship Id="rId1264" Type="http://schemas.openxmlformats.org/officeDocument/2006/relationships/hyperlink" Target="https://en.wikipedia.org/wiki/UTC%2B09:00" TargetMode="External"/><Relationship Id="rId1471" Type="http://schemas.openxmlformats.org/officeDocument/2006/relationships/hyperlink" Target="https://en.wikipedia.org/wiki/UTC%2B09:30" TargetMode="External"/><Relationship Id="rId1569" Type="http://schemas.openxmlformats.org/officeDocument/2006/relationships/hyperlink" Target="https://en.wikipedia.org/wiki/UTC%E2%88%9203:30" TargetMode="External"/><Relationship Id="rId2108" Type="http://schemas.openxmlformats.org/officeDocument/2006/relationships/hyperlink" Target="https://en.wikipedia.org/wiki/ISO_3166-1:MU" TargetMode="External"/><Relationship Id="rId2315" Type="http://schemas.openxmlformats.org/officeDocument/2006/relationships/hyperlink" Target="https://en.wikipedia.org/w/index.php?title=Pacific/Rarotonga&amp;action=edit&amp;redlink=1" TargetMode="External"/><Relationship Id="rId701" Type="http://schemas.openxmlformats.org/officeDocument/2006/relationships/hyperlink" Target="https://en.wikipedia.org/wiki/ISO_3166-1:UY" TargetMode="External"/><Relationship Id="rId939" Type="http://schemas.openxmlformats.org/officeDocument/2006/relationships/hyperlink" Target="https://en.wikipedia.org/wiki/UTC%2B11:00" TargetMode="External"/><Relationship Id="rId1124" Type="http://schemas.openxmlformats.org/officeDocument/2006/relationships/hyperlink" Target="https://en.wikipedia.org/wiki/UTC%2B02:00" TargetMode="External"/><Relationship Id="rId1331" Type="http://schemas.openxmlformats.org/officeDocument/2006/relationships/hyperlink" Target="https://en.wikipedia.org/wiki/UTC%2B02:00" TargetMode="External"/><Relationship Id="rId1776" Type="http://schemas.openxmlformats.org/officeDocument/2006/relationships/hyperlink" Target="https://en.wikipedia.org/wiki/UTC%2B02:00" TargetMode="External"/><Relationship Id="rId1983" Type="http://schemas.openxmlformats.org/officeDocument/2006/relationships/hyperlink" Target="https://en.wikipedia.org/w/index.php?title=Europe/Chisinau&amp;action=edit&amp;redlink=1" TargetMode="External"/><Relationship Id="rId68" Type="http://schemas.openxmlformats.org/officeDocument/2006/relationships/hyperlink" Target="https://en.wikipedia.org/w/index.php?title=Africa/Casablanca&amp;action=edit&amp;redlink=1" TargetMode="External"/><Relationship Id="rId1429" Type="http://schemas.openxmlformats.org/officeDocument/2006/relationships/hyperlink" Target="https://en.wikipedia.org/wiki/UTC%C2%B100:00" TargetMode="External"/><Relationship Id="rId1636" Type="http://schemas.openxmlformats.org/officeDocument/2006/relationships/hyperlink" Target="https://en.wikipedia.org/wiki/UTC%E2%88%9210:00" TargetMode="External"/><Relationship Id="rId1843" Type="http://schemas.openxmlformats.org/officeDocument/2006/relationships/hyperlink" Target="https://en.wikipedia.org/wiki/ISO_3166-1:TR" TargetMode="External"/><Relationship Id="rId1703" Type="http://schemas.openxmlformats.org/officeDocument/2006/relationships/hyperlink" Target="https://en.wikipedia.org/wiki/UTC%2B14:00" TargetMode="External"/><Relationship Id="rId1910" Type="http://schemas.openxmlformats.org/officeDocument/2006/relationships/hyperlink" Target="https://en.wikipedia.org/w/index.php?title=Asia/Nicosia&amp;action=edit&amp;redlink=1" TargetMode="External"/><Relationship Id="rId284" Type="http://schemas.openxmlformats.org/officeDocument/2006/relationships/hyperlink" Target="https://en.wikipedia.org/w/index.php?title=America/Argentina/Catamarca&amp;action=edit&amp;redlink=1" TargetMode="External"/><Relationship Id="rId491" Type="http://schemas.openxmlformats.org/officeDocument/2006/relationships/hyperlink" Target="https://en.wikipedia.org/w/index.php?title=America/Indiana/Indianapolis&amp;action=edit&amp;redlink=1" TargetMode="External"/><Relationship Id="rId2172" Type="http://schemas.openxmlformats.org/officeDocument/2006/relationships/hyperlink" Target="https://en.wikipedia.org/w/index.php?title=America/Denver&amp;action=edit&amp;redlink=1" TargetMode="External"/><Relationship Id="rId144" Type="http://schemas.openxmlformats.org/officeDocument/2006/relationships/hyperlink" Target="https://en.wikipedia.org/wiki/UTC%2B01:00" TargetMode="External"/><Relationship Id="rId589" Type="http://schemas.openxmlformats.org/officeDocument/2006/relationships/hyperlink" Target="https://en.wikipedia.org/wiki/UTC%E2%88%9204:00" TargetMode="External"/><Relationship Id="rId796" Type="http://schemas.openxmlformats.org/officeDocument/2006/relationships/hyperlink" Target="https://en.wikipedia.org/w/index.php?title=America/Rainy_River&amp;action=edit&amp;redlink=1" TargetMode="External"/><Relationship Id="rId351" Type="http://schemas.openxmlformats.org/officeDocument/2006/relationships/hyperlink" Target="https://en.wikipedia.org/w/index.php?title=America/Barbados&amp;action=edit&amp;redlink=1" TargetMode="External"/><Relationship Id="rId449" Type="http://schemas.openxmlformats.org/officeDocument/2006/relationships/hyperlink" Target="https://en.wikipedia.org/wiki/UTC%E2%88%9207:00" TargetMode="External"/><Relationship Id="rId656" Type="http://schemas.openxmlformats.org/officeDocument/2006/relationships/hyperlink" Target="https://en.wikipedia.org/w/index.php?title=America/Port_of_Spain&amp;action=edit&amp;redlink=1" TargetMode="External"/><Relationship Id="rId863" Type="http://schemas.openxmlformats.org/officeDocument/2006/relationships/hyperlink" Target="https://en.wikipedia.org/wiki/UTC%E2%88%9202:30" TargetMode="External"/><Relationship Id="rId1079" Type="http://schemas.openxmlformats.org/officeDocument/2006/relationships/hyperlink" Target="https://en.wikipedia.org/wiki/UTC%2B08:00" TargetMode="External"/><Relationship Id="rId1286" Type="http://schemas.openxmlformats.org/officeDocument/2006/relationships/hyperlink" Target="https://en.wikipedia.org/w/index.php?title=Asia/Ho_Chi_Minh&amp;action=edit&amp;redlink=1" TargetMode="External"/><Relationship Id="rId1493" Type="http://schemas.openxmlformats.org/officeDocument/2006/relationships/hyperlink" Target="https://en.wikipedia.org/w/index.php?title=Australia/Melbourne&amp;action=edit&amp;redlink=1" TargetMode="External"/><Relationship Id="rId2032" Type="http://schemas.openxmlformats.org/officeDocument/2006/relationships/hyperlink" Target="https://en.wikipedia.org/wiki/UTC%C2%B100:00" TargetMode="External"/><Relationship Id="rId2337" Type="http://schemas.openxmlformats.org/officeDocument/2006/relationships/hyperlink" Target="https://en.wikipedia.org/wiki/UTC%2B13:00" TargetMode="External"/><Relationship Id="rId211" Type="http://schemas.openxmlformats.org/officeDocument/2006/relationships/hyperlink" Target="https://en.wikipedia.org/wiki/ISO_3166-1:NE" TargetMode="External"/><Relationship Id="rId309" Type="http://schemas.openxmlformats.org/officeDocument/2006/relationships/hyperlink" Target="https://en.wikipedia.org/wiki/ISO_3166-1:AR" TargetMode="External"/><Relationship Id="rId516" Type="http://schemas.openxmlformats.org/officeDocument/2006/relationships/hyperlink" Target="https://en.wikipedia.org/w/index.php?title=America/Port_of_Spain&amp;action=edit&amp;redlink=1" TargetMode="External"/><Relationship Id="rId1146" Type="http://schemas.openxmlformats.org/officeDocument/2006/relationships/hyperlink" Target="https://en.wikipedia.org/w/index.php?title=Europe/Istanbul&amp;action=edit&amp;redlink=1" TargetMode="External"/><Relationship Id="rId1798" Type="http://schemas.openxmlformats.org/officeDocument/2006/relationships/hyperlink" Target="https://en.wikipedia.org/wiki/UTC%2B01:00" TargetMode="External"/><Relationship Id="rId723" Type="http://schemas.openxmlformats.org/officeDocument/2006/relationships/hyperlink" Target="https://en.wikipedia.org/w/index.php?title=America/Nipigon&amp;action=edit&amp;redlink=1" TargetMode="External"/><Relationship Id="rId930" Type="http://schemas.openxmlformats.org/officeDocument/2006/relationships/hyperlink" Target="https://en.wikipedia.org/wiki/America/Yakutat" TargetMode="External"/><Relationship Id="rId1006" Type="http://schemas.openxmlformats.org/officeDocument/2006/relationships/hyperlink" Target="https://en.wikipedia.org/w/index.php?title=Asia/Anadyr&amp;action=edit&amp;redlink=1" TargetMode="External"/><Relationship Id="rId1353" Type="http://schemas.openxmlformats.org/officeDocument/2006/relationships/hyperlink" Target="https://en.wikipedia.org/w/index.php?title=Asia/Makassar&amp;action=edit&amp;redlink=1" TargetMode="External"/><Relationship Id="rId1560" Type="http://schemas.openxmlformats.org/officeDocument/2006/relationships/hyperlink" Target="https://en.wikipedia.org/w/index.php?title=America/Toronto&amp;action=edit&amp;redlink=1" TargetMode="External"/><Relationship Id="rId1658" Type="http://schemas.openxmlformats.org/officeDocument/2006/relationships/hyperlink" Target="https://en.wikipedia.org/wiki/Tz_database" TargetMode="External"/><Relationship Id="rId1865" Type="http://schemas.openxmlformats.org/officeDocument/2006/relationships/hyperlink" Target="https://en.wikipedia.org/wiki/Europe/Lisbon" TargetMode="External"/><Relationship Id="rId2404" Type="http://schemas.openxmlformats.org/officeDocument/2006/relationships/hyperlink" Target="https://en.wikipedia.org/wiki/UTC%E2%88%9207:00" TargetMode="External"/><Relationship Id="rId1213" Type="http://schemas.openxmlformats.org/officeDocument/2006/relationships/hyperlink" Target="https://en.wikipedia.org/w/index.php?title=Asia/Macau&amp;action=edit&amp;redlink=1" TargetMode="External"/><Relationship Id="rId1420" Type="http://schemas.openxmlformats.org/officeDocument/2006/relationships/hyperlink" Target="https://en.wikipedia.org/wiki/UTC%2B01:00" TargetMode="External"/><Relationship Id="rId1518" Type="http://schemas.openxmlformats.org/officeDocument/2006/relationships/hyperlink" Target="https://en.wikipedia.org/wiki/UTC%2B10:00" TargetMode="External"/><Relationship Id="rId1725" Type="http://schemas.openxmlformats.org/officeDocument/2006/relationships/hyperlink" Target="https://en.wikipedia.org/wiki/UTC%2B06:00" TargetMode="External"/><Relationship Id="rId1932" Type="http://schemas.openxmlformats.org/officeDocument/2006/relationships/hyperlink" Target="https://en.wikipedia.org/wiki/ISO_3166-1:IT" TargetMode="External"/><Relationship Id="rId17" Type="http://schemas.openxmlformats.org/officeDocument/2006/relationships/hyperlink" Target="https://en.wikipedia.org/wiki/Central_European_Time" TargetMode="External"/><Relationship Id="rId2194" Type="http://schemas.openxmlformats.org/officeDocument/2006/relationships/hyperlink" Target="https://en.wikipedia.org/wiki/Pacific/Chatham" TargetMode="External"/><Relationship Id="rId166" Type="http://schemas.openxmlformats.org/officeDocument/2006/relationships/hyperlink" Target="https://en.wikipedia.org/w/index.php?title=Africa/Maputo&amp;action=edit&amp;redlink=1" TargetMode="External"/><Relationship Id="rId373" Type="http://schemas.openxmlformats.org/officeDocument/2006/relationships/hyperlink" Target="https://en.wikipedia.org/wiki/UTC%E2%88%9205:00" TargetMode="External"/><Relationship Id="rId580" Type="http://schemas.openxmlformats.org/officeDocument/2006/relationships/hyperlink" Target="https://en.wikipedia.org/wiki/UTC%E2%88%9204:00" TargetMode="External"/><Relationship Id="rId2054" Type="http://schemas.openxmlformats.org/officeDocument/2006/relationships/hyperlink" Target="https://en.wikipedia.org/wiki/Coordinated_Universal_Time" TargetMode="External"/><Relationship Id="rId2261" Type="http://schemas.openxmlformats.org/officeDocument/2006/relationships/hyperlink" Target="https://en.wikipedia.org/wiki/ISO_3166-1:MH" TargetMode="External"/><Relationship Id="rId1" Type="http://schemas.openxmlformats.org/officeDocument/2006/relationships/hyperlink" Target="https://en.wikipedia.org/wiki/ISO_3166_2-character_country_code" TargetMode="External"/><Relationship Id="rId233" Type="http://schemas.openxmlformats.org/officeDocument/2006/relationships/hyperlink" Target="https://en.wikipedia.org/wiki/UTC%C2%B100:00" TargetMode="External"/><Relationship Id="rId440" Type="http://schemas.openxmlformats.org/officeDocument/2006/relationships/hyperlink" Target="https://en.wikipedia.org/w/index.php?title=America/Curacao&amp;action=edit&amp;redlink=1" TargetMode="External"/><Relationship Id="rId678" Type="http://schemas.openxmlformats.org/officeDocument/2006/relationships/hyperlink" Target="https://en.wikipedia.org/w/index.php?title=America/Merida&amp;action=edit&amp;redlink=1" TargetMode="External"/><Relationship Id="rId885" Type="http://schemas.openxmlformats.org/officeDocument/2006/relationships/hyperlink" Target="https://en.wikipedia.org/w/index.php?title=America/Swift_Current&amp;action=edit&amp;redlink=1" TargetMode="External"/><Relationship Id="rId1070" Type="http://schemas.openxmlformats.org/officeDocument/2006/relationships/hyperlink" Target="https://en.wikipedia.org/wiki/ISO_3166-1:MN" TargetMode="External"/><Relationship Id="rId2121" Type="http://schemas.openxmlformats.org/officeDocument/2006/relationships/hyperlink" Target="https://en.wikipedia.org/w/index.php?title=Asia/Tehran&amp;action=edit&amp;redlink=1" TargetMode="External"/><Relationship Id="rId2359" Type="http://schemas.openxmlformats.org/officeDocument/2006/relationships/hyperlink" Target="https://en.wikipedia.org/wiki/Europe/Lisbon" TargetMode="External"/><Relationship Id="rId300" Type="http://schemas.openxmlformats.org/officeDocument/2006/relationships/hyperlink" Target="https://en.wikipedia.org/wiki/UTC%E2%88%9203:00" TargetMode="External"/><Relationship Id="rId538" Type="http://schemas.openxmlformats.org/officeDocument/2006/relationships/hyperlink" Target="https://en.wikipedia.org/wiki/ISO_3166-1:CU" TargetMode="External"/><Relationship Id="rId745" Type="http://schemas.openxmlformats.org/officeDocument/2006/relationships/hyperlink" Target="https://en.wikipedia.org/wiki/UTC%E2%88%9205:00" TargetMode="External"/><Relationship Id="rId952" Type="http://schemas.openxmlformats.org/officeDocument/2006/relationships/hyperlink" Target="https://en.wikipedia.org/wiki/UTC%2B11:00" TargetMode="External"/><Relationship Id="rId1168" Type="http://schemas.openxmlformats.org/officeDocument/2006/relationships/hyperlink" Target="https://en.wikipedia.org/w/index.php?title=Asia/Karachi&amp;action=edit&amp;redlink=1" TargetMode="External"/><Relationship Id="rId1375" Type="http://schemas.openxmlformats.org/officeDocument/2006/relationships/hyperlink" Target="https://en.wikipedia.org/wiki/ISO_3166-1:RU" TargetMode="External"/><Relationship Id="rId1582" Type="http://schemas.openxmlformats.org/officeDocument/2006/relationships/hyperlink" Target="https://en.wikipedia.org/wiki/UTC%E2%88%9207:00" TargetMode="External"/><Relationship Id="rId2219" Type="http://schemas.openxmlformats.org/officeDocument/2006/relationships/hyperlink" Target="https://en.wikipedia.org/wiki/UTC%2B12:00" TargetMode="External"/><Relationship Id="rId2426" Type="http://schemas.openxmlformats.org/officeDocument/2006/relationships/hyperlink" Target="https://en.wikipedia.org/w/index.php?title=America/Indiana/Knox&amp;action=edit&amp;redlink=1" TargetMode="External"/><Relationship Id="rId81" Type="http://schemas.openxmlformats.org/officeDocument/2006/relationships/hyperlink" Target="https://en.wikipedia.org/w/index.php?title=Africa/Abidjan&amp;action=edit&amp;redlink=1" TargetMode="External"/><Relationship Id="rId605" Type="http://schemas.openxmlformats.org/officeDocument/2006/relationships/hyperlink" Target="https://en.wikipedia.org/wiki/UTC%E2%88%9204:00" TargetMode="External"/><Relationship Id="rId812" Type="http://schemas.openxmlformats.org/officeDocument/2006/relationships/hyperlink" Target="https://en.wikipedia.org/w/index.php?title=America/Resolute&amp;action=edit&amp;redlink=1" TargetMode="External"/><Relationship Id="rId1028" Type="http://schemas.openxmlformats.org/officeDocument/2006/relationships/hyperlink" Target="https://en.wikipedia.org/wiki/UTC%2B05:00" TargetMode="External"/><Relationship Id="rId1235" Type="http://schemas.openxmlformats.org/officeDocument/2006/relationships/hyperlink" Target="https://en.wikipedia.org/wiki/UTC%2B02:00" TargetMode="External"/><Relationship Id="rId1442" Type="http://schemas.openxmlformats.org/officeDocument/2006/relationships/hyperlink" Target="https://en.wikipedia.org/wiki/UTC%E2%88%9203:00" TargetMode="External"/><Relationship Id="rId1887" Type="http://schemas.openxmlformats.org/officeDocument/2006/relationships/hyperlink" Target="https://en.wikipedia.org/wiki/UTC%2B01:00" TargetMode="External"/><Relationship Id="rId1302" Type="http://schemas.openxmlformats.org/officeDocument/2006/relationships/hyperlink" Target="https://en.wikipedia.org/wiki/ISO_3166-1:CN" TargetMode="External"/><Relationship Id="rId1747" Type="http://schemas.openxmlformats.org/officeDocument/2006/relationships/hyperlink" Target="https://en.wikipedia.org/wiki/Coordinated_Universal_Time" TargetMode="External"/><Relationship Id="rId1954" Type="http://schemas.openxmlformats.org/officeDocument/2006/relationships/hyperlink" Target="https://en.wikipedia.org/wiki/ISO_3166-1:UA" TargetMode="External"/><Relationship Id="rId39" Type="http://schemas.openxmlformats.org/officeDocument/2006/relationships/hyperlink" Target="https://en.wikipedia.org/wiki/ISO_3166-2:GM" TargetMode="External"/><Relationship Id="rId1607" Type="http://schemas.openxmlformats.org/officeDocument/2006/relationships/hyperlink" Target="https://en.wikipedia.org/w/index.php?title=Europe/Sofia&amp;action=edit&amp;redlink=1" TargetMode="External"/><Relationship Id="rId1814" Type="http://schemas.openxmlformats.org/officeDocument/2006/relationships/hyperlink" Target="https://en.wikipedia.org/w/index.php?title=Europe/Chisinau&amp;action=edit&amp;redlink=1" TargetMode="External"/><Relationship Id="rId188" Type="http://schemas.openxmlformats.org/officeDocument/2006/relationships/hyperlink" Target="https://en.wikipedia.org/w/index.php?title=Africa/Johannesburg&amp;action=edit&amp;redlink=1" TargetMode="External"/><Relationship Id="rId395" Type="http://schemas.openxmlformats.org/officeDocument/2006/relationships/hyperlink" Target="https://en.wikipedia.org/w/index.php?title=America/Caracas&amp;action=edit&amp;redlink=1" TargetMode="External"/><Relationship Id="rId2076" Type="http://schemas.openxmlformats.org/officeDocument/2006/relationships/hyperlink" Target="https://en.wikipedia.org/wiki/UTC%2B03:00" TargetMode="External"/><Relationship Id="rId2283" Type="http://schemas.openxmlformats.org/officeDocument/2006/relationships/hyperlink" Target="https://en.wikipedia.org/w/index.php?title=Pacific/Norfolk&amp;action=edit&amp;redlink=1" TargetMode="External"/><Relationship Id="rId255" Type="http://schemas.openxmlformats.org/officeDocument/2006/relationships/hyperlink" Target="https://en.wikipedia.org/wiki/ISO_3166-1:US" TargetMode="External"/><Relationship Id="rId462" Type="http://schemas.openxmlformats.org/officeDocument/2006/relationships/hyperlink" Target="https://en.wikipedia.org/wiki/UTC%E2%88%9204:00" TargetMode="External"/><Relationship Id="rId1092" Type="http://schemas.openxmlformats.org/officeDocument/2006/relationships/hyperlink" Target="https://en.wikipedia.org/wiki/UTC%2B02:00" TargetMode="External"/><Relationship Id="rId1397" Type="http://schemas.openxmlformats.org/officeDocument/2006/relationships/hyperlink" Target="https://en.wikipedia.org/wiki/UTC%E2%88%9201:00" TargetMode="External"/><Relationship Id="rId2143" Type="http://schemas.openxmlformats.org/officeDocument/2006/relationships/hyperlink" Target="https://en.wikipedia.org/wiki/UTC%2B02:00" TargetMode="External"/><Relationship Id="rId2350" Type="http://schemas.openxmlformats.org/officeDocument/2006/relationships/hyperlink" Target="https://en.wikipedia.org/wiki/UTC%2B12:00" TargetMode="External"/><Relationship Id="rId115" Type="http://schemas.openxmlformats.org/officeDocument/2006/relationships/hyperlink" Target="https://en.wikipedia.org/w/index.php?title=Africa/Maputo&amp;action=edit&amp;redlink=1" TargetMode="External"/><Relationship Id="rId322" Type="http://schemas.openxmlformats.org/officeDocument/2006/relationships/hyperlink" Target="https://en.wikipedia.org/w/index.php?title=America/Argentina/Ushuaia&amp;action=edit&amp;redlink=1" TargetMode="External"/><Relationship Id="rId767" Type="http://schemas.openxmlformats.org/officeDocument/2006/relationships/hyperlink" Target="https://en.wikipedia.org/w/index.php?title=America/Phoenix&amp;action=edit&amp;redlink=1" TargetMode="External"/><Relationship Id="rId974" Type="http://schemas.openxmlformats.org/officeDocument/2006/relationships/hyperlink" Target="https://en.wikipedia.org/wiki/Pacific/Auckland" TargetMode="External"/><Relationship Id="rId2003" Type="http://schemas.openxmlformats.org/officeDocument/2006/relationships/hyperlink" Target="https://en.wikipedia.org/w/index.php?title=Europe/Vienna&amp;action=edit&amp;redlink=1" TargetMode="External"/><Relationship Id="rId2210" Type="http://schemas.openxmlformats.org/officeDocument/2006/relationships/hyperlink" Target="https://en.wikipedia.org/w/index.php?title=Pacific/Enderbury&amp;action=edit&amp;redlink=1" TargetMode="External"/><Relationship Id="rId2448" Type="http://schemas.openxmlformats.org/officeDocument/2006/relationships/hyperlink" Target="https://en.wikipedia.org/wiki/UTC%2B03:00" TargetMode="External"/><Relationship Id="rId627" Type="http://schemas.openxmlformats.org/officeDocument/2006/relationships/hyperlink" Target="https://en.wikipedia.org/wiki/ISO_3166-1:US" TargetMode="External"/><Relationship Id="rId834" Type="http://schemas.openxmlformats.org/officeDocument/2006/relationships/hyperlink" Target="https://en.wikipedia.org/wiki/UTC%E2%88%9203:00" TargetMode="External"/><Relationship Id="rId1257" Type="http://schemas.openxmlformats.org/officeDocument/2006/relationships/hyperlink" Target="https://en.wikipedia.org/w/index.php?title=Asia/Bangkok&amp;action=edit&amp;redlink=1" TargetMode="External"/><Relationship Id="rId1464" Type="http://schemas.openxmlformats.org/officeDocument/2006/relationships/hyperlink" Target="https://en.wikipedia.org/wiki/ISO_3166-1:AU" TargetMode="External"/><Relationship Id="rId1671" Type="http://schemas.openxmlformats.org/officeDocument/2006/relationships/hyperlink" Target="https://en.wikipedia.org/wiki/UTC%E2%88%9208:00" TargetMode="External"/><Relationship Id="rId2308" Type="http://schemas.openxmlformats.org/officeDocument/2006/relationships/hyperlink" Target="https://en.wikipedia.org/wiki/UTC%2B11:00" TargetMode="External"/><Relationship Id="rId901" Type="http://schemas.openxmlformats.org/officeDocument/2006/relationships/hyperlink" Target="https://en.wikipedia.org/w/index.php?title=America/Tijuana&amp;action=edit&amp;redlink=1" TargetMode="External"/><Relationship Id="rId1117" Type="http://schemas.openxmlformats.org/officeDocument/2006/relationships/hyperlink" Target="https://en.wikipedia.org/wiki/UTC%2B03:00" TargetMode="External"/><Relationship Id="rId1324" Type="http://schemas.openxmlformats.org/officeDocument/2006/relationships/hyperlink" Target="https://en.wikipedia.org/wiki/UTC%2B04:00" TargetMode="External"/><Relationship Id="rId1531" Type="http://schemas.openxmlformats.org/officeDocument/2006/relationships/hyperlink" Target="https://en.wikipedia.org/w/index.php?title=Australia/Perth&amp;action=edit&amp;redlink=1" TargetMode="External"/><Relationship Id="rId1769" Type="http://schemas.openxmlformats.org/officeDocument/2006/relationships/hyperlink" Target="https://en.wikipedia.org/wiki/UTC%2B02:00" TargetMode="External"/><Relationship Id="rId1976" Type="http://schemas.openxmlformats.org/officeDocument/2006/relationships/hyperlink" Target="https://en.wikipedia.org/wiki/ISO_3166-1:AL" TargetMode="External"/><Relationship Id="rId30" Type="http://schemas.openxmlformats.org/officeDocument/2006/relationships/hyperlink" Target="https://en.wikipedia.org/wiki/UTC%C2%B100:00" TargetMode="External"/><Relationship Id="rId1629" Type="http://schemas.openxmlformats.org/officeDocument/2006/relationships/hyperlink" Target="https://en.wikipedia.org/wiki/UTC%C2%B100:00" TargetMode="External"/><Relationship Id="rId1836" Type="http://schemas.openxmlformats.org/officeDocument/2006/relationships/hyperlink" Target="https://en.wikipedia.org/wiki/UTC%2B02:00" TargetMode="External"/><Relationship Id="rId1903" Type="http://schemas.openxmlformats.org/officeDocument/2006/relationships/hyperlink" Target="https://en.wikipedia.org/w/index.php?title=Europe/Moscow&amp;action=edit&amp;redlink=1" TargetMode="External"/><Relationship Id="rId2098" Type="http://schemas.openxmlformats.org/officeDocument/2006/relationships/hyperlink" Target="https://en.wikipedia.org/wiki/UTC%2B05:00" TargetMode="External"/><Relationship Id="rId277" Type="http://schemas.openxmlformats.org/officeDocument/2006/relationships/hyperlink" Target="https://en.wikipedia.org/wiki/ISO_3166-1:AR" TargetMode="External"/><Relationship Id="rId484" Type="http://schemas.openxmlformats.org/officeDocument/2006/relationships/hyperlink" Target="https://en.wikipedia.org/wiki/ISO_3166-1:CA" TargetMode="External"/><Relationship Id="rId2165" Type="http://schemas.openxmlformats.org/officeDocument/2006/relationships/hyperlink" Target="https://en.wikipedia.org/wiki/MST7MDT" TargetMode="External"/><Relationship Id="rId137" Type="http://schemas.openxmlformats.org/officeDocument/2006/relationships/hyperlink" Target="https://en.wikipedia.org/w/index.php?title=Africa/Maputo&amp;action=edit&amp;redlink=1" TargetMode="External"/><Relationship Id="rId344" Type="http://schemas.openxmlformats.org/officeDocument/2006/relationships/hyperlink" Target="https://en.wikipedia.org/wiki/UTC%E2%88%9203:00" TargetMode="External"/><Relationship Id="rId691" Type="http://schemas.openxmlformats.org/officeDocument/2006/relationships/hyperlink" Target="https://en.wikipedia.org/wiki/UTC%E2%88%9203:00" TargetMode="External"/><Relationship Id="rId789" Type="http://schemas.openxmlformats.org/officeDocument/2006/relationships/hyperlink" Target="https://en.wikipedia.org/wiki/UTC%E2%88%9204:00" TargetMode="External"/><Relationship Id="rId996" Type="http://schemas.openxmlformats.org/officeDocument/2006/relationships/hyperlink" Target="https://en.wikipedia.org/wiki/Asia/Riyadh" TargetMode="External"/><Relationship Id="rId2025" Type="http://schemas.openxmlformats.org/officeDocument/2006/relationships/hyperlink" Target="https://en.wikipedia.org/wiki/UTC%2B02:00" TargetMode="External"/><Relationship Id="rId2372" Type="http://schemas.openxmlformats.org/officeDocument/2006/relationships/hyperlink" Target="https://en.wikipedia.org/wiki/UTC%2B08:00" TargetMode="External"/><Relationship Id="rId551" Type="http://schemas.openxmlformats.org/officeDocument/2006/relationships/hyperlink" Target="https://en.wikipedia.org/wiki/Time_in_Indiana" TargetMode="External"/><Relationship Id="rId649" Type="http://schemas.openxmlformats.org/officeDocument/2006/relationships/hyperlink" Target="https://en.wikipedia.org/w/index.php?title=America/Manaus&amp;action=edit&amp;redlink=1" TargetMode="External"/><Relationship Id="rId856" Type="http://schemas.openxmlformats.org/officeDocument/2006/relationships/hyperlink" Target="https://en.wikipedia.org/w/index.php?title=America/Port_of_Spain&amp;action=edit&amp;redlink=1" TargetMode="External"/><Relationship Id="rId1181" Type="http://schemas.openxmlformats.org/officeDocument/2006/relationships/hyperlink" Target="https://en.wikipedia.org/w/index.php?title=Asia/Kathmandu&amp;action=edit&amp;redlink=1" TargetMode="External"/><Relationship Id="rId1279" Type="http://schemas.openxmlformats.org/officeDocument/2006/relationships/hyperlink" Target="https://en.wikipedia.org/wiki/UTC%2B06:30" TargetMode="External"/><Relationship Id="rId1486" Type="http://schemas.openxmlformats.org/officeDocument/2006/relationships/hyperlink" Target="https://en.wikipedia.org/wiki/UTC%2B10:00" TargetMode="External"/><Relationship Id="rId2232" Type="http://schemas.openxmlformats.org/officeDocument/2006/relationships/hyperlink" Target="https://en.wikipedia.org/wiki/UTC%E2%88%9209:00" TargetMode="External"/><Relationship Id="rId204" Type="http://schemas.openxmlformats.org/officeDocument/2006/relationships/hyperlink" Target="https://en.wikipedia.org/wiki/East_Africa_Time" TargetMode="External"/><Relationship Id="rId411" Type="http://schemas.openxmlformats.org/officeDocument/2006/relationships/hyperlink" Target="https://en.wikipedia.org/wiki/ISO_3166-1:US" TargetMode="External"/><Relationship Id="rId509" Type="http://schemas.openxmlformats.org/officeDocument/2006/relationships/hyperlink" Target="https://en.wikipedia.org/w/index.php?title=America/Grand_Turk&amp;action=edit&amp;redlink=1" TargetMode="External"/><Relationship Id="rId1041" Type="http://schemas.openxmlformats.org/officeDocument/2006/relationships/hyperlink" Target="https://en.wikipedia.org/wiki/UTC%2B04:00" TargetMode="External"/><Relationship Id="rId1139" Type="http://schemas.openxmlformats.org/officeDocument/2006/relationships/hyperlink" Target="https://en.wikipedia.org/w/index.php?title=Asia/Irkutsk&amp;action=edit&amp;redlink=1" TargetMode="External"/><Relationship Id="rId1346" Type="http://schemas.openxmlformats.org/officeDocument/2006/relationships/hyperlink" Target="https://en.wikipedia.org/wiki/ISO_3166-1:RU" TargetMode="External"/><Relationship Id="rId1693" Type="http://schemas.openxmlformats.org/officeDocument/2006/relationships/hyperlink" Target="https://en.wikipedia.org/wiki/UTC%2B11:00" TargetMode="External"/><Relationship Id="rId1998" Type="http://schemas.openxmlformats.org/officeDocument/2006/relationships/hyperlink" Target="https://en.wikipedia.org/w/index.php?title=Europe/Rome&amp;action=edit&amp;redlink=1" TargetMode="External"/><Relationship Id="rId716" Type="http://schemas.openxmlformats.org/officeDocument/2006/relationships/hyperlink" Target="https://en.wikipedia.org/wiki/UTC%E2%88%9205:00" TargetMode="External"/><Relationship Id="rId923" Type="http://schemas.openxmlformats.org/officeDocument/2006/relationships/hyperlink" Target="https://en.wikipedia.org/wiki/UTC%E2%88%9207:00" TargetMode="External"/><Relationship Id="rId1553" Type="http://schemas.openxmlformats.org/officeDocument/2006/relationships/hyperlink" Target="https://en.wikipedia.org/wiki/UTC%E2%88%9204:00" TargetMode="External"/><Relationship Id="rId1760" Type="http://schemas.openxmlformats.org/officeDocument/2006/relationships/hyperlink" Target="https://en.wikipedia.org/wiki/UTC%C2%B100:00" TargetMode="External"/><Relationship Id="rId1858" Type="http://schemas.openxmlformats.org/officeDocument/2006/relationships/hyperlink" Target="https://en.wikipedia.org/wiki/UTC%2B02:00" TargetMode="External"/><Relationship Id="rId52" Type="http://schemas.openxmlformats.org/officeDocument/2006/relationships/hyperlink" Target="https://en.wikipedia.org/w/index.php?title=Africa/Maputo&amp;action=edit&amp;redlink=1" TargetMode="External"/><Relationship Id="rId1206" Type="http://schemas.openxmlformats.org/officeDocument/2006/relationships/hyperlink" Target="https://en.wikipedia.org/wiki/UTC%2B03:00" TargetMode="External"/><Relationship Id="rId1413" Type="http://schemas.openxmlformats.org/officeDocument/2006/relationships/hyperlink" Target="https://en.wikipedia.org/wiki/UTC%2B01:00" TargetMode="External"/><Relationship Id="rId1620" Type="http://schemas.openxmlformats.org/officeDocument/2006/relationships/hyperlink" Target="https://en.wikipedia.org/wiki/EST5EDT" TargetMode="External"/><Relationship Id="rId1718" Type="http://schemas.openxmlformats.org/officeDocument/2006/relationships/hyperlink" Target="https://en.wikipedia.org/wiki/Tz_database" TargetMode="External"/><Relationship Id="rId1925" Type="http://schemas.openxmlformats.org/officeDocument/2006/relationships/hyperlink" Target="https://en.wikipedia.org/w/index.php?title=Europe/Prague&amp;action=edit&amp;redlink=1" TargetMode="External"/><Relationship Id="rId299" Type="http://schemas.openxmlformats.org/officeDocument/2006/relationships/hyperlink" Target="https://en.wikipedia.org/wiki/UTC%E2%88%9203:00" TargetMode="External"/><Relationship Id="rId2187" Type="http://schemas.openxmlformats.org/officeDocument/2006/relationships/hyperlink" Target="https://en.wikipedia.org/wiki/UTC%2B12:00" TargetMode="External"/><Relationship Id="rId2394" Type="http://schemas.openxmlformats.org/officeDocument/2006/relationships/hyperlink" Target="https://en.wikipedia.org/wiki/Coordinated_Universal_Time" TargetMode="External"/><Relationship Id="rId159" Type="http://schemas.openxmlformats.org/officeDocument/2006/relationships/hyperlink" Target="https://en.wikipedia.org/w/index.php?title=Africa/Abidjan&amp;action=edit&amp;redlink=1" TargetMode="External"/><Relationship Id="rId366" Type="http://schemas.openxmlformats.org/officeDocument/2006/relationships/hyperlink" Target="https://en.wikipedia.org/wiki/ISO_3166-1:BR" TargetMode="External"/><Relationship Id="rId573" Type="http://schemas.openxmlformats.org/officeDocument/2006/relationships/hyperlink" Target="https://en.wikipedia.org/wiki/UTC%E2%88%9204:00" TargetMode="External"/><Relationship Id="rId780" Type="http://schemas.openxmlformats.org/officeDocument/2006/relationships/hyperlink" Target="https://en.wikipedia.org/wiki/UTC%E2%88%9205:00" TargetMode="External"/><Relationship Id="rId2047" Type="http://schemas.openxmlformats.org/officeDocument/2006/relationships/hyperlink" Target="https://en.wikipedia.org/wiki/UTC%C2%B100:00" TargetMode="External"/><Relationship Id="rId2254" Type="http://schemas.openxmlformats.org/officeDocument/2006/relationships/hyperlink" Target="https://en.wikipedia.org/w/index.php?title=Pacific/Kosrae&amp;action=edit&amp;redlink=1" TargetMode="External"/><Relationship Id="rId226" Type="http://schemas.openxmlformats.org/officeDocument/2006/relationships/hyperlink" Target="https://en.wikipedia.org/wiki/ISO_3166-1:BJ" TargetMode="External"/><Relationship Id="rId433" Type="http://schemas.openxmlformats.org/officeDocument/2006/relationships/hyperlink" Target="https://en.wikipedia.org/wiki/UTC%E2%88%9207:00" TargetMode="External"/><Relationship Id="rId878" Type="http://schemas.openxmlformats.org/officeDocument/2006/relationships/hyperlink" Target="https://en.wikipedia.org/w/index.php?title=America/Port_of_Spain&amp;action=edit&amp;redlink=1" TargetMode="External"/><Relationship Id="rId1063" Type="http://schemas.openxmlformats.org/officeDocument/2006/relationships/hyperlink" Target="https://en.wikipedia.org/wiki/UTC%2B05:30" TargetMode="External"/><Relationship Id="rId1270" Type="http://schemas.openxmlformats.org/officeDocument/2006/relationships/hyperlink" Target="https://en.wikipedia.org/wiki/ISO_3166-1:KZ" TargetMode="External"/><Relationship Id="rId2114" Type="http://schemas.openxmlformats.org/officeDocument/2006/relationships/hyperlink" Target="https://en.wikipedia.org/wiki/UTC%2B03:00" TargetMode="External"/><Relationship Id="rId640" Type="http://schemas.openxmlformats.org/officeDocument/2006/relationships/hyperlink" Target="https://en.wikipedia.org/wiki/ISO_3166-1:BR" TargetMode="External"/><Relationship Id="rId738" Type="http://schemas.openxmlformats.org/officeDocument/2006/relationships/hyperlink" Target="https://en.wikipedia.org/wiki/ISO_3166-1:US" TargetMode="External"/><Relationship Id="rId945" Type="http://schemas.openxmlformats.org/officeDocument/2006/relationships/hyperlink" Target="https://en.wikipedia.org/wiki/ISO_3166-1:AQ" TargetMode="External"/><Relationship Id="rId1368" Type="http://schemas.openxmlformats.org/officeDocument/2006/relationships/hyperlink" Target="https://en.wikipedia.org/wiki/UTC%2B10:00" TargetMode="External"/><Relationship Id="rId1575" Type="http://schemas.openxmlformats.org/officeDocument/2006/relationships/hyperlink" Target="https://en.wikipedia.org/w/index.php?title=America/Vancouver&amp;action=edit&amp;redlink=1" TargetMode="External"/><Relationship Id="rId1782" Type="http://schemas.openxmlformats.org/officeDocument/2006/relationships/hyperlink" Target="https://en.wikipedia.org/wiki/ISO_3166-1:RS" TargetMode="External"/><Relationship Id="rId2321" Type="http://schemas.openxmlformats.org/officeDocument/2006/relationships/hyperlink" Target="https://en.wikipedia.org/wiki/UTC%2B10:00" TargetMode="External"/><Relationship Id="rId2419" Type="http://schemas.openxmlformats.org/officeDocument/2006/relationships/hyperlink" Target="https://en.wikipedia.org/wiki/Time_in_Hawaii" TargetMode="External"/><Relationship Id="rId74" Type="http://schemas.openxmlformats.org/officeDocument/2006/relationships/hyperlink" Target="https://en.wikipedia.org/wiki/UTC%2B02:00" TargetMode="External"/><Relationship Id="rId500" Type="http://schemas.openxmlformats.org/officeDocument/2006/relationships/hyperlink" Target="https://en.wikipedia.org/w/index.php?title=America/Godthab&amp;action=edit&amp;redlink=1" TargetMode="External"/><Relationship Id="rId805" Type="http://schemas.openxmlformats.org/officeDocument/2006/relationships/hyperlink" Target="https://en.wikipedia.org/wiki/UTC%E2%88%9203:00" TargetMode="External"/><Relationship Id="rId1130" Type="http://schemas.openxmlformats.org/officeDocument/2006/relationships/hyperlink" Target="https://en.wikipedia.org/wiki/ISO_3166-1:HK" TargetMode="External"/><Relationship Id="rId1228" Type="http://schemas.openxmlformats.org/officeDocument/2006/relationships/hyperlink" Target="https://en.wikipedia.org/wiki/ISO_3166-1:OM" TargetMode="External"/><Relationship Id="rId1435" Type="http://schemas.openxmlformats.org/officeDocument/2006/relationships/hyperlink" Target="https://en.wikipedia.org/wiki/ISO_3166-1:SH" TargetMode="External"/><Relationship Id="rId1642" Type="http://schemas.openxmlformats.org/officeDocument/2006/relationships/hyperlink" Target="https://en.wikipedia.org/wiki/Tz_database" TargetMode="External"/><Relationship Id="rId1947" Type="http://schemas.openxmlformats.org/officeDocument/2006/relationships/hyperlink" Target="https://en.wikipedia.org/wiki/UTC%2B01:00" TargetMode="External"/><Relationship Id="rId1502" Type="http://schemas.openxmlformats.org/officeDocument/2006/relationships/hyperlink" Target="https://en.wikipedia.org/wiki/UTC%2B11:00" TargetMode="External"/><Relationship Id="rId1807" Type="http://schemas.openxmlformats.org/officeDocument/2006/relationships/hyperlink" Target="https://en.wikipedia.org/wiki/UTC%2B02:00" TargetMode="External"/><Relationship Id="rId290" Type="http://schemas.openxmlformats.org/officeDocument/2006/relationships/hyperlink" Target="https://en.wikipedia.org/w/index.php?title=America/Argentina/Jujuy&amp;action=edit&amp;redlink=1" TargetMode="External"/><Relationship Id="rId388" Type="http://schemas.openxmlformats.org/officeDocument/2006/relationships/hyperlink" Target="https://en.wikipedia.org/wiki/UTC%E2%88%9204:00" TargetMode="External"/><Relationship Id="rId2069" Type="http://schemas.openxmlformats.org/officeDocument/2006/relationships/hyperlink" Target="https://en.wikipedia.org/w/index.php?title=Pacific/Honolulu&amp;action=edit&amp;redlink=1" TargetMode="External"/><Relationship Id="rId150" Type="http://schemas.openxmlformats.org/officeDocument/2006/relationships/hyperlink" Target="https://en.wikipedia.org/wiki/ISO_3166-1:GA" TargetMode="External"/><Relationship Id="rId595" Type="http://schemas.openxmlformats.org/officeDocument/2006/relationships/hyperlink" Target="https://en.wikipedia.org/wiki/UTC%E2%88%9203:00" TargetMode="External"/><Relationship Id="rId2276" Type="http://schemas.openxmlformats.org/officeDocument/2006/relationships/hyperlink" Target="https://en.wikipedia.org/wiki/UTC%2B12:00" TargetMode="External"/><Relationship Id="rId248" Type="http://schemas.openxmlformats.org/officeDocument/2006/relationships/hyperlink" Target="https://en.wikipedia.org/w/index.php?title=Africa/Windhoek&amp;action=edit&amp;redlink=1" TargetMode="External"/><Relationship Id="rId455" Type="http://schemas.openxmlformats.org/officeDocument/2006/relationships/hyperlink" Target="https://en.wikipedia.org/wiki/ISO_3166-1:US" TargetMode="External"/><Relationship Id="rId662" Type="http://schemas.openxmlformats.org/officeDocument/2006/relationships/hyperlink" Target="https://en.wikipedia.org/w/index.php?title=America/Matamoros&amp;action=edit&amp;redlink=1" TargetMode="External"/><Relationship Id="rId1085" Type="http://schemas.openxmlformats.org/officeDocument/2006/relationships/hyperlink" Target="https://en.wikipedia.org/wiki/UTC%2B05:30" TargetMode="External"/><Relationship Id="rId1292" Type="http://schemas.openxmlformats.org/officeDocument/2006/relationships/hyperlink" Target="https://en.wikipedia.org/wiki/UTC%2B11:00" TargetMode="External"/><Relationship Id="rId2136" Type="http://schemas.openxmlformats.org/officeDocument/2006/relationships/hyperlink" Target="https://en.wikipedia.org/wiki/Asia/Tokyo" TargetMode="External"/><Relationship Id="rId2343" Type="http://schemas.openxmlformats.org/officeDocument/2006/relationships/hyperlink" Target="https://en.wikipedia.org/wiki/ISO_3166-1:UM" TargetMode="External"/><Relationship Id="rId108" Type="http://schemas.openxmlformats.org/officeDocument/2006/relationships/hyperlink" Target="https://en.wikipedia.org/w/index.php?title=Africa/Abidjan&amp;action=edit&amp;redlink=1" TargetMode="External"/><Relationship Id="rId315" Type="http://schemas.openxmlformats.org/officeDocument/2006/relationships/hyperlink" Target="https://en.wikipedia.org/wiki/UTC%E2%88%9203:00" TargetMode="External"/><Relationship Id="rId522" Type="http://schemas.openxmlformats.org/officeDocument/2006/relationships/hyperlink" Target="https://en.wikipedia.org/wiki/ISO_3166-1:GT" TargetMode="External"/><Relationship Id="rId967" Type="http://schemas.openxmlformats.org/officeDocument/2006/relationships/hyperlink" Target="https://en.wikipedia.org/wiki/ISO_3166-1:AQ" TargetMode="External"/><Relationship Id="rId1152" Type="http://schemas.openxmlformats.org/officeDocument/2006/relationships/hyperlink" Target="https://en.wikipedia.org/w/index.php?title=Asia/Jayapura&amp;action=edit&amp;redlink=1" TargetMode="External"/><Relationship Id="rId1597" Type="http://schemas.openxmlformats.org/officeDocument/2006/relationships/hyperlink" Target="https://en.wikipedia.org/wiki/UTC%E2%88%9206:00" TargetMode="External"/><Relationship Id="rId2203" Type="http://schemas.openxmlformats.org/officeDocument/2006/relationships/hyperlink" Target="https://en.wikipedia.org/wiki/UTC%E2%88%9206:00" TargetMode="External"/><Relationship Id="rId2410" Type="http://schemas.openxmlformats.org/officeDocument/2006/relationships/hyperlink" Target="https://en.wikipedia.org/w/index.php?title=America/Chicago&amp;action=edit&amp;redlink=1" TargetMode="External"/><Relationship Id="rId96" Type="http://schemas.openxmlformats.org/officeDocument/2006/relationships/hyperlink" Target="https://en.wikipedia.org/w/index.php?title=Africa/Lagos&amp;action=edit&amp;redlink=1" TargetMode="External"/><Relationship Id="rId827" Type="http://schemas.openxmlformats.org/officeDocument/2006/relationships/hyperlink" Target="https://en.wikipedia.org/wiki/ISO_3166-1:BR" TargetMode="External"/><Relationship Id="rId1012" Type="http://schemas.openxmlformats.org/officeDocument/2006/relationships/hyperlink" Target="https://en.wikipedia.org/wiki/UTC%2B05:00" TargetMode="External"/><Relationship Id="rId1457" Type="http://schemas.openxmlformats.org/officeDocument/2006/relationships/hyperlink" Target="https://en.wikipedia.org/w/index.php?title=Australia/Broken_Hill&amp;action=edit&amp;redlink=1" TargetMode="External"/><Relationship Id="rId1664" Type="http://schemas.openxmlformats.org/officeDocument/2006/relationships/hyperlink" Target="https://en.wikipedia.org/wiki/UTC%E2%88%9206:00" TargetMode="External"/><Relationship Id="rId1871" Type="http://schemas.openxmlformats.org/officeDocument/2006/relationships/hyperlink" Target="https://en.wikipedia.org/wiki/UTC%2B02:00" TargetMode="External"/><Relationship Id="rId1317" Type="http://schemas.openxmlformats.org/officeDocument/2006/relationships/hyperlink" Target="https://en.wikipedia.org/wiki/UTC%2B08:00" TargetMode="External"/><Relationship Id="rId1524" Type="http://schemas.openxmlformats.org/officeDocument/2006/relationships/hyperlink" Target="https://en.wikipedia.org/w/index.php?title=Australia/Melbourne&amp;action=edit&amp;redlink=1" TargetMode="External"/><Relationship Id="rId1731" Type="http://schemas.openxmlformats.org/officeDocument/2006/relationships/hyperlink" Target="https://en.wikipedia.org/wiki/UTC%2B08:00" TargetMode="External"/><Relationship Id="rId1969" Type="http://schemas.openxmlformats.org/officeDocument/2006/relationships/hyperlink" Target="https://en.wikipedia.org/w/index.php?title=Europe/Stockholm&amp;action=edit&amp;redlink=1" TargetMode="External"/><Relationship Id="rId23" Type="http://schemas.openxmlformats.org/officeDocument/2006/relationships/hyperlink" Target="https://en.wikipedia.org/wiki/UTC%2B03:00" TargetMode="External"/><Relationship Id="rId1829" Type="http://schemas.openxmlformats.org/officeDocument/2006/relationships/hyperlink" Target="https://en.wikipedia.org/wiki/ISO_3166-1:GG" TargetMode="External"/><Relationship Id="rId2298" Type="http://schemas.openxmlformats.org/officeDocument/2006/relationships/hyperlink" Target="https://en.wikipedia.org/wiki/ISO_3166-1:PN" TargetMode="External"/><Relationship Id="rId172" Type="http://schemas.openxmlformats.org/officeDocument/2006/relationships/hyperlink" Target="https://en.wikipedia.org/wiki/UTC%2B02:00" TargetMode="External"/><Relationship Id="rId477" Type="http://schemas.openxmlformats.org/officeDocument/2006/relationships/hyperlink" Target="https://en.wikipedia.org/w/index.php?title=America/El_Salvador&amp;action=edit&amp;redlink=1" TargetMode="External"/><Relationship Id="rId684" Type="http://schemas.openxmlformats.org/officeDocument/2006/relationships/hyperlink" Target="https://en.wikipedia.org/wiki/UTC%E2%88%9208:00" TargetMode="External"/><Relationship Id="rId2060" Type="http://schemas.openxmlformats.org/officeDocument/2006/relationships/hyperlink" Target="https://en.wikipedia.org/wiki/UTC%C2%B100:00" TargetMode="External"/><Relationship Id="rId2158" Type="http://schemas.openxmlformats.org/officeDocument/2006/relationships/hyperlink" Target="https://en.wikipedia.org/wiki/UTC%E2%88%9206:00" TargetMode="External"/><Relationship Id="rId2365" Type="http://schemas.openxmlformats.org/officeDocument/2006/relationships/hyperlink" Target="https://en.wikipedia.org/wiki/UTC%2B08:00" TargetMode="External"/><Relationship Id="rId337" Type="http://schemas.openxmlformats.org/officeDocument/2006/relationships/hyperlink" Target="https://en.wikipedia.org/wiki/UTC%E2%88%9205:00" TargetMode="External"/><Relationship Id="rId891" Type="http://schemas.openxmlformats.org/officeDocument/2006/relationships/hyperlink" Target="https://en.wikipedia.org/wiki/UTC%E2%88%9206:00" TargetMode="External"/><Relationship Id="rId989" Type="http://schemas.openxmlformats.org/officeDocument/2006/relationships/hyperlink" Target="https://en.wikipedia.org/wiki/UTC%2B01:00" TargetMode="External"/><Relationship Id="rId2018" Type="http://schemas.openxmlformats.org/officeDocument/2006/relationships/hyperlink" Target="https://en.wikipedia.org/wiki/ISO_3166-1:HR" TargetMode="External"/><Relationship Id="rId544" Type="http://schemas.openxmlformats.org/officeDocument/2006/relationships/hyperlink" Target="https://en.wikipedia.org/wiki/UTC%E2%88%9207:00" TargetMode="External"/><Relationship Id="rId751" Type="http://schemas.openxmlformats.org/officeDocument/2006/relationships/hyperlink" Target="https://en.wikipedia.org/w/index.php?title=America/Ojinaga&amp;action=edit&amp;redlink=1" TargetMode="External"/><Relationship Id="rId849" Type="http://schemas.openxmlformats.org/officeDocument/2006/relationships/hyperlink" Target="https://en.wikipedia.org/wiki/UTC%E2%88%9206:00" TargetMode="External"/><Relationship Id="rId1174" Type="http://schemas.openxmlformats.org/officeDocument/2006/relationships/hyperlink" Target="https://en.wikipedia.org/wiki/ISO_3166-1:NP" TargetMode="External"/><Relationship Id="rId1381" Type="http://schemas.openxmlformats.org/officeDocument/2006/relationships/hyperlink" Target="https://en.wikipedia.org/wiki/UTC%2B09:00" TargetMode="External"/><Relationship Id="rId1479" Type="http://schemas.openxmlformats.org/officeDocument/2006/relationships/hyperlink" Target="https://en.wikipedia.org/wiki/UTC%2B11:00" TargetMode="External"/><Relationship Id="rId1686" Type="http://schemas.openxmlformats.org/officeDocument/2006/relationships/hyperlink" Target="https://en.wikipedia.org/wiki/Tz_database" TargetMode="External"/><Relationship Id="rId2225" Type="http://schemas.openxmlformats.org/officeDocument/2006/relationships/hyperlink" Target="https://en.wikipedia.org/wiki/ISO_3166-1:EC" TargetMode="External"/><Relationship Id="rId2432" Type="http://schemas.openxmlformats.org/officeDocument/2006/relationships/hyperlink" Target="https://en.wikipedia.org/wiki/UTC%E2%88%9207:00" TargetMode="External"/><Relationship Id="rId404" Type="http://schemas.openxmlformats.org/officeDocument/2006/relationships/hyperlink" Target="https://en.wikipedia.org/wiki/UTC%E2%88%9203:00" TargetMode="External"/><Relationship Id="rId611" Type="http://schemas.openxmlformats.org/officeDocument/2006/relationships/hyperlink" Target="https://en.wikipedia.org/wiki/UTC%E2%88%9206:00" TargetMode="External"/><Relationship Id="rId1034" Type="http://schemas.openxmlformats.org/officeDocument/2006/relationships/hyperlink" Target="https://en.wikipedia.org/w/index.php?title=Asia/Qatar&amp;action=edit&amp;redlink=1" TargetMode="External"/><Relationship Id="rId1241" Type="http://schemas.openxmlformats.org/officeDocument/2006/relationships/hyperlink" Target="https://en.wikipedia.org/wiki/ISO_3166-1:RU" TargetMode="External"/><Relationship Id="rId1339" Type="http://schemas.openxmlformats.org/officeDocument/2006/relationships/hyperlink" Target="https://en.wikipedia.org/w/index.php?title=Asia/Thimphu&amp;action=edit&amp;redlink=1" TargetMode="External"/><Relationship Id="rId1893" Type="http://schemas.openxmlformats.org/officeDocument/2006/relationships/hyperlink" Target="https://en.wikipedia.org/w/index.php?title=Europe/Helsinki&amp;action=edit&amp;redlink=1" TargetMode="External"/><Relationship Id="rId709" Type="http://schemas.openxmlformats.org/officeDocument/2006/relationships/hyperlink" Target="https://en.wikipedia.org/wiki/ISO_3166-1:MS" TargetMode="External"/><Relationship Id="rId916" Type="http://schemas.openxmlformats.org/officeDocument/2006/relationships/hyperlink" Target="https://en.wikipedia.org/wiki/UTC%E2%88%9207:00" TargetMode="External"/><Relationship Id="rId1101" Type="http://schemas.openxmlformats.org/officeDocument/2006/relationships/hyperlink" Target="https://en.wikipedia.org/wiki/UTC%2B09:00" TargetMode="External"/><Relationship Id="rId1546" Type="http://schemas.openxmlformats.org/officeDocument/2006/relationships/hyperlink" Target="https://en.wikipedia.org/wiki/UTC%E2%88%9203:00" TargetMode="External"/><Relationship Id="rId1753" Type="http://schemas.openxmlformats.org/officeDocument/2006/relationships/hyperlink" Target="https://en.wikipedia.org/wiki/UTC%C2%B100:00" TargetMode="External"/><Relationship Id="rId1960" Type="http://schemas.openxmlformats.org/officeDocument/2006/relationships/hyperlink" Target="https://en.wikipedia.org/w/index.php?title=Europe/Belgrade&amp;action=edit&amp;redlink=1" TargetMode="External"/><Relationship Id="rId45" Type="http://schemas.openxmlformats.org/officeDocument/2006/relationships/hyperlink" Target="https://en.wikipedia.org/wiki/GMT" TargetMode="External"/><Relationship Id="rId1406" Type="http://schemas.openxmlformats.org/officeDocument/2006/relationships/hyperlink" Target="https://en.wikipedia.org/wiki/UTC%2B01:00" TargetMode="External"/><Relationship Id="rId1613" Type="http://schemas.openxmlformats.org/officeDocument/2006/relationships/hyperlink" Target="https://en.wikipedia.org/wiki/UTC%2B01:00" TargetMode="External"/><Relationship Id="rId1820" Type="http://schemas.openxmlformats.org/officeDocument/2006/relationships/hyperlink" Target="https://en.wikipedia.org/wiki/UTC%2B02:00" TargetMode="External"/><Relationship Id="rId194" Type="http://schemas.openxmlformats.org/officeDocument/2006/relationships/hyperlink" Target="https://en.wikipedia.org/wiki/ISO_3166-1:SO" TargetMode="External"/><Relationship Id="rId1918" Type="http://schemas.openxmlformats.org/officeDocument/2006/relationships/hyperlink" Target="https://en.wikipedia.org/wiki/UTC%2B02:00" TargetMode="External"/><Relationship Id="rId2082" Type="http://schemas.openxmlformats.org/officeDocument/2006/relationships/hyperlink" Target="https://en.wikipedia.org/wiki/UTC%2B06:00" TargetMode="External"/><Relationship Id="rId261" Type="http://schemas.openxmlformats.org/officeDocument/2006/relationships/hyperlink" Target="https://en.wikipedia.org/wiki/UTC%E2%88%9204:00" TargetMode="External"/><Relationship Id="rId499" Type="http://schemas.openxmlformats.org/officeDocument/2006/relationships/hyperlink" Target="https://en.wikipedia.org/wiki/UTC%E2%88%9203:00" TargetMode="External"/><Relationship Id="rId2387" Type="http://schemas.openxmlformats.org/officeDocument/2006/relationships/hyperlink" Target="https://en.wikipedia.org/wiki/Coordinated_Universal_Time" TargetMode="External"/><Relationship Id="rId359" Type="http://schemas.openxmlformats.org/officeDocument/2006/relationships/hyperlink" Target="https://en.wikipedia.org/w/index.php?title=America/Belize&amp;action=edit&amp;redlink=1" TargetMode="External"/><Relationship Id="rId566" Type="http://schemas.openxmlformats.org/officeDocument/2006/relationships/hyperlink" Target="https://en.wikipedia.org/wiki/ISO_3166-1:US" TargetMode="External"/><Relationship Id="rId773" Type="http://schemas.openxmlformats.org/officeDocument/2006/relationships/hyperlink" Target="https://en.wikipedia.org/wiki/UTC%E2%88%9204:00" TargetMode="External"/><Relationship Id="rId1196" Type="http://schemas.openxmlformats.org/officeDocument/2006/relationships/hyperlink" Target="https://en.wikipedia.org/w/index.php?title=Asia/Kuala_Lumpur&amp;action=edit&amp;redlink=1" TargetMode="External"/><Relationship Id="rId2247" Type="http://schemas.openxmlformats.org/officeDocument/2006/relationships/hyperlink" Target="https://en.wikipedia.org/wiki/UTC%E2%88%9210:00" TargetMode="External"/><Relationship Id="rId2454" Type="http://schemas.openxmlformats.org/officeDocument/2006/relationships/hyperlink" Target="https://en.wikipedia.org/wiki/Europe/Lisbon" TargetMode="External"/><Relationship Id="rId121" Type="http://schemas.openxmlformats.org/officeDocument/2006/relationships/hyperlink" Target="https://en.wikipedia.org/wiki/UTC%2B02:00" TargetMode="External"/><Relationship Id="rId219" Type="http://schemas.openxmlformats.org/officeDocument/2006/relationships/hyperlink" Target="https://en.wikipedia.org/wiki/UTC%C2%B100:00" TargetMode="External"/><Relationship Id="rId426" Type="http://schemas.openxmlformats.org/officeDocument/2006/relationships/hyperlink" Target="https://en.wikipedia.org/w/index.php?title=America/Argentina/Cordoba&amp;action=edit&amp;redlink=1" TargetMode="External"/><Relationship Id="rId633" Type="http://schemas.openxmlformats.org/officeDocument/2006/relationships/hyperlink" Target="https://en.wikipedia.org/wiki/UTC%E2%88%9204:00" TargetMode="External"/><Relationship Id="rId980" Type="http://schemas.openxmlformats.org/officeDocument/2006/relationships/hyperlink" Target="https://en.wikipedia.org/w/index.php?title=Antarctica/Troll&amp;action=edit&amp;redlink=1" TargetMode="External"/><Relationship Id="rId1056" Type="http://schemas.openxmlformats.org/officeDocument/2006/relationships/hyperlink" Target="https://en.wikipedia.org/wiki/UTC%2B06:00" TargetMode="External"/><Relationship Id="rId1263" Type="http://schemas.openxmlformats.org/officeDocument/2006/relationships/hyperlink" Target="https://en.wikipedia.org/wiki/Asia/Pyongyang" TargetMode="External"/><Relationship Id="rId2107" Type="http://schemas.openxmlformats.org/officeDocument/2006/relationships/hyperlink" Target="https://en.wikipedia.org/wiki/UTC%2B05:00" TargetMode="External"/><Relationship Id="rId2314" Type="http://schemas.openxmlformats.org/officeDocument/2006/relationships/hyperlink" Target="https://en.wikipedia.org/wiki/ISO_3166-1:CK" TargetMode="External"/><Relationship Id="rId840" Type="http://schemas.openxmlformats.org/officeDocument/2006/relationships/hyperlink" Target="https://en.wikipedia.org/w/index.php?title=America/Sao_Paulo&amp;action=edit&amp;redlink=1" TargetMode="External"/><Relationship Id="rId938" Type="http://schemas.openxmlformats.org/officeDocument/2006/relationships/hyperlink" Target="https://en.wikipedia.org/w/index.php?title=Antarctica/Casey&amp;action=edit&amp;redlink=1" TargetMode="External"/><Relationship Id="rId1470" Type="http://schemas.openxmlformats.org/officeDocument/2006/relationships/hyperlink" Target="https://en.wikipedia.org/wiki/UTC%2B09:30" TargetMode="External"/><Relationship Id="rId1568" Type="http://schemas.openxmlformats.org/officeDocument/2006/relationships/hyperlink" Target="https://en.wikipedia.org/w/index.php?title=America/St_Johns&amp;action=edit&amp;redlink=1" TargetMode="External"/><Relationship Id="rId1775" Type="http://schemas.openxmlformats.org/officeDocument/2006/relationships/hyperlink" Target="https://en.wikipedia.org/w/index.php?title=Europe/Athens&amp;action=edit&amp;redlink=1" TargetMode="External"/><Relationship Id="rId67" Type="http://schemas.openxmlformats.org/officeDocument/2006/relationships/hyperlink" Target="https://en.wikipedia.org/wiki/ISO_3166-1:MA" TargetMode="External"/><Relationship Id="rId700" Type="http://schemas.openxmlformats.org/officeDocument/2006/relationships/hyperlink" Target="https://en.wikipedia.org/wiki/UTC%E2%88%9205:00" TargetMode="External"/><Relationship Id="rId1123" Type="http://schemas.openxmlformats.org/officeDocument/2006/relationships/hyperlink" Target="https://en.wikipedia.org/w/index.php?title=Asia/Hebron&amp;action=edit&amp;redlink=1" TargetMode="External"/><Relationship Id="rId1330" Type="http://schemas.openxmlformats.org/officeDocument/2006/relationships/hyperlink" Target="https://en.wikipedia.org/w/index.php?title=Asia/Jerusalem&amp;action=edit&amp;redlink=1" TargetMode="External"/><Relationship Id="rId1428" Type="http://schemas.openxmlformats.org/officeDocument/2006/relationships/hyperlink" Target="https://en.wikipedia.org/w/index.php?title=Atlantic/Reykjavik&amp;action=edit&amp;redlink=1" TargetMode="External"/><Relationship Id="rId1635" Type="http://schemas.openxmlformats.org/officeDocument/2006/relationships/hyperlink" Target="https://en.wikipedia.org/wiki/UTC%E2%88%9210:00" TargetMode="External"/><Relationship Id="rId1982" Type="http://schemas.openxmlformats.org/officeDocument/2006/relationships/hyperlink" Target="https://en.wikipedia.org/wiki/UTC%2B03:00" TargetMode="External"/><Relationship Id="rId1842" Type="http://schemas.openxmlformats.org/officeDocument/2006/relationships/hyperlink" Target="https://en.wikipedia.org/w/index.php?title=Europe/London&amp;action=edit&amp;redlink=1" TargetMode="External"/><Relationship Id="rId1702" Type="http://schemas.openxmlformats.org/officeDocument/2006/relationships/hyperlink" Target="https://en.wikipedia.org/wiki/Tz_database" TargetMode="External"/><Relationship Id="rId283" Type="http://schemas.openxmlformats.org/officeDocument/2006/relationships/hyperlink" Target="https://en.wikipedia.org/wiki/UTC%E2%88%9203:00" TargetMode="External"/><Relationship Id="rId490" Type="http://schemas.openxmlformats.org/officeDocument/2006/relationships/hyperlink" Target="https://en.wikipedia.org/wiki/UTC%E2%88%9204:00" TargetMode="External"/><Relationship Id="rId2171" Type="http://schemas.openxmlformats.org/officeDocument/2006/relationships/hyperlink" Target="https://en.wikipedia.org/wiki/UTC%E2%88%9206:00" TargetMode="External"/><Relationship Id="rId143" Type="http://schemas.openxmlformats.org/officeDocument/2006/relationships/hyperlink" Target="https://en.wikipedia.org/wiki/UTC%2B01:00" TargetMode="External"/><Relationship Id="rId350" Type="http://schemas.openxmlformats.org/officeDocument/2006/relationships/hyperlink" Target="https://en.wikipedia.org/wiki/ISO_3166-1:BB" TargetMode="External"/><Relationship Id="rId588" Type="http://schemas.openxmlformats.org/officeDocument/2006/relationships/hyperlink" Target="https://en.wikipedia.org/wiki/UTC%E2%88%9205:00" TargetMode="External"/><Relationship Id="rId795" Type="http://schemas.openxmlformats.org/officeDocument/2006/relationships/hyperlink" Target="https://en.wikipedia.org/wiki/ISO_3166-1:CA" TargetMode="External"/><Relationship Id="rId2031" Type="http://schemas.openxmlformats.org/officeDocument/2006/relationships/hyperlink" Target="https://en.wikipedia.org/wiki/Default_(computer_science)" TargetMode="External"/><Relationship Id="rId2269" Type="http://schemas.openxmlformats.org/officeDocument/2006/relationships/hyperlink" Target="https://en.wikipedia.org/wiki/ISO_3166-1:UM" TargetMode="External"/><Relationship Id="rId9" Type="http://schemas.openxmlformats.org/officeDocument/2006/relationships/hyperlink" Target="https://en.wikipedia.org/wiki/UTC%C2%B100:00" TargetMode="External"/><Relationship Id="rId210" Type="http://schemas.openxmlformats.org/officeDocument/2006/relationships/hyperlink" Target="https://en.wikipedia.org/wiki/UTC%2B01:00" TargetMode="External"/><Relationship Id="rId448" Type="http://schemas.openxmlformats.org/officeDocument/2006/relationships/hyperlink" Target="https://en.wikipedia.org/w/index.php?title=America/Dawson&amp;action=edit&amp;redlink=1" TargetMode="External"/><Relationship Id="rId655" Type="http://schemas.openxmlformats.org/officeDocument/2006/relationships/hyperlink" Target="https://en.wikipedia.org/wiki/UTC%E2%88%9204:00" TargetMode="External"/><Relationship Id="rId862" Type="http://schemas.openxmlformats.org/officeDocument/2006/relationships/hyperlink" Target="https://en.wikipedia.org/wiki/UTC%E2%88%9203:30" TargetMode="External"/><Relationship Id="rId1078" Type="http://schemas.openxmlformats.org/officeDocument/2006/relationships/hyperlink" Target="https://en.wikipedia.org/wiki/Asia/Shanghai" TargetMode="External"/><Relationship Id="rId1285" Type="http://schemas.openxmlformats.org/officeDocument/2006/relationships/hyperlink" Target="https://en.wikipedia.org/wiki/UTC%2B03:00" TargetMode="External"/><Relationship Id="rId1492" Type="http://schemas.openxmlformats.org/officeDocument/2006/relationships/hyperlink" Target="https://en.wikipedia.org/wiki/ISO_3166-1:AU" TargetMode="External"/><Relationship Id="rId2129" Type="http://schemas.openxmlformats.org/officeDocument/2006/relationships/hyperlink" Target="https://en.wikipedia.org/w/index.php?title=America/Jamaica&amp;action=edit&amp;redlink=1" TargetMode="External"/><Relationship Id="rId2336" Type="http://schemas.openxmlformats.org/officeDocument/2006/relationships/hyperlink" Target="https://en.wikipedia.org/w/index.php?title=Pacific/Tongatapu&amp;action=edit&amp;redlink=1" TargetMode="External"/><Relationship Id="rId308" Type="http://schemas.openxmlformats.org/officeDocument/2006/relationships/hyperlink" Target="https://en.wikipedia.org/wiki/UTC%E2%88%9203:00" TargetMode="External"/><Relationship Id="rId515" Type="http://schemas.openxmlformats.org/officeDocument/2006/relationships/hyperlink" Target="https://en.wikipedia.org/wiki/UTC%E2%88%9204:00" TargetMode="External"/><Relationship Id="rId722" Type="http://schemas.openxmlformats.org/officeDocument/2006/relationships/hyperlink" Target="https://en.wikipedia.org/wiki/ISO_3166-1:CA" TargetMode="External"/><Relationship Id="rId1145" Type="http://schemas.openxmlformats.org/officeDocument/2006/relationships/hyperlink" Target="https://en.wikipedia.org/wiki/UTC%2B03:00" TargetMode="External"/><Relationship Id="rId1352" Type="http://schemas.openxmlformats.org/officeDocument/2006/relationships/hyperlink" Target="https://en.wikipedia.org/wiki/UTC%2B08:00" TargetMode="External"/><Relationship Id="rId1797" Type="http://schemas.openxmlformats.org/officeDocument/2006/relationships/hyperlink" Target="https://en.wikipedia.org/w/index.php?title=Europe/Brussels&amp;action=edit&amp;redlink=1" TargetMode="External"/><Relationship Id="rId2403" Type="http://schemas.openxmlformats.org/officeDocument/2006/relationships/hyperlink" Target="https://en.wikipedia.org/wiki/Time_in_Arizona" TargetMode="External"/><Relationship Id="rId89" Type="http://schemas.openxmlformats.org/officeDocument/2006/relationships/hyperlink" Target="https://en.wikipedia.org/wiki/East_Africa_Time" TargetMode="External"/><Relationship Id="rId1005" Type="http://schemas.openxmlformats.org/officeDocument/2006/relationships/hyperlink" Target="https://en.wikipedia.org/wiki/ISO_3166-1:RU" TargetMode="External"/><Relationship Id="rId1212" Type="http://schemas.openxmlformats.org/officeDocument/2006/relationships/hyperlink" Target="https://en.wikipedia.org/wiki/ISO_3166-1:MO" TargetMode="External"/><Relationship Id="rId1657" Type="http://schemas.openxmlformats.org/officeDocument/2006/relationships/hyperlink" Target="https://en.wikipedia.org/wiki/UTC%E2%88%9204:00" TargetMode="External"/><Relationship Id="rId1864" Type="http://schemas.openxmlformats.org/officeDocument/2006/relationships/hyperlink" Target="https://en.wikipedia.org/wiki/ISO_3166-1:PT" TargetMode="External"/><Relationship Id="rId1517" Type="http://schemas.openxmlformats.org/officeDocument/2006/relationships/hyperlink" Target="https://en.wikipedia.org/w/index.php?title=Australia/Sydney&amp;action=edit&amp;redlink=1" TargetMode="External"/><Relationship Id="rId1724" Type="http://schemas.openxmlformats.org/officeDocument/2006/relationships/hyperlink" Target="https://en.wikipedia.org/wiki/UTC%2B06:00" TargetMode="External"/><Relationship Id="rId16" Type="http://schemas.openxmlformats.org/officeDocument/2006/relationships/hyperlink" Target="https://en.wikipedia.org/wiki/ISO_3166-2:DZ" TargetMode="External"/><Relationship Id="rId1931" Type="http://schemas.openxmlformats.org/officeDocument/2006/relationships/hyperlink" Target="https://en.wikipedia.org/wiki/UTC%2B03:00" TargetMode="External"/><Relationship Id="rId2193" Type="http://schemas.openxmlformats.org/officeDocument/2006/relationships/hyperlink" Target="https://en.wikipedia.org/wiki/ISO_3166-1:NZ" TargetMode="External"/><Relationship Id="rId165" Type="http://schemas.openxmlformats.org/officeDocument/2006/relationships/hyperlink" Target="https://en.wikipedia.org/wiki/ISO_3166-1:CD" TargetMode="External"/><Relationship Id="rId372" Type="http://schemas.openxmlformats.org/officeDocument/2006/relationships/hyperlink" Target="https://en.wikipedia.org/wiki/UTC%E2%88%9205:00" TargetMode="External"/><Relationship Id="rId677" Type="http://schemas.openxmlformats.org/officeDocument/2006/relationships/hyperlink" Target="https://en.wikipedia.org/wiki/ISO_3166-1:MX" TargetMode="External"/><Relationship Id="rId2053" Type="http://schemas.openxmlformats.org/officeDocument/2006/relationships/hyperlink" Target="https://en.wikipedia.org/wiki/Coordinated_Universal_Time" TargetMode="External"/><Relationship Id="rId2260" Type="http://schemas.openxmlformats.org/officeDocument/2006/relationships/hyperlink" Target="https://en.wikipedia.org/wiki/UTC%2B12:00" TargetMode="External"/><Relationship Id="rId2358" Type="http://schemas.openxmlformats.org/officeDocument/2006/relationships/hyperlink" Target="https://en.wikipedia.org/w/index.php?title=Europe/Warsaw&amp;action=edit&amp;redlink=1" TargetMode="External"/><Relationship Id="rId232" Type="http://schemas.openxmlformats.org/officeDocument/2006/relationships/hyperlink" Target="https://en.wikipedia.org/w/index.php?title=Africa/Abidjan&amp;action=edit&amp;redlink=1" TargetMode="External"/><Relationship Id="rId884" Type="http://schemas.openxmlformats.org/officeDocument/2006/relationships/hyperlink" Target="https://en.wikipedia.org/wiki/ISO_3166-1:CA" TargetMode="External"/><Relationship Id="rId2120" Type="http://schemas.openxmlformats.org/officeDocument/2006/relationships/hyperlink" Target="https://en.wikipedia.org/wiki/UTC%2B04:00" TargetMode="External"/><Relationship Id="rId537" Type="http://schemas.openxmlformats.org/officeDocument/2006/relationships/hyperlink" Target="https://en.wikipedia.org/wiki/UTC%E2%88%9203:00" TargetMode="External"/><Relationship Id="rId744" Type="http://schemas.openxmlformats.org/officeDocument/2006/relationships/hyperlink" Target="https://en.wikipedia.org/wiki/UTC%E2%88%9206:00" TargetMode="External"/><Relationship Id="rId951" Type="http://schemas.openxmlformats.org/officeDocument/2006/relationships/hyperlink" Target="https://en.wikipedia.org/wiki/UTC%2B10:00" TargetMode="External"/><Relationship Id="rId1167" Type="http://schemas.openxmlformats.org/officeDocument/2006/relationships/hyperlink" Target="https://en.wikipedia.org/wiki/ISO_3166-1:PK" TargetMode="External"/><Relationship Id="rId1374" Type="http://schemas.openxmlformats.org/officeDocument/2006/relationships/hyperlink" Target="https://en.wikipedia.org/w/index.php?title=Asia/Bangkok&amp;action=edit&amp;redlink=1" TargetMode="External"/><Relationship Id="rId1581" Type="http://schemas.openxmlformats.org/officeDocument/2006/relationships/hyperlink" Target="https://en.wikipedia.org/wiki/UTC%E2%88%9207:00" TargetMode="External"/><Relationship Id="rId1679" Type="http://schemas.openxmlformats.org/officeDocument/2006/relationships/hyperlink" Target="https://en.wikipedia.org/wiki/Coordinated_Universal_Time" TargetMode="External"/><Relationship Id="rId2218" Type="http://schemas.openxmlformats.org/officeDocument/2006/relationships/hyperlink" Target="https://en.wikipedia.org/w/index.php?title=Pacific/Fiji&amp;action=edit&amp;redlink=1" TargetMode="External"/><Relationship Id="rId2425" Type="http://schemas.openxmlformats.org/officeDocument/2006/relationships/hyperlink" Target="https://en.wikipedia.org/wiki/UTC%E2%88%9205:00" TargetMode="External"/><Relationship Id="rId80" Type="http://schemas.openxmlformats.org/officeDocument/2006/relationships/hyperlink" Target="https://en.wikipedia.org/wiki/ISO_3166-1:SN" TargetMode="External"/><Relationship Id="rId604" Type="http://schemas.openxmlformats.org/officeDocument/2006/relationships/hyperlink" Target="https://en.wikipedia.org/wiki/UTC%E2%88%9205:00" TargetMode="External"/><Relationship Id="rId811" Type="http://schemas.openxmlformats.org/officeDocument/2006/relationships/hyperlink" Target="https://en.wikipedia.org/wiki/ISO_3166-1:CA" TargetMode="External"/><Relationship Id="rId1027" Type="http://schemas.openxmlformats.org/officeDocument/2006/relationships/hyperlink" Target="https://en.wikipedia.org/wiki/UTC%2B05:00" TargetMode="External"/><Relationship Id="rId1234" Type="http://schemas.openxmlformats.org/officeDocument/2006/relationships/hyperlink" Target="https://en.wikipedia.org/w/index.php?title=Asia/Nicosia&amp;action=edit&amp;redlink=1" TargetMode="External"/><Relationship Id="rId1441" Type="http://schemas.openxmlformats.org/officeDocument/2006/relationships/hyperlink" Target="https://en.wikipedia.org/w/index.php?title=Atlantic/Stanley&amp;action=edit&amp;redlink=1" TargetMode="External"/><Relationship Id="rId1886" Type="http://schemas.openxmlformats.org/officeDocument/2006/relationships/hyperlink" Target="https://en.wikipedia.org/w/index.php?title=Europe/Malta&amp;action=edit&amp;redlink=1" TargetMode="External"/><Relationship Id="rId909" Type="http://schemas.openxmlformats.org/officeDocument/2006/relationships/hyperlink" Target="https://en.wikipedia.org/w/index.php?title=America/Port_of_Spain&amp;action=edit&amp;redlink=1" TargetMode="External"/><Relationship Id="rId1301" Type="http://schemas.openxmlformats.org/officeDocument/2006/relationships/hyperlink" Target="https://en.wikipedia.org/wiki/UTC%2B09:00" TargetMode="External"/><Relationship Id="rId1539" Type="http://schemas.openxmlformats.org/officeDocument/2006/relationships/hyperlink" Target="https://en.wikipedia.org/w/index.php?title=America/Rio_Branco&amp;action=edit&amp;redlink=1" TargetMode="External"/><Relationship Id="rId1746" Type="http://schemas.openxmlformats.org/officeDocument/2006/relationships/hyperlink" Target="https://en.wikipedia.org/wiki/Coordinated_Universal_Time" TargetMode="External"/><Relationship Id="rId1953" Type="http://schemas.openxmlformats.org/officeDocument/2006/relationships/hyperlink" Target="https://en.wikipedia.org/wiki/UTC%2B04:00" TargetMode="External"/><Relationship Id="rId38" Type="http://schemas.openxmlformats.org/officeDocument/2006/relationships/hyperlink" Target="https://en.wikipedia.org/w/index.php?title=Africa/Lagos&amp;action=edit&amp;redlink=1" TargetMode="External"/><Relationship Id="rId1606" Type="http://schemas.openxmlformats.org/officeDocument/2006/relationships/hyperlink" Target="https://en.wikipedia.org/wiki/UTC%2B03:00" TargetMode="External"/><Relationship Id="rId1813" Type="http://schemas.openxmlformats.org/officeDocument/2006/relationships/hyperlink" Target="https://en.wikipedia.org/wiki/ISO_3166-1:MD" TargetMode="External"/><Relationship Id="rId187" Type="http://schemas.openxmlformats.org/officeDocument/2006/relationships/hyperlink" Target="https://en.wikipedia.org/wiki/UTC%2B02:00" TargetMode="External"/><Relationship Id="rId394" Type="http://schemas.openxmlformats.org/officeDocument/2006/relationships/hyperlink" Target="https://en.wikipedia.org/wiki/ISO_3166-1:VE" TargetMode="External"/><Relationship Id="rId2075" Type="http://schemas.openxmlformats.org/officeDocument/2006/relationships/hyperlink" Target="https://en.wikipedia.org/w/index.php?title=Africa/Nairobi&amp;action=edit&amp;redlink=1" TargetMode="External"/><Relationship Id="rId2282" Type="http://schemas.openxmlformats.org/officeDocument/2006/relationships/hyperlink" Target="https://en.wikipedia.org/wiki/ISO_3166-1:NF" TargetMode="External"/><Relationship Id="rId254" Type="http://schemas.openxmlformats.org/officeDocument/2006/relationships/hyperlink" Target="https://en.wikipedia.org/wiki/UTC%E2%88%9209:00" TargetMode="External"/><Relationship Id="rId699" Type="http://schemas.openxmlformats.org/officeDocument/2006/relationships/hyperlink" Target="https://en.wikipedia.org/wiki/UTC%E2%88%9206:00" TargetMode="External"/><Relationship Id="rId1091" Type="http://schemas.openxmlformats.org/officeDocument/2006/relationships/hyperlink" Target="https://en.wikipedia.org/w/index.php?title=Asia/Damascus&amp;action=edit&amp;redlink=1" TargetMode="External"/><Relationship Id="rId114" Type="http://schemas.openxmlformats.org/officeDocument/2006/relationships/hyperlink" Target="https://en.wikipedia.org/wiki/ISO_3166-1:ZW" TargetMode="External"/><Relationship Id="rId461" Type="http://schemas.openxmlformats.org/officeDocument/2006/relationships/hyperlink" Target="https://en.wikipedia.org/wiki/UTC%E2%88%9205:00" TargetMode="External"/><Relationship Id="rId559" Type="http://schemas.openxmlformats.org/officeDocument/2006/relationships/hyperlink" Target="https://en.wikipedia.org/wiki/Time_in_Indiana" TargetMode="External"/><Relationship Id="rId766" Type="http://schemas.openxmlformats.org/officeDocument/2006/relationships/hyperlink" Target="https://en.wikipedia.org/wiki/ISO_3166-1:US" TargetMode="External"/><Relationship Id="rId1189" Type="http://schemas.openxmlformats.org/officeDocument/2006/relationships/hyperlink" Target="https://en.wikipedia.org/wiki/UTC%2B05:30" TargetMode="External"/><Relationship Id="rId1396" Type="http://schemas.openxmlformats.org/officeDocument/2006/relationships/hyperlink" Target="https://en.wikipedia.org/wiki/Atlantic/Azores" TargetMode="External"/><Relationship Id="rId2142" Type="http://schemas.openxmlformats.org/officeDocument/2006/relationships/hyperlink" Target="https://en.wikipedia.org/wiki/UTC%2B02:00" TargetMode="External"/><Relationship Id="rId2447" Type="http://schemas.openxmlformats.org/officeDocument/2006/relationships/hyperlink" Target="https://en.wikipedia.org/wiki/Moscow_Time" TargetMode="External"/><Relationship Id="rId321" Type="http://schemas.openxmlformats.org/officeDocument/2006/relationships/hyperlink" Target="https://en.wikipedia.org/wiki/ISO_3166-1:AR" TargetMode="External"/><Relationship Id="rId419" Type="http://schemas.openxmlformats.org/officeDocument/2006/relationships/hyperlink" Target="https://en.wikipedia.org/w/index.php?title=America/Atikokan&amp;action=edit&amp;redlink=1" TargetMode="External"/><Relationship Id="rId626" Type="http://schemas.openxmlformats.org/officeDocument/2006/relationships/hyperlink" Target="https://en.wikipedia.org/wiki/UTC%E2%88%9205:00" TargetMode="External"/><Relationship Id="rId973" Type="http://schemas.openxmlformats.org/officeDocument/2006/relationships/hyperlink" Target="https://en.wikipedia.org/wiki/UTC%2B13:00" TargetMode="External"/><Relationship Id="rId1049" Type="http://schemas.openxmlformats.org/officeDocument/2006/relationships/hyperlink" Target="https://en.wikipedia.org/wiki/UTC%2B07:00" TargetMode="External"/><Relationship Id="rId1256" Type="http://schemas.openxmlformats.org/officeDocument/2006/relationships/hyperlink" Target="https://en.wikipedia.org/wiki/UTC%2B07:00" TargetMode="External"/><Relationship Id="rId2002" Type="http://schemas.openxmlformats.org/officeDocument/2006/relationships/hyperlink" Target="https://en.wikipedia.org/wiki/ISO_3166-1:AT" TargetMode="External"/><Relationship Id="rId2307" Type="http://schemas.openxmlformats.org/officeDocument/2006/relationships/hyperlink" Target="https://en.wikipedia.org/wiki/UTC%2B11:00" TargetMode="External"/><Relationship Id="rId833" Type="http://schemas.openxmlformats.org/officeDocument/2006/relationships/hyperlink" Target="https://en.wikipedia.org/wiki/UTC%E2%88%9204:00" TargetMode="External"/><Relationship Id="rId1116" Type="http://schemas.openxmlformats.org/officeDocument/2006/relationships/hyperlink" Target="https://en.wikipedia.org/wiki/UTC%2B02:00" TargetMode="External"/><Relationship Id="rId1463" Type="http://schemas.openxmlformats.org/officeDocument/2006/relationships/hyperlink" Target="https://en.wikipedia.org/w/index.php?title=Australia/Sydney&amp;action=edit&amp;redlink=1" TargetMode="External"/><Relationship Id="rId1670" Type="http://schemas.openxmlformats.org/officeDocument/2006/relationships/hyperlink" Target="https://en.wikipedia.org/wiki/Tz_database" TargetMode="External"/><Relationship Id="rId1768" Type="http://schemas.openxmlformats.org/officeDocument/2006/relationships/hyperlink" Target="https://en.wikipedia.org/wiki/UTC%2B01:00" TargetMode="External"/><Relationship Id="rId900" Type="http://schemas.openxmlformats.org/officeDocument/2006/relationships/hyperlink" Target="https://en.wikipedia.org/wiki/ISO_3166-1:MX" TargetMode="External"/><Relationship Id="rId1323" Type="http://schemas.openxmlformats.org/officeDocument/2006/relationships/hyperlink" Target="https://en.wikipedia.org/w/index.php?title=Asia/Tbilisi&amp;action=edit&amp;redlink=1" TargetMode="External"/><Relationship Id="rId1530" Type="http://schemas.openxmlformats.org/officeDocument/2006/relationships/hyperlink" Target="https://en.wikipedia.org/wiki/UTC%2B08:00" TargetMode="External"/><Relationship Id="rId1628" Type="http://schemas.openxmlformats.org/officeDocument/2006/relationships/hyperlink" Target="https://en.wikipedia.org/wiki/UTC%C2%B100:00" TargetMode="External"/><Relationship Id="rId1975" Type="http://schemas.openxmlformats.org/officeDocument/2006/relationships/hyperlink" Target="https://en.wikipedia.org/wiki/UTC%2B03:00" TargetMode="External"/><Relationship Id="rId1835" Type="http://schemas.openxmlformats.org/officeDocument/2006/relationships/hyperlink" Target="https://en.wikipedia.org/w/index.php?title=Europe/Helsinki&amp;action=edit&amp;redlink=1" TargetMode="External"/><Relationship Id="rId1902" Type="http://schemas.openxmlformats.org/officeDocument/2006/relationships/hyperlink" Target="https://en.wikipedia.org/wiki/ISO_3166-1:RU" TargetMode="External"/><Relationship Id="rId2097" Type="http://schemas.openxmlformats.org/officeDocument/2006/relationships/hyperlink" Target="https://en.wikipedia.org/w/index.php?title=Indian/Kerguelen&amp;action=edit&amp;redlink=1" TargetMode="External"/><Relationship Id="rId276" Type="http://schemas.openxmlformats.org/officeDocument/2006/relationships/hyperlink" Target="https://en.wikipedia.org/wiki/UTC%E2%88%9203:00" TargetMode="External"/><Relationship Id="rId483" Type="http://schemas.openxmlformats.org/officeDocument/2006/relationships/hyperlink" Target="https://en.wikipedia.org/w/index.php?title=America/Tijuana&amp;action=edit&amp;redlink=1" TargetMode="External"/><Relationship Id="rId690" Type="http://schemas.openxmlformats.org/officeDocument/2006/relationships/hyperlink" Target="https://en.wikipedia.org/w/index.php?title=America/Miquelon&amp;action=edit&amp;redlink=1" TargetMode="External"/><Relationship Id="rId2164" Type="http://schemas.openxmlformats.org/officeDocument/2006/relationships/hyperlink" Target="https://en.wikipedia.org/w/index.php?title=America/Phoenix&amp;action=edit&amp;redlink=1" TargetMode="External"/><Relationship Id="rId2371" Type="http://schemas.openxmlformats.org/officeDocument/2006/relationships/hyperlink" Target="https://en.wikipedia.org/wiki/Asia/Taipei" TargetMode="External"/><Relationship Id="rId136" Type="http://schemas.openxmlformats.org/officeDocument/2006/relationships/hyperlink" Target="https://en.wikipedia.org/wiki/ISO_3166-1:RW" TargetMode="External"/><Relationship Id="rId343" Type="http://schemas.openxmlformats.org/officeDocument/2006/relationships/hyperlink" Target="https://en.wikipedia.org/w/index.php?title=America/Bahia&amp;action=edit&amp;redlink=1" TargetMode="External"/><Relationship Id="rId550" Type="http://schemas.openxmlformats.org/officeDocument/2006/relationships/hyperlink" Target="https://en.wikipedia.org/wiki/ISO_3166-1:US" TargetMode="External"/><Relationship Id="rId788" Type="http://schemas.openxmlformats.org/officeDocument/2006/relationships/hyperlink" Target="https://en.wikipedia.org/wiki/UTC%E2%88%9204:00" TargetMode="External"/><Relationship Id="rId995" Type="http://schemas.openxmlformats.org/officeDocument/2006/relationships/hyperlink" Target="https://en.wikipedia.org/wiki/UTC%2B03:00" TargetMode="External"/><Relationship Id="rId1180" Type="http://schemas.openxmlformats.org/officeDocument/2006/relationships/hyperlink" Target="https://en.wikipedia.org/wiki/UTC%2B05:45" TargetMode="External"/><Relationship Id="rId2024" Type="http://schemas.openxmlformats.org/officeDocument/2006/relationships/hyperlink" Target="https://en.wikipedia.org/w/index.php?title=Europe/Zaporozhye&amp;action=edit&amp;redlink=1" TargetMode="External"/><Relationship Id="rId2231" Type="http://schemas.openxmlformats.org/officeDocument/2006/relationships/hyperlink" Target="https://en.wikipedia.org/wiki/UTC%E2%88%9209:00" TargetMode="External"/><Relationship Id="rId203" Type="http://schemas.openxmlformats.org/officeDocument/2006/relationships/hyperlink" Target="https://en.wikipedia.org/wiki/ISO_3166-1:KE" TargetMode="External"/><Relationship Id="rId648" Type="http://schemas.openxmlformats.org/officeDocument/2006/relationships/hyperlink" Target="https://en.wikipedia.org/wiki/ISO_3166-1:BR" TargetMode="External"/><Relationship Id="rId855" Type="http://schemas.openxmlformats.org/officeDocument/2006/relationships/hyperlink" Target="https://en.wikipedia.org/wiki/ISO_3166-1:BL" TargetMode="External"/><Relationship Id="rId1040" Type="http://schemas.openxmlformats.org/officeDocument/2006/relationships/hyperlink" Target="https://en.wikipedia.org/wiki/UTC%2B04:00" TargetMode="External"/><Relationship Id="rId1278" Type="http://schemas.openxmlformats.org/officeDocument/2006/relationships/hyperlink" Target="https://en.wikipedia.org/w/index.php?title=Asia/Rangoon&amp;action=edit&amp;redlink=1" TargetMode="External"/><Relationship Id="rId1485" Type="http://schemas.openxmlformats.org/officeDocument/2006/relationships/hyperlink" Target="https://en.wikipedia.org/w/index.php?title=Australia/Lindeman&amp;action=edit&amp;redlink=1" TargetMode="External"/><Relationship Id="rId1692" Type="http://schemas.openxmlformats.org/officeDocument/2006/relationships/hyperlink" Target="https://en.wikipedia.org/wiki/UTC%2B11:00" TargetMode="External"/><Relationship Id="rId2329" Type="http://schemas.openxmlformats.org/officeDocument/2006/relationships/hyperlink" Target="https://en.wikipedia.org/wiki/UTC%E2%88%9210:00" TargetMode="External"/><Relationship Id="rId410" Type="http://schemas.openxmlformats.org/officeDocument/2006/relationships/hyperlink" Target="https://en.wikipedia.org/w/index.php?title=America/Panama&amp;action=edit&amp;redlink=1" TargetMode="External"/><Relationship Id="rId508" Type="http://schemas.openxmlformats.org/officeDocument/2006/relationships/hyperlink" Target="https://en.wikipedia.org/wiki/ISO_3166-1:TC" TargetMode="External"/><Relationship Id="rId715" Type="http://schemas.openxmlformats.org/officeDocument/2006/relationships/hyperlink" Target="https://en.wikipedia.org/w/index.php?title=America/Nassau&amp;action=edit&amp;redlink=1" TargetMode="External"/><Relationship Id="rId922" Type="http://schemas.openxmlformats.org/officeDocument/2006/relationships/hyperlink" Target="https://en.wikipedia.org/w/index.php?title=America/Whitehorse&amp;action=edit&amp;redlink=1" TargetMode="External"/><Relationship Id="rId1138" Type="http://schemas.openxmlformats.org/officeDocument/2006/relationships/hyperlink" Target="https://en.wikipedia.org/wiki/ISO_3166-1:RU" TargetMode="External"/><Relationship Id="rId1345" Type="http://schemas.openxmlformats.org/officeDocument/2006/relationships/hyperlink" Target="https://en.wikipedia.org/wiki/UTC%2B09:00" TargetMode="External"/><Relationship Id="rId1552" Type="http://schemas.openxmlformats.org/officeDocument/2006/relationships/hyperlink" Target="https://en.wikipedia.org/w/index.php?title=America/Halifax&amp;action=edit&amp;redlink=1" TargetMode="External"/><Relationship Id="rId1997" Type="http://schemas.openxmlformats.org/officeDocument/2006/relationships/hyperlink" Target="https://en.wikipedia.org/wiki/ISO_3166-1:VA" TargetMode="External"/><Relationship Id="rId1205" Type="http://schemas.openxmlformats.org/officeDocument/2006/relationships/hyperlink" Target="https://en.wikipedia.org/wiki/UTC%2B03:00" TargetMode="External"/><Relationship Id="rId1857" Type="http://schemas.openxmlformats.org/officeDocument/2006/relationships/hyperlink" Target="https://en.wikipedia.org/w/index.php?title=Europe/Kiev&amp;action=edit&amp;redlink=1" TargetMode="External"/><Relationship Id="rId51" Type="http://schemas.openxmlformats.org/officeDocument/2006/relationships/hyperlink" Target="https://en.wikipedia.org/wiki/UTC%2B02:00" TargetMode="External"/><Relationship Id="rId1412" Type="http://schemas.openxmlformats.org/officeDocument/2006/relationships/hyperlink" Target="https://en.wikipedia.org/wiki/UTC%C2%B100:00" TargetMode="External"/><Relationship Id="rId1717" Type="http://schemas.openxmlformats.org/officeDocument/2006/relationships/hyperlink" Target="https://en.wikipedia.org/wiki/UTC%2B04:00" TargetMode="External"/><Relationship Id="rId1924" Type="http://schemas.openxmlformats.org/officeDocument/2006/relationships/hyperlink" Target="https://en.wikipedia.org/wiki/ISO_3166-1:CZ" TargetMode="External"/><Relationship Id="rId298" Type="http://schemas.openxmlformats.org/officeDocument/2006/relationships/hyperlink" Target="https://en.wikipedia.org/w/index.php?title=America/Argentina/Mendoza&amp;action=edit&amp;redlink=1" TargetMode="External"/><Relationship Id="rId158" Type="http://schemas.openxmlformats.org/officeDocument/2006/relationships/hyperlink" Target="https://en.wikipedia.org/wiki/UTC%C2%B100:00" TargetMode="External"/><Relationship Id="rId2186" Type="http://schemas.openxmlformats.org/officeDocument/2006/relationships/hyperlink" Target="https://en.wikipedia.org/wiki/Pacific/Auckland" TargetMode="External"/><Relationship Id="rId2393" Type="http://schemas.openxmlformats.org/officeDocument/2006/relationships/hyperlink" Target="https://en.wikipedia.org/wiki/UTC%C2%B100:00" TargetMode="External"/><Relationship Id="rId365" Type="http://schemas.openxmlformats.org/officeDocument/2006/relationships/hyperlink" Target="https://en.wikipedia.org/wiki/UTC%E2%88%9204:00" TargetMode="External"/><Relationship Id="rId572" Type="http://schemas.openxmlformats.org/officeDocument/2006/relationships/hyperlink" Target="https://en.wikipedia.org/wiki/UTC%E2%88%9205:00" TargetMode="External"/><Relationship Id="rId2046" Type="http://schemas.openxmlformats.org/officeDocument/2006/relationships/hyperlink" Target="https://en.wikipedia.org/wiki/Coordinated_Universal_Time" TargetMode="External"/><Relationship Id="rId2253" Type="http://schemas.openxmlformats.org/officeDocument/2006/relationships/hyperlink" Target="https://en.wikipedia.org/wiki/ISO_3166-1:FM" TargetMode="External"/><Relationship Id="rId2460" Type="http://schemas.openxmlformats.org/officeDocument/2006/relationships/printerSettings" Target="../printerSettings/printerSettings1.bin"/><Relationship Id="rId225" Type="http://schemas.openxmlformats.org/officeDocument/2006/relationships/hyperlink" Target="https://en.wikipedia.org/w/index.php?title=Africa/Abidjan&amp;action=edit&amp;redlink=1" TargetMode="External"/><Relationship Id="rId432" Type="http://schemas.openxmlformats.org/officeDocument/2006/relationships/hyperlink" Target="https://en.wikipedia.org/w/index.php?title=America/Creston&amp;action=edit&amp;redlink=1" TargetMode="External"/><Relationship Id="rId877" Type="http://schemas.openxmlformats.org/officeDocument/2006/relationships/hyperlink" Target="https://en.wikipedia.org/wiki/UTC%E2%88%9204:00" TargetMode="External"/><Relationship Id="rId1062" Type="http://schemas.openxmlformats.org/officeDocument/2006/relationships/hyperlink" Target="https://en.wikipedia.org/w/index.php?title=Asia/Kolkata&amp;action=edit&amp;redlink=1" TargetMode="External"/><Relationship Id="rId2113" Type="http://schemas.openxmlformats.org/officeDocument/2006/relationships/hyperlink" Target="https://en.wikipedia.org/w/index.php?title=Africa/Nairobi&amp;action=edit&amp;redlink=1" TargetMode="External"/><Relationship Id="rId2320" Type="http://schemas.openxmlformats.org/officeDocument/2006/relationships/hyperlink" Target="https://en.wikipedia.org/wiki/UTC%2B10:00" TargetMode="External"/><Relationship Id="rId737" Type="http://schemas.openxmlformats.org/officeDocument/2006/relationships/hyperlink" Target="https://en.wikipedia.org/wiki/UTC%E2%88%9205:00" TargetMode="External"/><Relationship Id="rId944" Type="http://schemas.openxmlformats.org/officeDocument/2006/relationships/hyperlink" Target="https://en.wikipedia.org/wiki/UTC%2B07:00" TargetMode="External"/><Relationship Id="rId1367" Type="http://schemas.openxmlformats.org/officeDocument/2006/relationships/hyperlink" Target="https://en.wikipedia.org/w/index.php?title=Asia/Ust-Nera&amp;action=edit&amp;redlink=1" TargetMode="External"/><Relationship Id="rId1574" Type="http://schemas.openxmlformats.org/officeDocument/2006/relationships/hyperlink" Target="https://en.wikipedia.org/wiki/UTC%E2%88%9207:00" TargetMode="External"/><Relationship Id="rId1781" Type="http://schemas.openxmlformats.org/officeDocument/2006/relationships/hyperlink" Target="https://en.wikipedia.org/w/index.php?title=Europe/London&amp;action=edit&amp;redlink=1" TargetMode="External"/><Relationship Id="rId2418" Type="http://schemas.openxmlformats.org/officeDocument/2006/relationships/hyperlink" Target="https://en.wikipedia.org/wiki/America/New_York" TargetMode="External"/><Relationship Id="rId73" Type="http://schemas.openxmlformats.org/officeDocument/2006/relationships/hyperlink" Target="https://en.wikipedia.org/wiki/UTC%2B01:00" TargetMode="External"/><Relationship Id="rId804" Type="http://schemas.openxmlformats.org/officeDocument/2006/relationships/hyperlink" Target="https://en.wikipedia.org/w/index.php?title=America/Recife&amp;action=edit&amp;redlink=1" TargetMode="External"/><Relationship Id="rId1227" Type="http://schemas.openxmlformats.org/officeDocument/2006/relationships/hyperlink" Target="https://en.wikipedia.org/wiki/UTC%2B08:00" TargetMode="External"/><Relationship Id="rId1434" Type="http://schemas.openxmlformats.org/officeDocument/2006/relationships/hyperlink" Target="https://en.wikipedia.org/wiki/UTC%E2%88%9202:00" TargetMode="External"/><Relationship Id="rId1641" Type="http://schemas.openxmlformats.org/officeDocument/2006/relationships/hyperlink" Target="https://en.wikipedia.org/wiki/UTC%E2%88%9211:00" TargetMode="External"/><Relationship Id="rId1879" Type="http://schemas.openxmlformats.org/officeDocument/2006/relationships/hyperlink" Target="https://en.wikipedia.org/wiki/UTC%2B01:00" TargetMode="External"/><Relationship Id="rId1501" Type="http://schemas.openxmlformats.org/officeDocument/2006/relationships/hyperlink" Target="https://en.wikipedia.org/wiki/UTC%2B10:00" TargetMode="External"/><Relationship Id="rId1739" Type="http://schemas.openxmlformats.org/officeDocument/2006/relationships/hyperlink" Target="https://en.wikipedia.org/wiki/Coordinated_Universal_Time" TargetMode="External"/><Relationship Id="rId1946" Type="http://schemas.openxmlformats.org/officeDocument/2006/relationships/hyperlink" Target="https://en.wikipedia.org/w/index.php?title=Europe/Belgrade&amp;action=edit&amp;redlink=1" TargetMode="External"/><Relationship Id="rId1806" Type="http://schemas.openxmlformats.org/officeDocument/2006/relationships/hyperlink" Target="https://en.wikipedia.org/wiki/UTC%2B01:00" TargetMode="External"/><Relationship Id="rId387" Type="http://schemas.openxmlformats.org/officeDocument/2006/relationships/hyperlink" Target="https://en.wikipedia.org/w/index.php?title=America/Campo_Grande&amp;action=edit&amp;redlink=1" TargetMode="External"/><Relationship Id="rId594" Type="http://schemas.openxmlformats.org/officeDocument/2006/relationships/hyperlink" Target="https://en.wikipedia.org/w/index.php?title=America/Argentina/Jujuy&amp;action=edit&amp;redlink=1" TargetMode="External"/><Relationship Id="rId2068" Type="http://schemas.openxmlformats.org/officeDocument/2006/relationships/hyperlink" Target="https://en.wikipedia.org/wiki/UTC%E2%88%9210:00" TargetMode="External"/><Relationship Id="rId2275" Type="http://schemas.openxmlformats.org/officeDocument/2006/relationships/hyperlink" Target="https://en.wikipedia.org/w/index.php?title=Pacific/Nauru&amp;action=edit&amp;redlink=1" TargetMode="External"/><Relationship Id="rId247" Type="http://schemas.openxmlformats.org/officeDocument/2006/relationships/hyperlink" Target="https://en.wikipedia.org/wiki/ISO_3166-1:NA" TargetMode="External"/><Relationship Id="rId899" Type="http://schemas.openxmlformats.org/officeDocument/2006/relationships/hyperlink" Target="https://en.wikipedia.org/wiki/UTC%E2%88%9204:00" TargetMode="External"/><Relationship Id="rId1084" Type="http://schemas.openxmlformats.org/officeDocument/2006/relationships/hyperlink" Target="https://en.wikipedia.org/wiki/UTC%2B05:30" TargetMode="External"/><Relationship Id="rId107" Type="http://schemas.openxmlformats.org/officeDocument/2006/relationships/hyperlink" Target="https://en.wikipedia.org/wiki/UTC%C2%B100:00" TargetMode="External"/><Relationship Id="rId454" Type="http://schemas.openxmlformats.org/officeDocument/2006/relationships/hyperlink" Target="https://en.wikipedia.org/wiki/UTC%E2%88%9207:00" TargetMode="External"/><Relationship Id="rId661" Type="http://schemas.openxmlformats.org/officeDocument/2006/relationships/hyperlink" Target="https://en.wikipedia.org/wiki/ISO_3166-1:MX" TargetMode="External"/><Relationship Id="rId759" Type="http://schemas.openxmlformats.org/officeDocument/2006/relationships/hyperlink" Target="https://en.wikipedia.org/w/index.php?title=America/Pangnirtung&amp;action=edit&amp;redlink=1" TargetMode="External"/><Relationship Id="rId966" Type="http://schemas.openxmlformats.org/officeDocument/2006/relationships/hyperlink" Target="https://en.wikipedia.org/wiki/Magallanes_and_Chilean_Antarctica_Region" TargetMode="External"/><Relationship Id="rId1291" Type="http://schemas.openxmlformats.org/officeDocument/2006/relationships/hyperlink" Target="https://en.wikipedia.org/w/index.php?title=Asia/Sakhalin&amp;action=edit&amp;redlink=1" TargetMode="External"/><Relationship Id="rId1389" Type="http://schemas.openxmlformats.org/officeDocument/2006/relationships/hyperlink" Target="https://en.wikipedia.org/wiki/UTC%2B05:00" TargetMode="External"/><Relationship Id="rId1596" Type="http://schemas.openxmlformats.org/officeDocument/2006/relationships/hyperlink" Target="https://en.wikipedia.org/wiki/CST6CDT" TargetMode="External"/><Relationship Id="rId2135" Type="http://schemas.openxmlformats.org/officeDocument/2006/relationships/hyperlink" Target="https://en.wikipedia.org/wiki/UTC%2B09:00" TargetMode="External"/><Relationship Id="rId2342" Type="http://schemas.openxmlformats.org/officeDocument/2006/relationships/hyperlink" Target="https://en.wikipedia.org/w/index.php?title=Pacific/Chuuk&amp;action=edit&amp;redlink=1" TargetMode="External"/><Relationship Id="rId314" Type="http://schemas.openxmlformats.org/officeDocument/2006/relationships/hyperlink" Target="https://en.wikipedia.org/w/index.php?title=America/Argentina/San_Luis&amp;action=edit&amp;redlink=1" TargetMode="External"/><Relationship Id="rId521" Type="http://schemas.openxmlformats.org/officeDocument/2006/relationships/hyperlink" Target="https://en.wikipedia.org/w/index.php?title=America/Port_of_Spain&amp;action=edit&amp;redlink=1" TargetMode="External"/><Relationship Id="rId619" Type="http://schemas.openxmlformats.org/officeDocument/2006/relationships/hyperlink" Target="https://en.wikipedia.org/wiki/ISO_3166-1:BO" TargetMode="External"/><Relationship Id="rId1151" Type="http://schemas.openxmlformats.org/officeDocument/2006/relationships/hyperlink" Target="https://en.wikipedia.org/wiki/ISO_3166-1:ID" TargetMode="External"/><Relationship Id="rId1249" Type="http://schemas.openxmlformats.org/officeDocument/2006/relationships/hyperlink" Target="https://en.wikipedia.org/wiki/ISO_3166-1:KZ" TargetMode="External"/><Relationship Id="rId2202" Type="http://schemas.openxmlformats.org/officeDocument/2006/relationships/hyperlink" Target="https://en.wikipedia.org/wiki/Pacific/Easter" TargetMode="External"/><Relationship Id="rId95" Type="http://schemas.openxmlformats.org/officeDocument/2006/relationships/hyperlink" Target="https://en.wikipedia.org/wiki/ISO_3166-1:CM" TargetMode="External"/><Relationship Id="rId826" Type="http://schemas.openxmlformats.org/officeDocument/2006/relationships/hyperlink" Target="https://en.wikipedia.org/w/index.php?title=America/Tijuana&amp;action=edit&amp;redlink=1" TargetMode="External"/><Relationship Id="rId1011" Type="http://schemas.openxmlformats.org/officeDocument/2006/relationships/hyperlink" Target="https://en.wikipedia.org/wiki/UTC%2B05:00" TargetMode="External"/><Relationship Id="rId1109" Type="http://schemas.openxmlformats.org/officeDocument/2006/relationships/hyperlink" Target="https://en.wikipedia.org/wiki/UTC%2B05:00" TargetMode="External"/><Relationship Id="rId1456" Type="http://schemas.openxmlformats.org/officeDocument/2006/relationships/hyperlink" Target="https://en.wikipedia.org/wiki/ISO_3166-1:AU" TargetMode="External"/><Relationship Id="rId1663" Type="http://schemas.openxmlformats.org/officeDocument/2006/relationships/hyperlink" Target="https://en.wikipedia.org/wiki/UTC%E2%88%9206:00" TargetMode="External"/><Relationship Id="rId1870" Type="http://schemas.openxmlformats.org/officeDocument/2006/relationships/hyperlink" Target="https://en.wikipedia.org/wiki/UTC%2B01:00" TargetMode="External"/><Relationship Id="rId1968" Type="http://schemas.openxmlformats.org/officeDocument/2006/relationships/hyperlink" Target="https://en.wikipedia.org/wiki/ISO_3166-1:SE" TargetMode="External"/><Relationship Id="rId1316" Type="http://schemas.openxmlformats.org/officeDocument/2006/relationships/hyperlink" Target="https://en.wikipedia.org/wiki/UTC%2B08:00" TargetMode="External"/><Relationship Id="rId1523" Type="http://schemas.openxmlformats.org/officeDocument/2006/relationships/hyperlink" Target="https://en.wikipedia.org/w/index.php?title=Australia/Hobart&amp;action=edit&amp;redlink=1" TargetMode="External"/><Relationship Id="rId1730" Type="http://schemas.openxmlformats.org/officeDocument/2006/relationships/hyperlink" Target="https://en.wikipedia.org/wiki/Tz_database" TargetMode="External"/><Relationship Id="rId22" Type="http://schemas.openxmlformats.org/officeDocument/2006/relationships/hyperlink" Target="https://en.wikipedia.org/wiki/UTC%2B03:00" TargetMode="External"/><Relationship Id="rId1828" Type="http://schemas.openxmlformats.org/officeDocument/2006/relationships/hyperlink" Target="https://en.wikipedia.org/wiki/UTC%2B02:00" TargetMode="External"/><Relationship Id="rId171" Type="http://schemas.openxmlformats.org/officeDocument/2006/relationships/hyperlink" Target="https://en.wikipedia.org/w/index.php?title=Africa/Maputo&amp;action=edit&amp;redlink=1" TargetMode="External"/><Relationship Id="rId2297" Type="http://schemas.openxmlformats.org/officeDocument/2006/relationships/hyperlink" Target="https://en.wikipedia.org/wiki/UTC%2B09:00" TargetMode="External"/><Relationship Id="rId269" Type="http://schemas.openxmlformats.org/officeDocument/2006/relationships/hyperlink" Target="https://en.wikipedia.org/wiki/ISO_3166-1:BR" TargetMode="External"/><Relationship Id="rId476" Type="http://schemas.openxmlformats.org/officeDocument/2006/relationships/hyperlink" Target="https://en.wikipedia.org/wiki/ISO_3166-1:SV" TargetMode="External"/><Relationship Id="rId683" Type="http://schemas.openxmlformats.org/officeDocument/2006/relationships/hyperlink" Target="https://en.wikipedia.org/wiki/UTC%E2%88%9209:00" TargetMode="External"/><Relationship Id="rId890" Type="http://schemas.openxmlformats.org/officeDocument/2006/relationships/hyperlink" Target="https://en.wikipedia.org/wiki/UTC%E2%88%9206:00" TargetMode="External"/><Relationship Id="rId2157" Type="http://schemas.openxmlformats.org/officeDocument/2006/relationships/hyperlink" Target="https://en.wikipedia.org/w/index.php?title=America/Mexico_City&amp;action=edit&amp;redlink=1" TargetMode="External"/><Relationship Id="rId2364" Type="http://schemas.openxmlformats.org/officeDocument/2006/relationships/hyperlink" Target="https://en.wikipedia.org/wiki/UTC%2B08:00" TargetMode="External"/><Relationship Id="rId129" Type="http://schemas.openxmlformats.org/officeDocument/2006/relationships/hyperlink" Target="https://en.wikipedia.org/wiki/UTC%2B03:00" TargetMode="External"/><Relationship Id="rId336" Type="http://schemas.openxmlformats.org/officeDocument/2006/relationships/hyperlink" Target="https://en.wikipedia.org/wiki/UTC%E2%88%9205:00" TargetMode="External"/><Relationship Id="rId543" Type="http://schemas.openxmlformats.org/officeDocument/2006/relationships/hyperlink" Target="https://en.wikipedia.org/w/index.php?title=America/Hermosillo&amp;action=edit&amp;redlink=1" TargetMode="External"/><Relationship Id="rId988" Type="http://schemas.openxmlformats.org/officeDocument/2006/relationships/hyperlink" Target="https://en.wikipedia.org/wiki/Europe/Oslo" TargetMode="External"/><Relationship Id="rId1173" Type="http://schemas.openxmlformats.org/officeDocument/2006/relationships/hyperlink" Target="https://en.wikipedia.org/wiki/UTC%2B06:00" TargetMode="External"/><Relationship Id="rId1380" Type="http://schemas.openxmlformats.org/officeDocument/2006/relationships/hyperlink" Target="https://en.wikipedia.org/w/index.php?title=Asia/Yakutsk&amp;action=edit&amp;redlink=1" TargetMode="External"/><Relationship Id="rId2017" Type="http://schemas.openxmlformats.org/officeDocument/2006/relationships/hyperlink" Target="https://en.wikipedia.org/wiki/UTC%2B02:00" TargetMode="External"/><Relationship Id="rId2224" Type="http://schemas.openxmlformats.org/officeDocument/2006/relationships/hyperlink" Target="https://en.wikipedia.org/wiki/UTC%2B12:00" TargetMode="External"/><Relationship Id="rId403" Type="http://schemas.openxmlformats.org/officeDocument/2006/relationships/hyperlink" Target="https://en.wikipedia.org/w/index.php?title=America/Cayenne&amp;action=edit&amp;redlink=1" TargetMode="External"/><Relationship Id="rId750" Type="http://schemas.openxmlformats.org/officeDocument/2006/relationships/hyperlink" Target="https://en.wikipedia.org/wiki/ISO_3166-1:MX" TargetMode="External"/><Relationship Id="rId848" Type="http://schemas.openxmlformats.org/officeDocument/2006/relationships/hyperlink" Target="https://en.wikipedia.org/wiki/UTC%E2%88%9207:00" TargetMode="External"/><Relationship Id="rId1033" Type="http://schemas.openxmlformats.org/officeDocument/2006/relationships/hyperlink" Target="https://en.wikipedia.org/wiki/ISO_3166-1:BH" TargetMode="External"/><Relationship Id="rId1478" Type="http://schemas.openxmlformats.org/officeDocument/2006/relationships/hyperlink" Target="https://en.wikipedia.org/wiki/UTC%2B10:00" TargetMode="External"/><Relationship Id="rId1685" Type="http://schemas.openxmlformats.org/officeDocument/2006/relationships/hyperlink" Target="https://en.wikipedia.org/wiki/UTC%2B01:00" TargetMode="External"/><Relationship Id="rId1892" Type="http://schemas.openxmlformats.org/officeDocument/2006/relationships/hyperlink" Target="https://en.wikipedia.org/wiki/UTC%2B03:00" TargetMode="External"/><Relationship Id="rId2431" Type="http://schemas.openxmlformats.org/officeDocument/2006/relationships/hyperlink" Target="https://en.wikipedia.org/wiki/Mountain_Time_Zone" TargetMode="External"/><Relationship Id="rId610" Type="http://schemas.openxmlformats.org/officeDocument/2006/relationships/hyperlink" Target="https://en.wikipedia.org/w/index.php?title=America/Indiana/Knox&amp;action=edit&amp;redlink=1" TargetMode="External"/><Relationship Id="rId708" Type="http://schemas.openxmlformats.org/officeDocument/2006/relationships/hyperlink" Target="https://en.wikipedia.org/w/index.php?title=America/Toronto&amp;action=edit&amp;redlink=1" TargetMode="External"/><Relationship Id="rId915" Type="http://schemas.openxmlformats.org/officeDocument/2006/relationships/hyperlink" Target="https://en.wikipedia.org/wiki/UTC%E2%88%9208:00" TargetMode="External"/><Relationship Id="rId1240" Type="http://schemas.openxmlformats.org/officeDocument/2006/relationships/hyperlink" Target="https://en.wikipedia.org/wiki/UTC%2B07:00" TargetMode="External"/><Relationship Id="rId1338" Type="http://schemas.openxmlformats.org/officeDocument/2006/relationships/hyperlink" Target="https://en.wikipedia.org/wiki/ISO_3166-1:BT" TargetMode="External"/><Relationship Id="rId1545" Type="http://schemas.openxmlformats.org/officeDocument/2006/relationships/hyperlink" Target="https://en.wikipedia.org/wiki/UTC%E2%88%9203:00" TargetMode="External"/><Relationship Id="rId1100" Type="http://schemas.openxmlformats.org/officeDocument/2006/relationships/hyperlink" Target="https://en.wikipedia.org/wiki/UTC%2B09:00" TargetMode="External"/><Relationship Id="rId1405" Type="http://schemas.openxmlformats.org/officeDocument/2006/relationships/hyperlink" Target="https://en.wikipedia.org/wiki/UTC%C2%B100:00" TargetMode="External"/><Relationship Id="rId1752" Type="http://schemas.openxmlformats.org/officeDocument/2006/relationships/hyperlink" Target="https://en.wikipedia.org/wiki/UTC%C2%B100:00" TargetMode="External"/><Relationship Id="rId44" Type="http://schemas.openxmlformats.org/officeDocument/2006/relationships/hyperlink" Target="https://en.wikipedia.org/wiki/ISO_3166-2:GW" TargetMode="External"/><Relationship Id="rId1612" Type="http://schemas.openxmlformats.org/officeDocument/2006/relationships/hyperlink" Target="https://en.wikipedia.org/w/index.php?title=Europe/Dublin&amp;action=edit&amp;redlink=1" TargetMode="External"/><Relationship Id="rId1917" Type="http://schemas.openxmlformats.org/officeDocument/2006/relationships/hyperlink" Target="https://en.wikipedia.org/wiki/UTC%2B01:00" TargetMode="External"/><Relationship Id="rId193" Type="http://schemas.openxmlformats.org/officeDocument/2006/relationships/hyperlink" Target="https://en.wikipedia.org/w/index.php?title=Africa/Johannesburg&amp;action=edit&amp;redlink=1" TargetMode="External"/><Relationship Id="rId498" Type="http://schemas.openxmlformats.org/officeDocument/2006/relationships/hyperlink" Target="https://en.wikipedia.org/wiki/UTC%E2%88%9204:00" TargetMode="External"/><Relationship Id="rId2081" Type="http://schemas.openxmlformats.org/officeDocument/2006/relationships/hyperlink" Target="https://en.wikipedia.org/wiki/UTC%2B06:00" TargetMode="External"/><Relationship Id="rId2179" Type="http://schemas.openxmlformats.org/officeDocument/2006/relationships/hyperlink" Target="https://en.wikipedia.org/wiki/UTC%2B13:45" TargetMode="External"/><Relationship Id="rId260" Type="http://schemas.openxmlformats.org/officeDocument/2006/relationships/hyperlink" Target="https://en.wikipedia.org/w/index.php?title=America/Port_of_Spain&amp;action=edit&amp;redlink=1" TargetMode="External"/><Relationship Id="rId2386" Type="http://schemas.openxmlformats.org/officeDocument/2006/relationships/hyperlink" Target="https://en.wikipedia.org/w/index.php?title=Europe/Istanbul&amp;action=edit&amp;redlink=1" TargetMode="External"/><Relationship Id="rId120" Type="http://schemas.openxmlformats.org/officeDocument/2006/relationships/hyperlink" Target="https://en.wikipedia.org/w/index.php?title=Africa/Johannesburg&amp;action=edit&amp;redlink=1" TargetMode="External"/><Relationship Id="rId358" Type="http://schemas.openxmlformats.org/officeDocument/2006/relationships/hyperlink" Target="https://en.wikipedia.org/wiki/ISO_3166-1:BZ" TargetMode="External"/><Relationship Id="rId565" Type="http://schemas.openxmlformats.org/officeDocument/2006/relationships/hyperlink" Target="https://en.wikipedia.org/wiki/UTC%E2%88%9205:00" TargetMode="External"/><Relationship Id="rId772" Type="http://schemas.openxmlformats.org/officeDocument/2006/relationships/hyperlink" Target="https://en.wikipedia.org/wiki/UTC%E2%88%9205:00" TargetMode="External"/><Relationship Id="rId1195" Type="http://schemas.openxmlformats.org/officeDocument/2006/relationships/hyperlink" Target="https://en.wikipedia.org/wiki/ISO_3166-1:MY" TargetMode="External"/><Relationship Id="rId2039" Type="http://schemas.openxmlformats.org/officeDocument/2006/relationships/hyperlink" Target="https://en.wikipedia.org/wiki/UTC%C2%B100:00" TargetMode="External"/><Relationship Id="rId2246" Type="http://schemas.openxmlformats.org/officeDocument/2006/relationships/hyperlink" Target="https://en.wikipedia.org/wiki/UTC%E2%88%9210:00" TargetMode="External"/><Relationship Id="rId2453" Type="http://schemas.openxmlformats.org/officeDocument/2006/relationships/hyperlink" Target="https://en.wikipedia.org/wiki/UTC%2B01:00" TargetMode="External"/><Relationship Id="rId218" Type="http://schemas.openxmlformats.org/officeDocument/2006/relationships/hyperlink" Target="https://en.wikipedia.org/wiki/UTC%C2%B100:00" TargetMode="External"/><Relationship Id="rId425" Type="http://schemas.openxmlformats.org/officeDocument/2006/relationships/hyperlink" Target="https://en.wikipedia.org/wiki/UTC%E2%88%9203:00" TargetMode="External"/><Relationship Id="rId632" Type="http://schemas.openxmlformats.org/officeDocument/2006/relationships/hyperlink" Target="https://en.wikipedia.org/wiki/UTC%E2%88%9205:00" TargetMode="External"/><Relationship Id="rId1055" Type="http://schemas.openxmlformats.org/officeDocument/2006/relationships/hyperlink" Target="https://en.wikipedia.org/w/index.php?title=Asia/Bishkek&amp;action=edit&amp;redlink=1" TargetMode="External"/><Relationship Id="rId1262" Type="http://schemas.openxmlformats.org/officeDocument/2006/relationships/hyperlink" Target="https://en.wikipedia.org/wiki/ISO_3166-1:KP" TargetMode="External"/><Relationship Id="rId2106" Type="http://schemas.openxmlformats.org/officeDocument/2006/relationships/hyperlink" Target="https://en.wikipedia.org/wiki/UTC%2B05:00" TargetMode="External"/><Relationship Id="rId2313" Type="http://schemas.openxmlformats.org/officeDocument/2006/relationships/hyperlink" Target="https://en.wikipedia.org/wiki/UTC%2B10:00" TargetMode="External"/><Relationship Id="rId937" Type="http://schemas.openxmlformats.org/officeDocument/2006/relationships/hyperlink" Target="https://en.wikipedia.org/wiki/ISO_3166-1:AQ" TargetMode="External"/><Relationship Id="rId1122" Type="http://schemas.openxmlformats.org/officeDocument/2006/relationships/hyperlink" Target="https://en.wikipedia.org/wiki/ISO_3166-1:PS" TargetMode="External"/><Relationship Id="rId1567" Type="http://schemas.openxmlformats.org/officeDocument/2006/relationships/hyperlink" Target="https://en.wikipedia.org/w/index.php?title=America/Edmonton&amp;action=edit&amp;redlink=1" TargetMode="External"/><Relationship Id="rId1774" Type="http://schemas.openxmlformats.org/officeDocument/2006/relationships/hyperlink" Target="https://en.wikipedia.org/wiki/ISO_3166-1:GR" TargetMode="External"/><Relationship Id="rId1981" Type="http://schemas.openxmlformats.org/officeDocument/2006/relationships/hyperlink" Target="https://en.wikipedia.org/wiki/UTC%2B02:00" TargetMode="External"/><Relationship Id="rId66" Type="http://schemas.openxmlformats.org/officeDocument/2006/relationships/hyperlink" Target="https://en.wikipedia.org/wiki/UTC%2B02:00" TargetMode="External"/><Relationship Id="rId1427" Type="http://schemas.openxmlformats.org/officeDocument/2006/relationships/hyperlink" Target="https://en.wikipedia.org/wiki/ISO_3166-1:IS" TargetMode="External"/><Relationship Id="rId1634" Type="http://schemas.openxmlformats.org/officeDocument/2006/relationships/hyperlink" Target="https://en.wikipedia.org/wiki/Tz_database" TargetMode="External"/><Relationship Id="rId1841" Type="http://schemas.openxmlformats.org/officeDocument/2006/relationships/hyperlink" Target="https://en.wikipedia.org/wiki/UTC%2B01:00" TargetMode="External"/><Relationship Id="rId1939" Type="http://schemas.openxmlformats.org/officeDocument/2006/relationships/hyperlink" Target="https://en.wikipedia.org/wiki/UTC%2B04:00" TargetMode="External"/><Relationship Id="rId1701" Type="http://schemas.openxmlformats.org/officeDocument/2006/relationships/hyperlink" Target="https://en.wikipedia.org/wiki/UTC%2B13:00" TargetMode="External"/><Relationship Id="rId282" Type="http://schemas.openxmlformats.org/officeDocument/2006/relationships/hyperlink" Target="https://en.wikipedia.org/wiki/UTC%E2%88%9203:00" TargetMode="External"/><Relationship Id="rId587" Type="http://schemas.openxmlformats.org/officeDocument/2006/relationships/hyperlink" Target="https://en.wikipedia.org/w/index.php?title=America/Iqaluit&amp;action=edit&amp;redlink=1" TargetMode="External"/><Relationship Id="rId2170" Type="http://schemas.openxmlformats.org/officeDocument/2006/relationships/hyperlink" Target="https://en.wikipedia.org/wiki/UTC%E2%88%9207:00" TargetMode="External"/><Relationship Id="rId2268" Type="http://schemas.openxmlformats.org/officeDocument/2006/relationships/hyperlink" Target="https://en.wikipedia.org/wiki/UTC%E2%88%9209:30" TargetMode="External"/><Relationship Id="rId8" Type="http://schemas.openxmlformats.org/officeDocument/2006/relationships/hyperlink" Target="https://en.wikipedia.org/wiki/UTC%C2%B100:00" TargetMode="External"/><Relationship Id="rId142" Type="http://schemas.openxmlformats.org/officeDocument/2006/relationships/hyperlink" Target="https://en.wikipedia.org/w/index.php?title=Africa/Lagos&amp;action=edit&amp;redlink=1" TargetMode="External"/><Relationship Id="rId447" Type="http://schemas.openxmlformats.org/officeDocument/2006/relationships/hyperlink" Target="https://en.wikipedia.org/wiki/ISO_3166-1:CA" TargetMode="External"/><Relationship Id="rId794" Type="http://schemas.openxmlformats.org/officeDocument/2006/relationships/hyperlink" Target="https://en.wikipedia.org/wiki/Magallanes_Region" TargetMode="External"/><Relationship Id="rId1077" Type="http://schemas.openxmlformats.org/officeDocument/2006/relationships/hyperlink" Target="https://en.wikipedia.org/wiki/Asia/Shanghai" TargetMode="External"/><Relationship Id="rId2030" Type="http://schemas.openxmlformats.org/officeDocument/2006/relationships/hyperlink" Target="https://en.wikipedia.org/wiki/UTC%2B02:00" TargetMode="External"/><Relationship Id="rId2128" Type="http://schemas.openxmlformats.org/officeDocument/2006/relationships/hyperlink" Target="https://en.wikipedia.org/w/index.php?title=Asia/Jerusalem&amp;action=edit&amp;redlink=1" TargetMode="External"/><Relationship Id="rId654" Type="http://schemas.openxmlformats.org/officeDocument/2006/relationships/hyperlink" Target="https://en.wikipedia.org/wiki/UTC%E2%88%9204:00" TargetMode="External"/><Relationship Id="rId861" Type="http://schemas.openxmlformats.org/officeDocument/2006/relationships/hyperlink" Target="https://en.wikipedia.org/w/index.php?title=America/St_Johns&amp;action=edit&amp;redlink=1" TargetMode="External"/><Relationship Id="rId959" Type="http://schemas.openxmlformats.org/officeDocument/2006/relationships/hyperlink" Target="https://en.wikipedia.org/wiki/UTC%2B12:00" TargetMode="External"/><Relationship Id="rId1284" Type="http://schemas.openxmlformats.org/officeDocument/2006/relationships/hyperlink" Target="https://en.wikipedia.org/wiki/UTC%2B03:00" TargetMode="External"/><Relationship Id="rId1491" Type="http://schemas.openxmlformats.org/officeDocument/2006/relationships/hyperlink" Target="https://en.wikipedia.org/wiki/UTC%2B11:00" TargetMode="External"/><Relationship Id="rId1589" Type="http://schemas.openxmlformats.org/officeDocument/2006/relationships/hyperlink" Target="https://en.wikipedia.org/wiki/UTC%E2%88%9204:00" TargetMode="External"/><Relationship Id="rId2335" Type="http://schemas.openxmlformats.org/officeDocument/2006/relationships/hyperlink" Target="https://en.wikipedia.org/wiki/ISO_3166-1:TO" TargetMode="External"/><Relationship Id="rId307" Type="http://schemas.openxmlformats.org/officeDocument/2006/relationships/hyperlink" Target="https://en.wikipedia.org/wiki/UTC%E2%88%9203:00" TargetMode="External"/><Relationship Id="rId514" Type="http://schemas.openxmlformats.org/officeDocument/2006/relationships/hyperlink" Target="https://en.wikipedia.org/wiki/UTC%E2%88%9204:00" TargetMode="External"/><Relationship Id="rId721" Type="http://schemas.openxmlformats.org/officeDocument/2006/relationships/hyperlink" Target="https://en.wikipedia.org/wiki/UTC%E2%88%9204:00" TargetMode="External"/><Relationship Id="rId1144" Type="http://schemas.openxmlformats.org/officeDocument/2006/relationships/hyperlink" Target="https://en.wikipedia.org/wiki/UTC%2B03:00" TargetMode="External"/><Relationship Id="rId1351" Type="http://schemas.openxmlformats.org/officeDocument/2006/relationships/hyperlink" Target="https://en.wikipedia.org/wiki/UTC%2B08:00" TargetMode="External"/><Relationship Id="rId1449" Type="http://schemas.openxmlformats.org/officeDocument/2006/relationships/hyperlink" Target="https://en.wikipedia.org/w/index.php?title=Australia/Adelaide&amp;action=edit&amp;redlink=1" TargetMode="External"/><Relationship Id="rId1796" Type="http://schemas.openxmlformats.org/officeDocument/2006/relationships/hyperlink" Target="https://en.wikipedia.org/wiki/ISO_3166-1:BE" TargetMode="External"/><Relationship Id="rId2402" Type="http://schemas.openxmlformats.org/officeDocument/2006/relationships/hyperlink" Target="https://en.wikipedia.org/wiki/America/Adak" TargetMode="External"/><Relationship Id="rId88" Type="http://schemas.openxmlformats.org/officeDocument/2006/relationships/hyperlink" Target="https://en.wikipedia.org/wiki/UTC%2B03:00" TargetMode="External"/><Relationship Id="rId819" Type="http://schemas.openxmlformats.org/officeDocument/2006/relationships/hyperlink" Target="https://en.wikipedia.org/w/index.php?title=America/Argentina/Cordoba&amp;action=edit&amp;redlink=1" TargetMode="External"/><Relationship Id="rId1004" Type="http://schemas.openxmlformats.org/officeDocument/2006/relationships/hyperlink" Target="https://en.wikipedia.org/wiki/UTC%2B03:00" TargetMode="External"/><Relationship Id="rId1211" Type="http://schemas.openxmlformats.org/officeDocument/2006/relationships/hyperlink" Target="https://en.wikipedia.org/w/index.php?title=Asia/Macau&amp;action=edit&amp;redlink=1" TargetMode="External"/><Relationship Id="rId1656" Type="http://schemas.openxmlformats.org/officeDocument/2006/relationships/hyperlink" Target="https://en.wikipedia.org/wiki/UTC%E2%88%9204:00" TargetMode="External"/><Relationship Id="rId1863" Type="http://schemas.openxmlformats.org/officeDocument/2006/relationships/hyperlink" Target="https://en.wikipedia.org/wiki/UTC%2B03:00" TargetMode="External"/><Relationship Id="rId1309" Type="http://schemas.openxmlformats.org/officeDocument/2006/relationships/hyperlink" Target="https://en.wikipedia.org/wiki/UTC%2B08:00" TargetMode="External"/><Relationship Id="rId1516" Type="http://schemas.openxmlformats.org/officeDocument/2006/relationships/hyperlink" Target="https://en.wikipedia.org/wiki/ISO_3166-1:AU" TargetMode="External"/><Relationship Id="rId1723" Type="http://schemas.openxmlformats.org/officeDocument/2006/relationships/hyperlink" Target="https://en.wikipedia.org/wiki/UTC%2B06:00" TargetMode="External"/><Relationship Id="rId1930" Type="http://schemas.openxmlformats.org/officeDocument/2006/relationships/hyperlink" Target="https://en.wikipedia.org/wiki/UTC%2B02:00" TargetMode="External"/><Relationship Id="rId15" Type="http://schemas.openxmlformats.org/officeDocument/2006/relationships/hyperlink" Target="https://en.wikipedia.org/wiki/East_Africa_Time" TargetMode="External"/><Relationship Id="rId2192" Type="http://schemas.openxmlformats.org/officeDocument/2006/relationships/hyperlink" Target="https://en.wikipedia.org/wiki/UTC%2B11:00" TargetMode="External"/><Relationship Id="rId164" Type="http://schemas.openxmlformats.org/officeDocument/2006/relationships/hyperlink" Target="https://en.wikipedia.org/w/index.php?title=Africa/Lagos&amp;action=edit&amp;redlink=1" TargetMode="External"/><Relationship Id="rId371" Type="http://schemas.openxmlformats.org/officeDocument/2006/relationships/hyperlink" Target="https://en.wikipedia.org/w/index.php?title=America/Bogota&amp;action=edit&amp;redlink=1" TargetMode="External"/><Relationship Id="rId2052" Type="http://schemas.openxmlformats.org/officeDocument/2006/relationships/hyperlink" Target="https://en.wikipedia.org/wiki/UTC%C2%B100:00" TargetMode="External"/><Relationship Id="rId469" Type="http://schemas.openxmlformats.org/officeDocument/2006/relationships/hyperlink" Target="https://en.wikipedia.org/w/index.php?title=America/Edmonton&amp;action=edit&amp;redlink=1" TargetMode="External"/><Relationship Id="rId676" Type="http://schemas.openxmlformats.org/officeDocument/2006/relationships/hyperlink" Target="https://en.wikipedia.org/wiki/UTC%E2%88%9205:00" TargetMode="External"/><Relationship Id="rId883" Type="http://schemas.openxmlformats.org/officeDocument/2006/relationships/hyperlink" Target="https://en.wikipedia.org/w/index.php?title=America/Port_of_Spain&amp;action=edit&amp;redlink=1" TargetMode="External"/><Relationship Id="rId1099" Type="http://schemas.openxmlformats.org/officeDocument/2006/relationships/hyperlink" Target="https://en.wikipedia.org/w/index.php?title=Asia/Dili&amp;action=edit&amp;redlink=1" TargetMode="External"/><Relationship Id="rId2357" Type="http://schemas.openxmlformats.org/officeDocument/2006/relationships/hyperlink" Target="https://en.wikipedia.org/wiki/UTC%2B02:00" TargetMode="External"/><Relationship Id="rId231" Type="http://schemas.openxmlformats.org/officeDocument/2006/relationships/hyperlink" Target="https://en.wikipedia.org/wiki/ISO_3166-1:ST" TargetMode="External"/><Relationship Id="rId329" Type="http://schemas.openxmlformats.org/officeDocument/2006/relationships/hyperlink" Target="https://en.wikipedia.org/w/index.php?title=America/Curacao&amp;action=edit&amp;redlink=1" TargetMode="External"/><Relationship Id="rId536" Type="http://schemas.openxmlformats.org/officeDocument/2006/relationships/hyperlink" Target="https://en.wikipedia.org/wiki/UTC%E2%88%9204:00" TargetMode="External"/><Relationship Id="rId1166" Type="http://schemas.openxmlformats.org/officeDocument/2006/relationships/hyperlink" Target="https://en.wikipedia.org/wiki/UTC%2B12:00" TargetMode="External"/><Relationship Id="rId1373" Type="http://schemas.openxmlformats.org/officeDocument/2006/relationships/hyperlink" Target="https://en.wikipedia.org/wiki/UTC%2B07:00" TargetMode="External"/><Relationship Id="rId2217" Type="http://schemas.openxmlformats.org/officeDocument/2006/relationships/hyperlink" Target="https://en.wikipedia.org/wiki/ISO_3166-1:FJ" TargetMode="External"/><Relationship Id="rId743" Type="http://schemas.openxmlformats.org/officeDocument/2006/relationships/hyperlink" Target="https://en.wikipedia.org/w/index.php?title=America/North_Dakota/New_Salem&amp;action=edit&amp;redlink=1" TargetMode="External"/><Relationship Id="rId950" Type="http://schemas.openxmlformats.org/officeDocument/2006/relationships/hyperlink" Target="https://en.wikipedia.org/w/index.php?title=Antarctica/Macquarie&amp;action=edit&amp;redlink=1" TargetMode="External"/><Relationship Id="rId1026" Type="http://schemas.openxmlformats.org/officeDocument/2006/relationships/hyperlink" Target="https://en.wikipedia.org/w/index.php?title=Asia/Atyrau&amp;action=edit&amp;redlink=1" TargetMode="External"/><Relationship Id="rId1580" Type="http://schemas.openxmlformats.org/officeDocument/2006/relationships/hyperlink" Target="https://en.wikipedia.org/w/index.php?title=America/Whitehorse&amp;action=edit&amp;redlink=1" TargetMode="External"/><Relationship Id="rId1678" Type="http://schemas.openxmlformats.org/officeDocument/2006/relationships/hyperlink" Target="https://en.wikipedia.org/wiki/Tz_database" TargetMode="External"/><Relationship Id="rId1885" Type="http://schemas.openxmlformats.org/officeDocument/2006/relationships/hyperlink" Target="https://en.wikipedia.org/wiki/ISO_3166-1:MT" TargetMode="External"/><Relationship Id="rId2424" Type="http://schemas.openxmlformats.org/officeDocument/2006/relationships/hyperlink" Target="https://en.wikipedia.org/wiki/UTC%E2%88%9206:00" TargetMode="External"/><Relationship Id="rId603" Type="http://schemas.openxmlformats.org/officeDocument/2006/relationships/hyperlink" Target="https://en.wikipedia.org/wiki/Time_in_Kentucky" TargetMode="External"/><Relationship Id="rId810" Type="http://schemas.openxmlformats.org/officeDocument/2006/relationships/hyperlink" Target="https://en.wikipedia.org/wiki/UTC%E2%88%9206:00" TargetMode="External"/><Relationship Id="rId908" Type="http://schemas.openxmlformats.org/officeDocument/2006/relationships/hyperlink" Target="https://en.wikipedia.org/wiki/ISO_3166-1:VG" TargetMode="External"/><Relationship Id="rId1233" Type="http://schemas.openxmlformats.org/officeDocument/2006/relationships/hyperlink" Target="https://en.wikipedia.org/wiki/ISO_3166-1:CY" TargetMode="External"/><Relationship Id="rId1440" Type="http://schemas.openxmlformats.org/officeDocument/2006/relationships/hyperlink" Target="https://en.wikipedia.org/wiki/ISO_3166-1:FK" TargetMode="External"/><Relationship Id="rId1538" Type="http://schemas.openxmlformats.org/officeDocument/2006/relationships/hyperlink" Target="https://en.wikipedia.org/wiki/UTC%E2%88%9205:00" TargetMode="External"/><Relationship Id="rId1300" Type="http://schemas.openxmlformats.org/officeDocument/2006/relationships/hyperlink" Target="https://en.wikipedia.org/wiki/UTC%2B09:00" TargetMode="External"/><Relationship Id="rId1745" Type="http://schemas.openxmlformats.org/officeDocument/2006/relationships/hyperlink" Target="https://en.wikipedia.org/wiki/UTC%C2%B100:00" TargetMode="External"/><Relationship Id="rId1952" Type="http://schemas.openxmlformats.org/officeDocument/2006/relationships/hyperlink" Target="https://en.wikipedia.org/wiki/UTC%2B04:00" TargetMode="External"/><Relationship Id="rId37" Type="http://schemas.openxmlformats.org/officeDocument/2006/relationships/hyperlink" Target="https://en.wikipedia.org/wiki/UTC%2B01:00" TargetMode="External"/><Relationship Id="rId1605" Type="http://schemas.openxmlformats.org/officeDocument/2006/relationships/hyperlink" Target="https://en.wikipedia.org/wiki/UTC%2B02:00" TargetMode="External"/><Relationship Id="rId1812" Type="http://schemas.openxmlformats.org/officeDocument/2006/relationships/hyperlink" Target="https://en.wikipedia.org/w/index.php?title=Europe/Zurich&amp;action=edit&amp;redlink=1" TargetMode="External"/><Relationship Id="rId186" Type="http://schemas.openxmlformats.org/officeDocument/2006/relationships/hyperlink" Target="https://en.wikipedia.org/wiki/UTC%2B02:00" TargetMode="External"/><Relationship Id="rId393" Type="http://schemas.openxmlformats.org/officeDocument/2006/relationships/hyperlink" Target="https://en.wikipedia.org/wiki/UTC%E2%88%9205:00" TargetMode="External"/><Relationship Id="rId2074" Type="http://schemas.openxmlformats.org/officeDocument/2006/relationships/hyperlink" Target="https://en.wikipedia.org/wiki/ISO_3166-1:MG" TargetMode="External"/><Relationship Id="rId2281" Type="http://schemas.openxmlformats.org/officeDocument/2006/relationships/hyperlink" Target="https://en.wikipedia.org/wiki/UTC%E2%88%9211:00" TargetMode="External"/><Relationship Id="rId253" Type="http://schemas.openxmlformats.org/officeDocument/2006/relationships/hyperlink" Target="https://en.wikipedia.org/wiki/UTC%E2%88%9210:00" TargetMode="External"/><Relationship Id="rId460" Type="http://schemas.openxmlformats.org/officeDocument/2006/relationships/hyperlink" Target="https://en.wikipedia.org/w/index.php?title=America/Detroit&amp;action=edit&amp;redlink=1" TargetMode="External"/><Relationship Id="rId698" Type="http://schemas.openxmlformats.org/officeDocument/2006/relationships/hyperlink" Target="https://en.wikipedia.org/w/index.php?title=America/Monterrey&amp;action=edit&amp;redlink=1" TargetMode="External"/><Relationship Id="rId1090" Type="http://schemas.openxmlformats.org/officeDocument/2006/relationships/hyperlink" Target="https://en.wikipedia.org/wiki/ISO_3166-1:SY" TargetMode="External"/><Relationship Id="rId2141" Type="http://schemas.openxmlformats.org/officeDocument/2006/relationships/hyperlink" Target="https://en.wikipedia.org/w/index.php?title=Africa/Tripoli&amp;action=edit&amp;redlink=1" TargetMode="External"/><Relationship Id="rId2379" Type="http://schemas.openxmlformats.org/officeDocument/2006/relationships/hyperlink" Target="https://en.wikipedia.org/wiki/Asia/Singapore" TargetMode="External"/><Relationship Id="rId113" Type="http://schemas.openxmlformats.org/officeDocument/2006/relationships/hyperlink" Target="https://en.wikipedia.org/w/index.php?title=Africa/Maputo&amp;action=edit&amp;redlink=1" TargetMode="External"/><Relationship Id="rId320" Type="http://schemas.openxmlformats.org/officeDocument/2006/relationships/hyperlink" Target="https://en.wikipedia.org/wiki/UTC%E2%88%9203:00" TargetMode="External"/><Relationship Id="rId558" Type="http://schemas.openxmlformats.org/officeDocument/2006/relationships/hyperlink" Target="https://en.wikipedia.org/wiki/ISO_3166-1:US" TargetMode="External"/><Relationship Id="rId765" Type="http://schemas.openxmlformats.org/officeDocument/2006/relationships/hyperlink" Target="https://en.wikipedia.org/wiki/UTC%E2%88%9203:00" TargetMode="External"/><Relationship Id="rId972" Type="http://schemas.openxmlformats.org/officeDocument/2006/relationships/hyperlink" Target="https://en.wikipedia.org/wiki/UTC%2B12:00" TargetMode="External"/><Relationship Id="rId1188" Type="http://schemas.openxmlformats.org/officeDocument/2006/relationships/hyperlink" Target="https://en.wikipedia.org/wiki/UTC%2B05:30" TargetMode="External"/><Relationship Id="rId1395" Type="http://schemas.openxmlformats.org/officeDocument/2006/relationships/hyperlink" Target="https://en.wikipedia.org/wiki/ISO_3166-1:PT" TargetMode="External"/><Relationship Id="rId2001" Type="http://schemas.openxmlformats.org/officeDocument/2006/relationships/hyperlink" Target="https://en.wikipedia.org/w/index.php?title=Europe/Rome&amp;action=edit&amp;redlink=1" TargetMode="External"/><Relationship Id="rId2239" Type="http://schemas.openxmlformats.org/officeDocument/2006/relationships/hyperlink" Target="https://en.wikipedia.org/wiki/UTC%2B10:00" TargetMode="External"/><Relationship Id="rId2446" Type="http://schemas.openxmlformats.org/officeDocument/2006/relationships/hyperlink" Target="https://en.wikipedia.org/wiki/Coordinated_Universal_Time" TargetMode="External"/><Relationship Id="rId418" Type="http://schemas.openxmlformats.org/officeDocument/2006/relationships/hyperlink" Target="https://en.wikipedia.org/wiki/UTC%E2%88%9206:00" TargetMode="External"/><Relationship Id="rId625" Type="http://schemas.openxmlformats.org/officeDocument/2006/relationships/hyperlink" Target="https://en.wikipedia.org/wiki/UTC%E2%88%9205:00" TargetMode="External"/><Relationship Id="rId832" Type="http://schemas.openxmlformats.org/officeDocument/2006/relationships/hyperlink" Target="https://en.wikipedia.org/wiki/America/Santiago" TargetMode="External"/><Relationship Id="rId1048" Type="http://schemas.openxmlformats.org/officeDocument/2006/relationships/hyperlink" Target="https://en.wikipedia.org/wiki/UTC%2B07:00" TargetMode="External"/><Relationship Id="rId1255" Type="http://schemas.openxmlformats.org/officeDocument/2006/relationships/hyperlink" Target="https://en.wikipedia.org/wiki/UTC%2B07:00" TargetMode="External"/><Relationship Id="rId1462" Type="http://schemas.openxmlformats.org/officeDocument/2006/relationships/hyperlink" Target="https://en.wikipedia.org/wiki/UTC%2B11:00" TargetMode="External"/><Relationship Id="rId2306" Type="http://schemas.openxmlformats.org/officeDocument/2006/relationships/hyperlink" Target="https://en.wikipedia.org/w/index.php?title=Pacific/Pohnpei&amp;action=edit&amp;redlink=1" TargetMode="External"/><Relationship Id="rId1115" Type="http://schemas.openxmlformats.org/officeDocument/2006/relationships/hyperlink" Target="https://en.wikipedia.org/w/index.php?title=Asia/Gaza&amp;action=edit&amp;redlink=1" TargetMode="External"/><Relationship Id="rId1322" Type="http://schemas.openxmlformats.org/officeDocument/2006/relationships/hyperlink" Target="https://en.wikipedia.org/wiki/ISO_3166-1:GE" TargetMode="External"/><Relationship Id="rId1767" Type="http://schemas.openxmlformats.org/officeDocument/2006/relationships/hyperlink" Target="https://en.wikipedia.org/w/index.php?title=Europe/Andorra&amp;action=edit&amp;redlink=1" TargetMode="External"/><Relationship Id="rId1974" Type="http://schemas.openxmlformats.org/officeDocument/2006/relationships/hyperlink" Target="https://en.wikipedia.org/wiki/UTC%2B02:00" TargetMode="External"/><Relationship Id="rId59" Type="http://schemas.openxmlformats.org/officeDocument/2006/relationships/hyperlink" Target="https://en.wikipedia.org/w/index.php?title=Africa/Maputo&amp;action=edit&amp;redlink=1" TargetMode="External"/><Relationship Id="rId1627" Type="http://schemas.openxmlformats.org/officeDocument/2006/relationships/hyperlink" Target="https://en.wikipedia.org/wiki/Coordinated_Universal_Time" TargetMode="External"/><Relationship Id="rId1834" Type="http://schemas.openxmlformats.org/officeDocument/2006/relationships/hyperlink" Target="https://en.wikipedia.org/wiki/ISO_3166-1:FI" TargetMode="External"/><Relationship Id="rId2096" Type="http://schemas.openxmlformats.org/officeDocument/2006/relationships/hyperlink" Target="https://en.wikipedia.org/wiki/ISO_3166-1:TF" TargetMode="External"/><Relationship Id="rId1901" Type="http://schemas.openxmlformats.org/officeDocument/2006/relationships/hyperlink" Target="https://en.wikipedia.org/wiki/UTC%2B02:00" TargetMode="External"/><Relationship Id="rId275" Type="http://schemas.openxmlformats.org/officeDocument/2006/relationships/hyperlink" Target="https://en.wikipedia.org/wiki/UTC%E2%88%9203:00" TargetMode="External"/><Relationship Id="rId482" Type="http://schemas.openxmlformats.org/officeDocument/2006/relationships/hyperlink" Target="https://en.wikipedia.org/wiki/UTC%E2%88%9207:00" TargetMode="External"/><Relationship Id="rId2163" Type="http://schemas.openxmlformats.org/officeDocument/2006/relationships/hyperlink" Target="https://en.wikipedia.org/wiki/UTC%E2%88%9207:00" TargetMode="External"/><Relationship Id="rId2370" Type="http://schemas.openxmlformats.org/officeDocument/2006/relationships/hyperlink" Target="https://en.wikipedia.org/wiki/America/Los_Angeles" TargetMode="External"/><Relationship Id="rId135" Type="http://schemas.openxmlformats.org/officeDocument/2006/relationships/hyperlink" Target="https://en.wikipedia.org/wiki/UTC%2B02:00" TargetMode="External"/><Relationship Id="rId342" Type="http://schemas.openxmlformats.org/officeDocument/2006/relationships/hyperlink" Target="https://en.wikipedia.org/wiki/ISO_3166-1:BR" TargetMode="External"/><Relationship Id="rId787" Type="http://schemas.openxmlformats.org/officeDocument/2006/relationships/hyperlink" Target="https://en.wikipedia.org/w/index.php?title=America/Puerto_Rico&amp;action=edit&amp;redlink=1" TargetMode="External"/><Relationship Id="rId994" Type="http://schemas.openxmlformats.org/officeDocument/2006/relationships/hyperlink" Target="https://en.wikipedia.org/wiki/UTC%2B03:00" TargetMode="External"/><Relationship Id="rId2023" Type="http://schemas.openxmlformats.org/officeDocument/2006/relationships/hyperlink" Target="https://en.wikipedia.org/wiki/ISO_3166-1:UA" TargetMode="External"/><Relationship Id="rId2230" Type="http://schemas.openxmlformats.org/officeDocument/2006/relationships/hyperlink" Target="https://en.wikipedia.org/w/index.php?title=Pacific/Gambier&amp;action=edit&amp;redlink=1" TargetMode="External"/><Relationship Id="rId202" Type="http://schemas.openxmlformats.org/officeDocument/2006/relationships/hyperlink" Target="https://en.wikipedia.org/wiki/UTC%C2%B100:00" TargetMode="External"/><Relationship Id="rId647" Type="http://schemas.openxmlformats.org/officeDocument/2006/relationships/hyperlink" Target="https://en.wikipedia.org/wiki/UTC%E2%88%9206:00" TargetMode="External"/><Relationship Id="rId854" Type="http://schemas.openxmlformats.org/officeDocument/2006/relationships/hyperlink" Target="https://en.wikipedia.org/wiki/UTC%E2%88%9208:00" TargetMode="External"/><Relationship Id="rId1277" Type="http://schemas.openxmlformats.org/officeDocument/2006/relationships/hyperlink" Target="https://en.wikipedia.org/wiki/UTC%2B05:00" TargetMode="External"/><Relationship Id="rId1484" Type="http://schemas.openxmlformats.org/officeDocument/2006/relationships/hyperlink" Target="https://en.wikipedia.org/wiki/ISO_3166-1:AU" TargetMode="External"/><Relationship Id="rId1691" Type="http://schemas.openxmlformats.org/officeDocument/2006/relationships/hyperlink" Target="https://en.wikipedia.org/wiki/UTC%2B11:00" TargetMode="External"/><Relationship Id="rId2328" Type="http://schemas.openxmlformats.org/officeDocument/2006/relationships/hyperlink" Target="https://en.wikipedia.org/w/index.php?title=Pacific/Tahiti&amp;action=edit&amp;redlink=1" TargetMode="External"/><Relationship Id="rId507" Type="http://schemas.openxmlformats.org/officeDocument/2006/relationships/hyperlink" Target="https://en.wikipedia.org/wiki/UTC%E2%88%9203:00" TargetMode="External"/><Relationship Id="rId714" Type="http://schemas.openxmlformats.org/officeDocument/2006/relationships/hyperlink" Target="https://en.wikipedia.org/wiki/ISO_3166-1:BS" TargetMode="External"/><Relationship Id="rId921" Type="http://schemas.openxmlformats.org/officeDocument/2006/relationships/hyperlink" Target="https://en.wikipedia.org/wiki/ISO_3166-1:CA" TargetMode="External"/><Relationship Id="rId1137" Type="http://schemas.openxmlformats.org/officeDocument/2006/relationships/hyperlink" Target="https://en.wikipedia.org/wiki/UTC%2B07:00" TargetMode="External"/><Relationship Id="rId1344" Type="http://schemas.openxmlformats.org/officeDocument/2006/relationships/hyperlink" Target="https://en.wikipedia.org/wiki/UTC%2B09:00" TargetMode="External"/><Relationship Id="rId1551" Type="http://schemas.openxmlformats.org/officeDocument/2006/relationships/hyperlink" Target="https://en.wikipedia.org/w/index.php?title=America/Manaus&amp;action=edit&amp;redlink=1" TargetMode="External"/><Relationship Id="rId1789" Type="http://schemas.openxmlformats.org/officeDocument/2006/relationships/hyperlink" Target="https://en.wikipedia.org/wiki/UTC%2B02:00" TargetMode="External"/><Relationship Id="rId1996" Type="http://schemas.openxmlformats.org/officeDocument/2006/relationships/hyperlink" Target="https://en.wikipedia.org/w/index.php?title=Europe/Zurich&amp;action=edit&amp;redlink=1" TargetMode="External"/><Relationship Id="rId50" Type="http://schemas.openxmlformats.org/officeDocument/2006/relationships/hyperlink" Target="https://en.wikipedia.org/wiki/UTC%2B02:00" TargetMode="External"/><Relationship Id="rId1204" Type="http://schemas.openxmlformats.org/officeDocument/2006/relationships/hyperlink" Target="https://en.wikipedia.org/wiki/Asia/Riyadh" TargetMode="External"/><Relationship Id="rId1411" Type="http://schemas.openxmlformats.org/officeDocument/2006/relationships/hyperlink" Target="https://en.wikipedia.org/w/index.php?title=Atlantic/Faroe&amp;action=edit&amp;redlink=1" TargetMode="External"/><Relationship Id="rId1649" Type="http://schemas.openxmlformats.org/officeDocument/2006/relationships/hyperlink" Target="https://en.wikipedia.org/wiki/UTC%E2%88%9202:00" TargetMode="External"/><Relationship Id="rId1856" Type="http://schemas.openxmlformats.org/officeDocument/2006/relationships/hyperlink" Target="https://en.wikipedia.org/wiki/ISO_3166-1:UA" TargetMode="External"/><Relationship Id="rId1509" Type="http://schemas.openxmlformats.org/officeDocument/2006/relationships/hyperlink" Target="https://en.wikipedia.org/wiki/UTC%2B10:00" TargetMode="External"/><Relationship Id="rId1716" Type="http://schemas.openxmlformats.org/officeDocument/2006/relationships/hyperlink" Target="https://en.wikipedia.org/wiki/UTC%2B04:00" TargetMode="External"/><Relationship Id="rId1923" Type="http://schemas.openxmlformats.org/officeDocument/2006/relationships/hyperlink" Target="https://en.wikipedia.org/w/index.php?title=Europe/Belgrade&amp;action=edit&amp;redlink=1" TargetMode="External"/><Relationship Id="rId297" Type="http://schemas.openxmlformats.org/officeDocument/2006/relationships/hyperlink" Target="https://en.wikipedia.org/wiki/ISO_3166-1:AR" TargetMode="External"/><Relationship Id="rId2185" Type="http://schemas.openxmlformats.org/officeDocument/2006/relationships/hyperlink" Target="https://en.wikipedia.org/wiki/ISO_3166-1:NZ" TargetMode="External"/><Relationship Id="rId2392" Type="http://schemas.openxmlformats.org/officeDocument/2006/relationships/hyperlink" Target="https://en.wikipedia.org/wiki/UTC%C2%B100:00" TargetMode="External"/><Relationship Id="rId157" Type="http://schemas.openxmlformats.org/officeDocument/2006/relationships/hyperlink" Target="https://en.wikipedia.org/wiki/UTC%C2%B100:00" TargetMode="External"/><Relationship Id="rId364" Type="http://schemas.openxmlformats.org/officeDocument/2006/relationships/hyperlink" Target="https://en.wikipedia.org/wiki/UTC%E2%88%9204:00" TargetMode="External"/><Relationship Id="rId2045" Type="http://schemas.openxmlformats.org/officeDocument/2006/relationships/hyperlink" Target="https://en.wikipedia.org/wiki/Coordinated_Universal_Time" TargetMode="External"/><Relationship Id="rId571" Type="http://schemas.openxmlformats.org/officeDocument/2006/relationships/hyperlink" Target="https://en.wikipedia.org/wiki/Time_in_Indiana" TargetMode="External"/><Relationship Id="rId669" Type="http://schemas.openxmlformats.org/officeDocument/2006/relationships/hyperlink" Target="https://en.wikipedia.org/w/index.php?title=America/Argentina/Mendoza&amp;action=edit&amp;redlink=1" TargetMode="External"/><Relationship Id="rId876" Type="http://schemas.openxmlformats.org/officeDocument/2006/relationships/hyperlink" Target="https://en.wikipedia.org/wiki/UTC%E2%88%9204:00" TargetMode="External"/><Relationship Id="rId1299" Type="http://schemas.openxmlformats.org/officeDocument/2006/relationships/hyperlink" Target="https://en.wikipedia.org/w/index.php?title=Asia/Seoul&amp;action=edit&amp;redlink=1" TargetMode="External"/><Relationship Id="rId2252" Type="http://schemas.openxmlformats.org/officeDocument/2006/relationships/hyperlink" Target="https://en.wikipedia.org/wiki/UTC%2B14:00" TargetMode="External"/><Relationship Id="rId224" Type="http://schemas.openxmlformats.org/officeDocument/2006/relationships/hyperlink" Target="https://en.wikipedia.org/wiki/UTC%C2%B100:00" TargetMode="External"/><Relationship Id="rId431" Type="http://schemas.openxmlformats.org/officeDocument/2006/relationships/hyperlink" Target="https://en.wikipedia.org/wiki/ISO_3166-1:CA" TargetMode="External"/><Relationship Id="rId529" Type="http://schemas.openxmlformats.org/officeDocument/2006/relationships/hyperlink" Target="https://en.wikipedia.org/wiki/UTC%E2%88%9205:00" TargetMode="External"/><Relationship Id="rId736" Type="http://schemas.openxmlformats.org/officeDocument/2006/relationships/hyperlink" Target="https://en.wikipedia.org/wiki/UTC%E2%88%9206:00" TargetMode="External"/><Relationship Id="rId1061" Type="http://schemas.openxmlformats.org/officeDocument/2006/relationships/hyperlink" Target="https://en.wikipedia.org/wiki/UTC%2B08:00" TargetMode="External"/><Relationship Id="rId1159" Type="http://schemas.openxmlformats.org/officeDocument/2006/relationships/hyperlink" Target="https://en.wikipedia.org/wiki/ISO_3166-1:AF" TargetMode="External"/><Relationship Id="rId1366" Type="http://schemas.openxmlformats.org/officeDocument/2006/relationships/hyperlink" Target="https://en.wikipedia.org/wiki/ISO_3166-1:RU" TargetMode="External"/><Relationship Id="rId2112" Type="http://schemas.openxmlformats.org/officeDocument/2006/relationships/hyperlink" Target="https://en.wikipedia.org/wiki/ISO_3166-1:YT" TargetMode="External"/><Relationship Id="rId2417" Type="http://schemas.openxmlformats.org/officeDocument/2006/relationships/hyperlink" Target="https://en.wikipedia.org/wiki/UTC%E2%88%9204:00" TargetMode="External"/><Relationship Id="rId943" Type="http://schemas.openxmlformats.org/officeDocument/2006/relationships/hyperlink" Target="https://en.wikipedia.org/wiki/UTC%2B07:00" TargetMode="External"/><Relationship Id="rId1019" Type="http://schemas.openxmlformats.org/officeDocument/2006/relationships/hyperlink" Target="https://en.wikipedia.org/wiki/UTC%2B05:00" TargetMode="External"/><Relationship Id="rId1573" Type="http://schemas.openxmlformats.org/officeDocument/2006/relationships/hyperlink" Target="https://en.wikipedia.org/wiki/UTC%E2%88%9208:00" TargetMode="External"/><Relationship Id="rId1780" Type="http://schemas.openxmlformats.org/officeDocument/2006/relationships/hyperlink" Target="https://en.wikipedia.org/wiki/UTC%2B01:00" TargetMode="External"/><Relationship Id="rId1878" Type="http://schemas.openxmlformats.org/officeDocument/2006/relationships/hyperlink" Target="https://en.wikipedia.org/w/index.php?title=Europe/Luxembourg&amp;action=edit&amp;redlink=1" TargetMode="External"/><Relationship Id="rId72" Type="http://schemas.openxmlformats.org/officeDocument/2006/relationships/hyperlink" Target="https://en.wikipedia.org/w/index.php?title=Africa/Ceuta&amp;action=edit&amp;redlink=1" TargetMode="External"/><Relationship Id="rId803" Type="http://schemas.openxmlformats.org/officeDocument/2006/relationships/hyperlink" Target="https://en.wikipedia.org/wiki/ISO_3166-1:BR" TargetMode="External"/><Relationship Id="rId1226" Type="http://schemas.openxmlformats.org/officeDocument/2006/relationships/hyperlink" Target="https://en.wikipedia.org/wiki/UTC%2B08:00" TargetMode="External"/><Relationship Id="rId1433" Type="http://schemas.openxmlformats.org/officeDocument/2006/relationships/hyperlink" Target="https://en.wikipedia.org/wiki/UTC%E2%88%9202:00" TargetMode="External"/><Relationship Id="rId1640" Type="http://schemas.openxmlformats.org/officeDocument/2006/relationships/hyperlink" Target="https://en.wikipedia.org/wiki/UTC%E2%88%9211:00" TargetMode="External"/><Relationship Id="rId1738" Type="http://schemas.openxmlformats.org/officeDocument/2006/relationships/hyperlink" Target="https://en.wikipedia.org/wiki/Tz_database" TargetMode="External"/><Relationship Id="rId1500" Type="http://schemas.openxmlformats.org/officeDocument/2006/relationships/hyperlink" Target="https://en.wikipedia.org/w/index.php?title=Australia/Sydney&amp;action=edit&amp;redlink=1" TargetMode="External"/><Relationship Id="rId1945" Type="http://schemas.openxmlformats.org/officeDocument/2006/relationships/hyperlink" Target="https://en.wikipedia.org/wiki/ISO_3166-1:BA" TargetMode="External"/><Relationship Id="rId1805" Type="http://schemas.openxmlformats.org/officeDocument/2006/relationships/hyperlink" Target="https://en.wikipedia.org/w/index.php?title=Europe/Budapest&amp;action=edit&amp;redlink=1" TargetMode="External"/><Relationship Id="rId179" Type="http://schemas.openxmlformats.org/officeDocument/2006/relationships/hyperlink" Target="https://en.wikipedia.org/w/index.php?title=Africa/Lagos&amp;action=edit&amp;redlink=1" TargetMode="External"/><Relationship Id="rId386" Type="http://schemas.openxmlformats.org/officeDocument/2006/relationships/hyperlink" Target="https://en.wikipedia.org/wiki/ISO_3166-1:BR" TargetMode="External"/><Relationship Id="rId593" Type="http://schemas.openxmlformats.org/officeDocument/2006/relationships/hyperlink" Target="https://en.wikipedia.org/wiki/UTC%E2%88%9205:00" TargetMode="External"/><Relationship Id="rId2067" Type="http://schemas.openxmlformats.org/officeDocument/2006/relationships/hyperlink" Target="https://en.wikipedia.org/wiki/UTC%E2%88%9210:00" TargetMode="External"/><Relationship Id="rId2274" Type="http://schemas.openxmlformats.org/officeDocument/2006/relationships/hyperlink" Target="https://en.wikipedia.org/wiki/ISO_3166-1:NR" TargetMode="External"/><Relationship Id="rId246" Type="http://schemas.openxmlformats.org/officeDocument/2006/relationships/hyperlink" Target="https://en.wikipedia.org/wiki/UTC%2B01:00" TargetMode="External"/><Relationship Id="rId453" Type="http://schemas.openxmlformats.org/officeDocument/2006/relationships/hyperlink" Target="https://en.wikipedia.org/wiki/UTC%E2%88%9207:00" TargetMode="External"/><Relationship Id="rId660" Type="http://schemas.openxmlformats.org/officeDocument/2006/relationships/hyperlink" Target="https://en.wikipedia.org/wiki/UTC%E2%88%9204:00" TargetMode="External"/><Relationship Id="rId898" Type="http://schemas.openxmlformats.org/officeDocument/2006/relationships/hyperlink" Target="https://en.wikipedia.org/wiki/UTC%E2%88%9205:00" TargetMode="External"/><Relationship Id="rId1083" Type="http://schemas.openxmlformats.org/officeDocument/2006/relationships/hyperlink" Target="https://en.wikipedia.org/wiki/Asia/Colombo" TargetMode="External"/><Relationship Id="rId1290" Type="http://schemas.openxmlformats.org/officeDocument/2006/relationships/hyperlink" Target="https://en.wikipedia.org/wiki/ISO_3166-1:RU" TargetMode="External"/><Relationship Id="rId2134" Type="http://schemas.openxmlformats.org/officeDocument/2006/relationships/hyperlink" Target="https://en.wikipedia.org/wiki/UTC%2B09:00" TargetMode="External"/><Relationship Id="rId2341" Type="http://schemas.openxmlformats.org/officeDocument/2006/relationships/hyperlink" Target="https://en.wikipedia.org/wiki/UTC%2B10:00" TargetMode="External"/><Relationship Id="rId106" Type="http://schemas.openxmlformats.org/officeDocument/2006/relationships/hyperlink" Target="https://en.wikipedia.org/wiki/UTC%C2%B100:00" TargetMode="External"/><Relationship Id="rId313" Type="http://schemas.openxmlformats.org/officeDocument/2006/relationships/hyperlink" Target="https://en.wikipedia.org/wiki/ISO_3166-1:AR" TargetMode="External"/><Relationship Id="rId758" Type="http://schemas.openxmlformats.org/officeDocument/2006/relationships/hyperlink" Target="https://en.wikipedia.org/wiki/ISO_3166-1:CA" TargetMode="External"/><Relationship Id="rId965" Type="http://schemas.openxmlformats.org/officeDocument/2006/relationships/hyperlink" Target="https://en.wikipedia.org/wiki/UTC%E2%88%9203:00" TargetMode="External"/><Relationship Id="rId1150" Type="http://schemas.openxmlformats.org/officeDocument/2006/relationships/hyperlink" Target="https://en.wikipedia.org/wiki/UTC%2B07:00" TargetMode="External"/><Relationship Id="rId1388" Type="http://schemas.openxmlformats.org/officeDocument/2006/relationships/hyperlink" Target="https://en.wikipedia.org/w/index.php?title=Asia/Yekaterinburg&amp;action=edit&amp;redlink=1" TargetMode="External"/><Relationship Id="rId1595" Type="http://schemas.openxmlformats.org/officeDocument/2006/relationships/hyperlink" Target="https://en.wikipedia.org/wiki/Pacific/Easter" TargetMode="External"/><Relationship Id="rId2439" Type="http://schemas.openxmlformats.org/officeDocument/2006/relationships/hyperlink" Target="https://en.wikipedia.org/wiki/Time_in_Samoa" TargetMode="External"/><Relationship Id="rId94" Type="http://schemas.openxmlformats.org/officeDocument/2006/relationships/hyperlink" Target="https://en.wikipedia.org/wiki/East_Africa_Time" TargetMode="External"/><Relationship Id="rId520" Type="http://schemas.openxmlformats.org/officeDocument/2006/relationships/hyperlink" Target="https://en.wikipedia.org/wiki/UTC%E2%88%9204:00" TargetMode="External"/><Relationship Id="rId618" Type="http://schemas.openxmlformats.org/officeDocument/2006/relationships/hyperlink" Target="https://en.wikipedia.org/w/index.php?title=America/Curacao&amp;action=edit&amp;redlink=1" TargetMode="External"/><Relationship Id="rId825" Type="http://schemas.openxmlformats.org/officeDocument/2006/relationships/hyperlink" Target="https://en.wikipedia.org/wiki/UTC%E2%88%9207:00" TargetMode="External"/><Relationship Id="rId1248" Type="http://schemas.openxmlformats.org/officeDocument/2006/relationships/hyperlink" Target="https://en.wikipedia.org/wiki/UTC%2B06:00" TargetMode="External"/><Relationship Id="rId1455" Type="http://schemas.openxmlformats.org/officeDocument/2006/relationships/hyperlink" Target="https://en.wikipedia.org/wiki/UTC%2B10:00" TargetMode="External"/><Relationship Id="rId1662" Type="http://schemas.openxmlformats.org/officeDocument/2006/relationships/hyperlink" Target="https://en.wikipedia.org/wiki/Tz_database" TargetMode="External"/><Relationship Id="rId2201" Type="http://schemas.openxmlformats.org/officeDocument/2006/relationships/hyperlink" Target="https://en.wikipedia.org/wiki/ISO_3166-1:CL" TargetMode="External"/><Relationship Id="rId1010" Type="http://schemas.openxmlformats.org/officeDocument/2006/relationships/hyperlink" Target="https://en.wikipedia.org/w/index.php?title=Asia/Aqtau&amp;action=edit&amp;redlink=1" TargetMode="External"/><Relationship Id="rId1108" Type="http://schemas.openxmlformats.org/officeDocument/2006/relationships/hyperlink" Target="https://en.wikipedia.org/wiki/UTC%2B05:00" TargetMode="External"/><Relationship Id="rId1315" Type="http://schemas.openxmlformats.org/officeDocument/2006/relationships/hyperlink" Target="https://en.wikipedia.org/wiki/Asia/Taipei" TargetMode="External"/><Relationship Id="rId1967" Type="http://schemas.openxmlformats.org/officeDocument/2006/relationships/hyperlink" Target="https://en.wikipedia.org/wiki/UTC%2B03:00" TargetMode="External"/><Relationship Id="rId1522" Type="http://schemas.openxmlformats.org/officeDocument/2006/relationships/hyperlink" Target="https://en.wikipedia.org/wiki/UTC%2B11:00" TargetMode="External"/><Relationship Id="rId21" Type="http://schemas.openxmlformats.org/officeDocument/2006/relationships/hyperlink" Target="https://en.wikipedia.org/wiki/East_Africa_Time" TargetMode="External"/><Relationship Id="rId2089" Type="http://schemas.openxmlformats.org/officeDocument/2006/relationships/hyperlink" Target="https://en.wikipedia.org/wiki/UTC%2B06:30" TargetMode="External"/><Relationship Id="rId2296" Type="http://schemas.openxmlformats.org/officeDocument/2006/relationships/hyperlink" Target="https://en.wikipedia.org/wiki/UTC%2B09:00" TargetMode="External"/><Relationship Id="rId268" Type="http://schemas.openxmlformats.org/officeDocument/2006/relationships/hyperlink" Target="https://en.wikipedia.org/w/index.php?title=America/Port_of_Spain&amp;action=edit&amp;redlink=1" TargetMode="External"/><Relationship Id="rId475" Type="http://schemas.openxmlformats.org/officeDocument/2006/relationships/hyperlink" Target="https://en.wikipedia.org/wiki/UTC%E2%88%9205:00" TargetMode="External"/><Relationship Id="rId682" Type="http://schemas.openxmlformats.org/officeDocument/2006/relationships/hyperlink" Target="https://en.wikipedia.org/wiki/America/Metlakatla" TargetMode="External"/><Relationship Id="rId2156" Type="http://schemas.openxmlformats.org/officeDocument/2006/relationships/hyperlink" Target="https://en.wikipedia.org/w/index.php?title=America/Mazatlan&amp;action=edit&amp;redlink=1" TargetMode="External"/><Relationship Id="rId2363" Type="http://schemas.openxmlformats.org/officeDocument/2006/relationships/hyperlink" Target="https://en.wikipedia.org/wiki/Asia/Shanghai" TargetMode="External"/><Relationship Id="rId128" Type="http://schemas.openxmlformats.org/officeDocument/2006/relationships/hyperlink" Target="https://en.wikipedia.org/w/index.php?title=Africa/Nairobi&amp;action=edit&amp;redlink=1" TargetMode="External"/><Relationship Id="rId335" Type="http://schemas.openxmlformats.org/officeDocument/2006/relationships/hyperlink" Target="https://en.wikipedia.org/w/index.php?title=America/Atikokan&amp;action=edit&amp;redlink=1" TargetMode="External"/><Relationship Id="rId542" Type="http://schemas.openxmlformats.org/officeDocument/2006/relationships/hyperlink" Target="https://en.wikipedia.org/wiki/ISO_3166-1:MX" TargetMode="External"/><Relationship Id="rId1172" Type="http://schemas.openxmlformats.org/officeDocument/2006/relationships/hyperlink" Target="https://en.wikipedia.org/wiki/UTC%2B06:00" TargetMode="External"/><Relationship Id="rId2016" Type="http://schemas.openxmlformats.org/officeDocument/2006/relationships/hyperlink" Target="https://en.wikipedia.org/wiki/UTC%2B01:00" TargetMode="External"/><Relationship Id="rId2223" Type="http://schemas.openxmlformats.org/officeDocument/2006/relationships/hyperlink" Target="https://en.wikipedia.org/wiki/UTC%2B12:00" TargetMode="External"/><Relationship Id="rId2430" Type="http://schemas.openxmlformats.org/officeDocument/2006/relationships/hyperlink" Target="https://en.wikipedia.org/w/index.php?title=America/Detroit&amp;action=edit&amp;redlink=1" TargetMode="External"/><Relationship Id="rId402" Type="http://schemas.openxmlformats.org/officeDocument/2006/relationships/hyperlink" Target="https://en.wikipedia.org/wiki/ISO_3166-1:GF" TargetMode="External"/><Relationship Id="rId1032" Type="http://schemas.openxmlformats.org/officeDocument/2006/relationships/hyperlink" Target="https://en.wikipedia.org/wiki/UTC%2B03:00" TargetMode="External"/><Relationship Id="rId1989" Type="http://schemas.openxmlformats.org/officeDocument/2006/relationships/hyperlink" Target="https://en.wikipedia.org/w/index.php?title=Europe/Uzhgorod&amp;action=edit&amp;redlink=1" TargetMode="External"/><Relationship Id="rId1849" Type="http://schemas.openxmlformats.org/officeDocument/2006/relationships/hyperlink" Target="https://en.wikipedia.org/wiki/UTC%C2%B100:00" TargetMode="External"/><Relationship Id="rId192" Type="http://schemas.openxmlformats.org/officeDocument/2006/relationships/hyperlink" Target="https://en.wikipedia.org/wiki/UTC%2B02:00" TargetMode="External"/><Relationship Id="rId1709" Type="http://schemas.openxmlformats.org/officeDocument/2006/relationships/hyperlink" Target="https://en.wikipedia.org/wiki/UTC%2B02:00" TargetMode="External"/><Relationship Id="rId1916" Type="http://schemas.openxmlformats.org/officeDocument/2006/relationships/hyperlink" Target="https://en.wikipedia.org/w/index.php?title=Europe/Paris&amp;action=edit&amp;redlink=1" TargetMode="External"/><Relationship Id="rId2080" Type="http://schemas.openxmlformats.org/officeDocument/2006/relationships/hyperlink" Target="https://en.wikipedia.org/w/index.php?title=Indian/Chagos&amp;action=edit&amp;redlink=1" TargetMode="External"/><Relationship Id="rId869" Type="http://schemas.openxmlformats.org/officeDocument/2006/relationships/hyperlink" Target="https://en.wikipedia.org/wiki/ISO_3166-1:LC" TargetMode="External"/><Relationship Id="rId1499" Type="http://schemas.openxmlformats.org/officeDocument/2006/relationships/hyperlink" Target="https://en.wikipedia.org/w/index.php?title=Australia/Darwin&amp;action=edit&amp;redlink=1" TargetMode="External"/><Relationship Id="rId729" Type="http://schemas.openxmlformats.org/officeDocument/2006/relationships/hyperlink" Target="https://en.wikipedia.org/wiki/UTC%E2%88%9208:00" TargetMode="External"/><Relationship Id="rId1359" Type="http://schemas.openxmlformats.org/officeDocument/2006/relationships/hyperlink" Target="https://en.wikipedia.org/wiki/UTC%2B08:00" TargetMode="External"/><Relationship Id="rId936" Type="http://schemas.openxmlformats.org/officeDocument/2006/relationships/hyperlink" Target="https://en.wikipedia.org/wiki/UTC%E2%88%9206:00" TargetMode="External"/><Relationship Id="rId1219" Type="http://schemas.openxmlformats.org/officeDocument/2006/relationships/hyperlink" Target="https://en.wikipedia.org/wiki/UTC%2B11:00" TargetMode="External"/><Relationship Id="rId1566" Type="http://schemas.openxmlformats.org/officeDocument/2006/relationships/hyperlink" Target="https://en.wikipedia.org/wiki/UTC%E2%88%9206:00" TargetMode="External"/><Relationship Id="rId1773" Type="http://schemas.openxmlformats.org/officeDocument/2006/relationships/hyperlink" Target="https://en.wikipedia.org/wiki/UTC%2B04:00" TargetMode="External"/><Relationship Id="rId1980" Type="http://schemas.openxmlformats.org/officeDocument/2006/relationships/hyperlink" Target="https://en.wikipedia.org/w/index.php?title=Europe/Chisinau&amp;action=edit&amp;redlink=1" TargetMode="External"/><Relationship Id="rId65" Type="http://schemas.openxmlformats.org/officeDocument/2006/relationships/hyperlink" Target="https://en.wikipedia.org/wiki/UTC%2B02:00" TargetMode="External"/><Relationship Id="rId1426" Type="http://schemas.openxmlformats.org/officeDocument/2006/relationships/hyperlink" Target="https://en.wikipedia.org/wiki/UTC%2B01:00" TargetMode="External"/><Relationship Id="rId1633" Type="http://schemas.openxmlformats.org/officeDocument/2006/relationships/hyperlink" Target="https://en.wikipedia.org/wiki/UTC%E2%88%9201:00" TargetMode="External"/><Relationship Id="rId1840" Type="http://schemas.openxmlformats.org/officeDocument/2006/relationships/hyperlink" Target="https://en.wikipedia.org/wiki/UTC%C2%B100:00" TargetMode="External"/><Relationship Id="rId1700" Type="http://schemas.openxmlformats.org/officeDocument/2006/relationships/hyperlink" Target="https://en.wikipedia.org/wiki/UTC%2B13:00" TargetMode="External"/><Relationship Id="rId379" Type="http://schemas.openxmlformats.org/officeDocument/2006/relationships/hyperlink" Target="https://en.wikipedia.org/wiki/UTC%E2%88%9203:00" TargetMode="External"/><Relationship Id="rId586" Type="http://schemas.openxmlformats.org/officeDocument/2006/relationships/hyperlink" Target="https://en.wikipedia.org/wiki/ISO_3166-1:CA" TargetMode="External"/><Relationship Id="rId793" Type="http://schemas.openxmlformats.org/officeDocument/2006/relationships/hyperlink" Target="https://en.wikipedia.org/wiki/UTC%E2%88%9203:00" TargetMode="External"/><Relationship Id="rId2267" Type="http://schemas.openxmlformats.org/officeDocument/2006/relationships/hyperlink" Target="https://en.wikipedia.org/wiki/UTC%E2%88%9209:30" TargetMode="External"/><Relationship Id="rId239" Type="http://schemas.openxmlformats.org/officeDocument/2006/relationships/hyperlink" Target="https://en.wikipedia.org/wiki/ISO_3166-1:LY" TargetMode="External"/><Relationship Id="rId446" Type="http://schemas.openxmlformats.org/officeDocument/2006/relationships/hyperlink" Target="https://en.wikipedia.org/wiki/UTC%C2%B100:00" TargetMode="External"/><Relationship Id="rId653" Type="http://schemas.openxmlformats.org/officeDocument/2006/relationships/hyperlink" Target="https://en.wikipedia.org/w/index.php?title=America/Port_of_Spain&amp;action=edit&amp;redlink=1" TargetMode="External"/><Relationship Id="rId1076" Type="http://schemas.openxmlformats.org/officeDocument/2006/relationships/hyperlink" Target="https://en.wikipedia.org/wiki/UTC%2B08:00" TargetMode="External"/><Relationship Id="rId1283" Type="http://schemas.openxmlformats.org/officeDocument/2006/relationships/hyperlink" Target="https://en.wikipedia.org/wiki/Asia/Riyadh" TargetMode="External"/><Relationship Id="rId1490" Type="http://schemas.openxmlformats.org/officeDocument/2006/relationships/hyperlink" Target="https://en.wikipedia.org/wiki/UTC%2B10:30" TargetMode="External"/><Relationship Id="rId2127" Type="http://schemas.openxmlformats.org/officeDocument/2006/relationships/hyperlink" Target="https://en.wikipedia.org/wiki/UTC%2B03:00" TargetMode="External"/><Relationship Id="rId2334" Type="http://schemas.openxmlformats.org/officeDocument/2006/relationships/hyperlink" Target="https://en.wikipedia.org/wiki/UTC%2B12:00" TargetMode="External"/><Relationship Id="rId306" Type="http://schemas.openxmlformats.org/officeDocument/2006/relationships/hyperlink" Target="https://en.wikipedia.org/w/index.php?title=America/Argentina/Salta&amp;action=edit&amp;redlink=1" TargetMode="External"/><Relationship Id="rId860" Type="http://schemas.openxmlformats.org/officeDocument/2006/relationships/hyperlink" Target="https://en.wikipedia.org/wiki/ISO_3166-1:CA" TargetMode="External"/><Relationship Id="rId1143" Type="http://schemas.openxmlformats.org/officeDocument/2006/relationships/hyperlink" Target="https://en.wikipedia.org/w/index.php?title=Europe/Istanbul&amp;action=edit&amp;redlink=1" TargetMode="External"/><Relationship Id="rId513" Type="http://schemas.openxmlformats.org/officeDocument/2006/relationships/hyperlink" Target="https://en.wikipedia.org/w/index.php?title=America/Port_of_Spain&amp;action=edit&amp;redlink=1" TargetMode="External"/><Relationship Id="rId720" Type="http://schemas.openxmlformats.org/officeDocument/2006/relationships/hyperlink" Target="https://en.wikipedia.org/wiki/UTC%E2%88%9205:00" TargetMode="External"/><Relationship Id="rId1350" Type="http://schemas.openxmlformats.org/officeDocument/2006/relationships/hyperlink" Target="https://en.wikipedia.org/w/index.php?title=Asia/Makassar&amp;action=edit&amp;redlink=1" TargetMode="External"/><Relationship Id="rId2401" Type="http://schemas.openxmlformats.org/officeDocument/2006/relationships/hyperlink" Target="https://en.wikipedia.org/wiki/UTC%E2%88%9209:00" TargetMode="External"/><Relationship Id="rId1003" Type="http://schemas.openxmlformats.org/officeDocument/2006/relationships/hyperlink" Target="https://en.wikipedia.org/wiki/UTC%2B02:00" TargetMode="External"/><Relationship Id="rId1210" Type="http://schemas.openxmlformats.org/officeDocument/2006/relationships/hyperlink" Target="https://en.wikipedia.org/wiki/UTC%2B08:00" TargetMode="External"/><Relationship Id="rId2191" Type="http://schemas.openxmlformats.org/officeDocument/2006/relationships/hyperlink" Target="https://en.wikipedia.org/wiki/UTC%2B11:00" TargetMode="External"/><Relationship Id="rId163" Type="http://schemas.openxmlformats.org/officeDocument/2006/relationships/hyperlink" Target="https://en.wikipedia.org/wiki/UTC%2B01:00" TargetMode="External"/><Relationship Id="rId370" Type="http://schemas.openxmlformats.org/officeDocument/2006/relationships/hyperlink" Target="https://en.wikipedia.org/wiki/ISO_3166-1:CO" TargetMode="External"/><Relationship Id="rId2051" Type="http://schemas.openxmlformats.org/officeDocument/2006/relationships/hyperlink" Target="https://en.wikipedia.org/wiki/UTC%C2%B100:00" TargetMode="External"/><Relationship Id="rId230" Type="http://schemas.openxmlformats.org/officeDocument/2006/relationships/hyperlink" Target="https://en.wikipedia.org/w/index.php?title=Africa/Lagos&amp;action=edit&amp;redlink=1" TargetMode="External"/><Relationship Id="rId1677" Type="http://schemas.openxmlformats.org/officeDocument/2006/relationships/hyperlink" Target="https://en.wikipedia.org/wiki/UTC%E2%88%9209:00" TargetMode="External"/><Relationship Id="rId1884" Type="http://schemas.openxmlformats.org/officeDocument/2006/relationships/hyperlink" Target="https://en.wikipedia.org/wiki/UTC%2B02:00" TargetMode="External"/><Relationship Id="rId907" Type="http://schemas.openxmlformats.org/officeDocument/2006/relationships/hyperlink" Target="https://en.wikipedia.org/wiki/UTC%E2%88%9204:00" TargetMode="External"/><Relationship Id="rId1537" Type="http://schemas.openxmlformats.org/officeDocument/2006/relationships/hyperlink" Target="https://en.wikipedia.org/wiki/UTC%E2%88%9205:00" TargetMode="External"/><Relationship Id="rId1744" Type="http://schemas.openxmlformats.org/officeDocument/2006/relationships/hyperlink" Target="https://en.wikipedia.org/wiki/UTC%C2%B100:00" TargetMode="External"/><Relationship Id="rId1951" Type="http://schemas.openxmlformats.org/officeDocument/2006/relationships/hyperlink" Target="https://en.wikipedia.org/w/index.php?title=Europe/Saratov&amp;action=edit&amp;redlink=1" TargetMode="External"/><Relationship Id="rId36" Type="http://schemas.openxmlformats.org/officeDocument/2006/relationships/hyperlink" Target="https://en.wikipedia.org/wiki/UTC%2B01:00" TargetMode="External"/><Relationship Id="rId1604" Type="http://schemas.openxmlformats.org/officeDocument/2006/relationships/hyperlink" Target="https://en.wikipedia.org/wiki/Eastern_European_Time" TargetMode="External"/><Relationship Id="rId1811" Type="http://schemas.openxmlformats.org/officeDocument/2006/relationships/hyperlink" Target="https://en.wikipedia.org/wiki/UTC%2B02:00" TargetMode="External"/><Relationship Id="rId697" Type="http://schemas.openxmlformats.org/officeDocument/2006/relationships/hyperlink" Target="https://en.wikipedia.org/wiki/ISO_3166-1:MX" TargetMode="External"/><Relationship Id="rId2378" Type="http://schemas.openxmlformats.org/officeDocument/2006/relationships/hyperlink" Target="https://en.wikipedia.org/w/index.php?title=Asia/Seoul&amp;action=edit&amp;redlink=1" TargetMode="External"/><Relationship Id="rId1187" Type="http://schemas.openxmlformats.org/officeDocument/2006/relationships/hyperlink" Target="https://en.wikipedia.org/w/index.php?title=Asia/Kolkata&amp;action=edit&amp;redlink=1" TargetMode="External"/><Relationship Id="rId557" Type="http://schemas.openxmlformats.org/officeDocument/2006/relationships/hyperlink" Target="https://en.wikipedia.org/wiki/UTC%E2%88%9204:00" TargetMode="External"/><Relationship Id="rId764" Type="http://schemas.openxmlformats.org/officeDocument/2006/relationships/hyperlink" Target="https://en.wikipedia.org/wiki/UTC%E2%88%9203:00" TargetMode="External"/><Relationship Id="rId971" Type="http://schemas.openxmlformats.org/officeDocument/2006/relationships/hyperlink" Target="https://en.wikipedia.org/wiki/Pacific/Auckland" TargetMode="External"/><Relationship Id="rId1394" Type="http://schemas.openxmlformats.org/officeDocument/2006/relationships/hyperlink" Target="https://en.wikipedia.org/wiki/UTC%2B04:00" TargetMode="External"/><Relationship Id="rId2238" Type="http://schemas.openxmlformats.org/officeDocument/2006/relationships/hyperlink" Target="https://en.wikipedia.org/w/index.php?title=Pacific/Guam&amp;action=edit&amp;redlink=1" TargetMode="External"/><Relationship Id="rId2445" Type="http://schemas.openxmlformats.org/officeDocument/2006/relationships/hyperlink" Target="https://en.wikipedia.org/wiki/UTC%C2%B100:00" TargetMode="External"/><Relationship Id="rId417" Type="http://schemas.openxmlformats.org/officeDocument/2006/relationships/hyperlink" Target="https://en.wikipedia.org/wiki/UTC%E2%88%9207:00" TargetMode="External"/><Relationship Id="rId624" Type="http://schemas.openxmlformats.org/officeDocument/2006/relationships/hyperlink" Target="https://en.wikipedia.org/w/index.php?title=America/Lima&amp;action=edit&amp;redlink=1" TargetMode="External"/><Relationship Id="rId831" Type="http://schemas.openxmlformats.org/officeDocument/2006/relationships/hyperlink" Target="https://en.wikipedia.org/wiki/ISO_3166-1:CL" TargetMode="External"/><Relationship Id="rId1047" Type="http://schemas.openxmlformats.org/officeDocument/2006/relationships/hyperlink" Target="https://en.wikipedia.org/w/index.php?title=Asia/Barnaul&amp;action=edit&amp;redlink=1" TargetMode="External"/><Relationship Id="rId1254" Type="http://schemas.openxmlformats.org/officeDocument/2006/relationships/hyperlink" Target="https://en.wikipedia.org/w/index.php?title=Asia/Bangkok&amp;action=edit&amp;redlink=1" TargetMode="External"/><Relationship Id="rId1461" Type="http://schemas.openxmlformats.org/officeDocument/2006/relationships/hyperlink" Target="https://en.wikipedia.org/wiki/UTC%2B10:00" TargetMode="External"/><Relationship Id="rId2305" Type="http://schemas.openxmlformats.org/officeDocument/2006/relationships/hyperlink" Target="https://en.wikipedia.org/wiki/UTC%2B11:00" TargetMode="External"/><Relationship Id="rId1114" Type="http://schemas.openxmlformats.org/officeDocument/2006/relationships/hyperlink" Target="https://en.wikipedia.org/wiki/ISO_3166-1:PS" TargetMode="External"/><Relationship Id="rId1321" Type="http://schemas.openxmlformats.org/officeDocument/2006/relationships/hyperlink" Target="https://en.wikipedia.org/wiki/UTC%2B05:00" TargetMode="External"/><Relationship Id="rId2095" Type="http://schemas.openxmlformats.org/officeDocument/2006/relationships/hyperlink" Target="https://en.wikipedia.org/wiki/East_Africa_Time" TargetMode="External"/><Relationship Id="rId274" Type="http://schemas.openxmlformats.org/officeDocument/2006/relationships/hyperlink" Target="https://en.wikipedia.org/w/index.php?title=America/Argentina/Buenos_Aires&amp;action=edit&amp;redlink=1" TargetMode="External"/><Relationship Id="rId481" Type="http://schemas.openxmlformats.org/officeDocument/2006/relationships/hyperlink" Target="https://en.wikipedia.org/wiki/UTC%E2%88%9208:00" TargetMode="External"/><Relationship Id="rId2162" Type="http://schemas.openxmlformats.org/officeDocument/2006/relationships/hyperlink" Target="https://en.wikipedia.org/wiki/UTC%E2%88%9207:00" TargetMode="External"/><Relationship Id="rId134" Type="http://schemas.openxmlformats.org/officeDocument/2006/relationships/hyperlink" Target="https://en.wikipedia.org/wiki/UTC%2B02:00" TargetMode="External"/><Relationship Id="rId341" Type="http://schemas.openxmlformats.org/officeDocument/2006/relationships/hyperlink" Target="https://en.wikipedia.org/wiki/America/Adak" TargetMode="External"/><Relationship Id="rId2022" Type="http://schemas.openxmlformats.org/officeDocument/2006/relationships/hyperlink" Target="https://en.wikipedia.org/w/index.php?title=Europe/Belgrade&amp;action=edit&amp;redlink=1" TargetMode="External"/><Relationship Id="rId201" Type="http://schemas.openxmlformats.org/officeDocument/2006/relationships/hyperlink" Target="https://en.wikipedia.org/wiki/UTC%C2%B100:00" TargetMode="External"/><Relationship Id="rId1788" Type="http://schemas.openxmlformats.org/officeDocument/2006/relationships/hyperlink" Target="https://en.wikipedia.org/wiki/UTC%2B01:00" TargetMode="External"/><Relationship Id="rId1995" Type="http://schemas.openxmlformats.org/officeDocument/2006/relationships/hyperlink" Target="https://en.wikipedia.org/wiki/UTC%2B02:00" TargetMode="External"/><Relationship Id="rId1648" Type="http://schemas.openxmlformats.org/officeDocument/2006/relationships/hyperlink" Target="https://en.wikipedia.org/wiki/UTC%E2%88%9202:00" TargetMode="External"/><Relationship Id="rId1508" Type="http://schemas.openxmlformats.org/officeDocument/2006/relationships/hyperlink" Target="https://en.wikipedia.org/w/index.php?title=Australia/Brisbane&amp;action=edit&amp;redlink=1" TargetMode="External"/><Relationship Id="rId1855" Type="http://schemas.openxmlformats.org/officeDocument/2006/relationships/hyperlink" Target="https://en.wikipedia.org/wiki/UTC%2B02:00" TargetMode="External"/><Relationship Id="rId1715" Type="http://schemas.openxmlformats.org/officeDocument/2006/relationships/hyperlink" Target="https://en.wikipedia.org/wiki/UTC%2B04:00" TargetMode="External"/><Relationship Id="rId1922" Type="http://schemas.openxmlformats.org/officeDocument/2006/relationships/hyperlink" Target="https://en.wikipedia.org/wiki/UTC%2B02:00" TargetMode="External"/><Relationship Id="rId668" Type="http://schemas.openxmlformats.org/officeDocument/2006/relationships/hyperlink" Target="https://en.wikipedia.org/wiki/UTC%E2%88%9206:00" TargetMode="External"/><Relationship Id="rId875" Type="http://schemas.openxmlformats.org/officeDocument/2006/relationships/hyperlink" Target="https://en.wikipedia.org/w/index.php?title=America/Port_of_Spain&amp;action=edit&amp;redlink=1" TargetMode="External"/><Relationship Id="rId1298" Type="http://schemas.openxmlformats.org/officeDocument/2006/relationships/hyperlink" Target="https://en.wikipedia.org/wiki/ISO_3166-1:KR" TargetMode="External"/><Relationship Id="rId2349" Type="http://schemas.openxmlformats.org/officeDocument/2006/relationships/hyperlink" Target="https://en.wikipedia.org/wiki/UTC%2B12:00" TargetMode="External"/><Relationship Id="rId528" Type="http://schemas.openxmlformats.org/officeDocument/2006/relationships/hyperlink" Target="https://en.wikipedia.org/wiki/UTC%E2%88%9205:00" TargetMode="External"/><Relationship Id="rId735" Type="http://schemas.openxmlformats.org/officeDocument/2006/relationships/hyperlink" Target="https://en.wikipedia.org/w/index.php?title=America/North_Dakota/Beulah&amp;action=edit&amp;redlink=1" TargetMode="External"/><Relationship Id="rId942" Type="http://schemas.openxmlformats.org/officeDocument/2006/relationships/hyperlink" Target="https://en.wikipedia.org/w/index.php?title=Antarctica/Davis&amp;action=edit&amp;redlink=1" TargetMode="External"/><Relationship Id="rId1158" Type="http://schemas.openxmlformats.org/officeDocument/2006/relationships/hyperlink" Target="https://en.wikipedia.org/wiki/UTC%2B03:00" TargetMode="External"/><Relationship Id="rId1365" Type="http://schemas.openxmlformats.org/officeDocument/2006/relationships/hyperlink" Target="https://en.wikipedia.org/wiki/UTC%2B06:00" TargetMode="External"/><Relationship Id="rId1572" Type="http://schemas.openxmlformats.org/officeDocument/2006/relationships/hyperlink" Target="https://en.wikipedia.org/w/index.php?title=America/Vancouver&amp;action=edit&amp;redlink=1" TargetMode="External"/><Relationship Id="rId2209" Type="http://schemas.openxmlformats.org/officeDocument/2006/relationships/hyperlink" Target="https://en.wikipedia.org/wiki/ISO_3166-1:KI" TargetMode="External"/><Relationship Id="rId2416" Type="http://schemas.openxmlformats.org/officeDocument/2006/relationships/hyperlink" Target="https://en.wikipedia.org/wiki/UTC%E2%88%9205:00" TargetMode="External"/><Relationship Id="rId1018" Type="http://schemas.openxmlformats.org/officeDocument/2006/relationships/hyperlink" Target="https://en.wikipedia.org/w/index.php?title=Asia/Ashgabat&amp;action=edit&amp;redlink=1" TargetMode="External"/><Relationship Id="rId1225" Type="http://schemas.openxmlformats.org/officeDocument/2006/relationships/hyperlink" Target="https://en.wikipedia.org/w/index.php?title=Asia/Manila&amp;action=edit&amp;redlink=1" TargetMode="External"/><Relationship Id="rId1432" Type="http://schemas.openxmlformats.org/officeDocument/2006/relationships/hyperlink" Target="https://en.wikipedia.org/w/index.php?title=Atlantic/South_Georgia&amp;action=edit&amp;redlink=1" TargetMode="External"/><Relationship Id="rId71" Type="http://schemas.openxmlformats.org/officeDocument/2006/relationships/hyperlink" Target="https://en.wikipedia.org/wiki/ISO_3166-1:ES" TargetMode="External"/><Relationship Id="rId802" Type="http://schemas.openxmlformats.org/officeDocument/2006/relationships/hyperlink" Target="https://en.wikipedia.org/wiki/UTC%E2%88%9205:00" TargetMode="External"/><Relationship Id="rId178" Type="http://schemas.openxmlformats.org/officeDocument/2006/relationships/hyperlink" Target="https://en.wikipedia.org/wiki/UTC%2B01:00" TargetMode="External"/><Relationship Id="rId385" Type="http://schemas.openxmlformats.org/officeDocument/2006/relationships/hyperlink" Target="https://en.wikipedia.org/wiki/UTC%E2%88%9206:00" TargetMode="External"/><Relationship Id="rId592" Type="http://schemas.openxmlformats.org/officeDocument/2006/relationships/hyperlink" Target="https://en.wikipedia.org/wiki/UTC%E2%88%9205:00" TargetMode="External"/><Relationship Id="rId2066" Type="http://schemas.openxmlformats.org/officeDocument/2006/relationships/hyperlink" Target="https://en.wikipedia.org/wiki/Hawaiian_Standard_Time" TargetMode="External"/><Relationship Id="rId2273" Type="http://schemas.openxmlformats.org/officeDocument/2006/relationships/hyperlink" Target="https://en.wikipedia.org/w/index.php?title=Pacific/Pago_Pago&amp;action=edit&amp;redlink=1" TargetMode="External"/><Relationship Id="rId245" Type="http://schemas.openxmlformats.org/officeDocument/2006/relationships/hyperlink" Target="https://en.wikipedia.org/wiki/UTC%2B01:00" TargetMode="External"/><Relationship Id="rId452" Type="http://schemas.openxmlformats.org/officeDocument/2006/relationships/hyperlink" Target="https://en.wikipedia.org/w/index.php?title=America/Dawson_Creek&amp;action=edit&amp;redlink=1" TargetMode="External"/><Relationship Id="rId1082" Type="http://schemas.openxmlformats.org/officeDocument/2006/relationships/hyperlink" Target="https://en.wikipedia.org/wiki/ISO_3166-1:LK" TargetMode="External"/><Relationship Id="rId2133" Type="http://schemas.openxmlformats.org/officeDocument/2006/relationships/hyperlink" Target="https://en.wikipedia.org/wiki/Asia/Tokyo" TargetMode="External"/><Relationship Id="rId2340" Type="http://schemas.openxmlformats.org/officeDocument/2006/relationships/hyperlink" Target="https://en.wikipedia.org/wiki/UTC%2B10:00" TargetMode="External"/><Relationship Id="rId105" Type="http://schemas.openxmlformats.org/officeDocument/2006/relationships/hyperlink" Target="https://en.wikipedia.org/w/index.php?title=Africa/Abidjan&amp;action=edit&amp;redlink=1" TargetMode="External"/><Relationship Id="rId312" Type="http://schemas.openxmlformats.org/officeDocument/2006/relationships/hyperlink" Target="https://en.wikipedia.org/wiki/UTC%E2%88%9203:00" TargetMode="External"/><Relationship Id="rId2200" Type="http://schemas.openxmlformats.org/officeDocument/2006/relationships/hyperlink" Target="https://en.wikipedia.org/wiki/UTC%2B10:00" TargetMode="External"/><Relationship Id="rId1899" Type="http://schemas.openxmlformats.org/officeDocument/2006/relationships/hyperlink" Target="https://en.wikipedia.org/w/index.php?title=Europe/Monaco&amp;action=edit&amp;redlink=1" TargetMode="External"/><Relationship Id="rId1759" Type="http://schemas.openxmlformats.org/officeDocument/2006/relationships/hyperlink" Target="https://en.wikipedia.org/wiki/UTC%C2%B100:00" TargetMode="External"/><Relationship Id="rId1966" Type="http://schemas.openxmlformats.org/officeDocument/2006/relationships/hyperlink" Target="https://en.wikipedia.org/wiki/UTC%2B02:00" TargetMode="External"/><Relationship Id="rId1619" Type="http://schemas.openxmlformats.org/officeDocument/2006/relationships/hyperlink" Target="https://en.wikipedia.org/w/index.php?title=America/Cancun&amp;action=edit&amp;redlink=1" TargetMode="External"/><Relationship Id="rId1826" Type="http://schemas.openxmlformats.org/officeDocument/2006/relationships/hyperlink" Target="https://en.wikipedia.org/w/index.php?title=Europe/Gibraltar&amp;action=edit&amp;redlink=1" TargetMode="External"/><Relationship Id="rId779" Type="http://schemas.openxmlformats.org/officeDocument/2006/relationships/hyperlink" Target="https://en.wikipedia.org/wiki/UTC%E2%88%9205:00" TargetMode="External"/><Relationship Id="rId986" Type="http://schemas.openxmlformats.org/officeDocument/2006/relationships/hyperlink" Target="https://en.wikipedia.org/wiki/UTC%2B06:00" TargetMode="External"/><Relationship Id="rId639" Type="http://schemas.openxmlformats.org/officeDocument/2006/relationships/hyperlink" Target="https://en.wikipedia.org/w/index.php?title=America/Curacao&amp;action=edit&amp;redlink=1" TargetMode="External"/><Relationship Id="rId1269" Type="http://schemas.openxmlformats.org/officeDocument/2006/relationships/hyperlink" Target="https://en.wikipedia.org/wiki/UTC%2B03:00" TargetMode="External"/><Relationship Id="rId1476" Type="http://schemas.openxmlformats.org/officeDocument/2006/relationships/hyperlink" Target="https://en.wikipedia.org/wiki/ISO_3166-1:AU" TargetMode="External"/><Relationship Id="rId846" Type="http://schemas.openxmlformats.org/officeDocument/2006/relationships/hyperlink" Target="https://en.wikipedia.org/wiki/UTC%C2%B100:00" TargetMode="External"/><Relationship Id="rId1129" Type="http://schemas.openxmlformats.org/officeDocument/2006/relationships/hyperlink" Target="https://en.wikipedia.org/wiki/UTC%2B07:00" TargetMode="External"/><Relationship Id="rId1683" Type="http://schemas.openxmlformats.org/officeDocument/2006/relationships/hyperlink" Target="https://en.wikipedia.org/wiki/UTC%2B01:00" TargetMode="External"/><Relationship Id="rId1890" Type="http://schemas.openxmlformats.org/officeDocument/2006/relationships/hyperlink" Target="https://en.wikipedia.org/w/index.php?title=Europe/Helsinki&amp;action=edit&amp;redlink=1" TargetMode="External"/><Relationship Id="rId706" Type="http://schemas.openxmlformats.org/officeDocument/2006/relationships/hyperlink" Target="https://en.wikipedia.org/wiki/UTC%E2%88%9205:00" TargetMode="External"/><Relationship Id="rId913" Type="http://schemas.openxmlformats.org/officeDocument/2006/relationships/hyperlink" Target="https://en.wikipedia.org/wiki/ISO_3166-1:CA" TargetMode="External"/><Relationship Id="rId1336" Type="http://schemas.openxmlformats.org/officeDocument/2006/relationships/hyperlink" Target="https://en.wikipedia.org/wiki/UTC%2B06:00" TargetMode="External"/><Relationship Id="rId1543" Type="http://schemas.openxmlformats.org/officeDocument/2006/relationships/hyperlink" Target="https://en.wikipedia.org/w/index.php?title=America/Noronha&amp;action=edit&amp;redlink=1" TargetMode="External"/><Relationship Id="rId1750" Type="http://schemas.openxmlformats.org/officeDocument/2006/relationships/hyperlink" Target="https://en.wikipedia.org/wiki/Coordinated_Universal_Time" TargetMode="External"/><Relationship Id="rId42" Type="http://schemas.openxmlformats.org/officeDocument/2006/relationships/hyperlink" Target="https://en.wikipedia.org/wiki/UTC%C2%B100:00" TargetMode="External"/><Relationship Id="rId1403" Type="http://schemas.openxmlformats.org/officeDocument/2006/relationships/hyperlink" Target="https://en.wikipedia.org/wiki/ISO_3166-1:ES" TargetMode="External"/><Relationship Id="rId1610" Type="http://schemas.openxmlformats.org/officeDocument/2006/relationships/hyperlink" Target="https://en.wikipedia.org/wiki/UTC%2B02:00" TargetMode="External"/><Relationship Id="rId289" Type="http://schemas.openxmlformats.org/officeDocument/2006/relationships/hyperlink" Target="https://en.wikipedia.org/wiki/ISO_3166-1:AR" TargetMode="External"/><Relationship Id="rId496" Type="http://schemas.openxmlformats.org/officeDocument/2006/relationships/hyperlink" Target="https://en.wikipedia.org/wiki/ISO_3166-1:CA" TargetMode="External"/><Relationship Id="rId2177" Type="http://schemas.openxmlformats.org/officeDocument/2006/relationships/hyperlink" Target="https://en.wikipedia.org/wiki/Pacific/Chatham" TargetMode="External"/><Relationship Id="rId2384" Type="http://schemas.openxmlformats.org/officeDocument/2006/relationships/hyperlink" Target="https://en.wikipedia.org/wiki/UTC%2B03:00" TargetMode="External"/><Relationship Id="rId149" Type="http://schemas.openxmlformats.org/officeDocument/2006/relationships/hyperlink" Target="https://en.wikipedia.org/wiki/UTC%2B01:00" TargetMode="External"/><Relationship Id="rId356" Type="http://schemas.openxmlformats.org/officeDocument/2006/relationships/hyperlink" Target="https://en.wikipedia.org/wiki/UTC%E2%88%9203:00" TargetMode="External"/><Relationship Id="rId563" Type="http://schemas.openxmlformats.org/officeDocument/2006/relationships/hyperlink" Target="https://en.wikipedia.org/wiki/Time_in_Indiana" TargetMode="External"/><Relationship Id="rId770" Type="http://schemas.openxmlformats.org/officeDocument/2006/relationships/hyperlink" Target="https://en.wikipedia.org/wiki/ISO_3166-1:HT" TargetMode="External"/><Relationship Id="rId1193" Type="http://schemas.openxmlformats.org/officeDocument/2006/relationships/hyperlink" Target="https://en.wikipedia.org/wiki/UTC%2B07:00" TargetMode="External"/><Relationship Id="rId2037" Type="http://schemas.openxmlformats.org/officeDocument/2006/relationships/hyperlink" Target="https://en.wikipedia.org/w/index.php?title=Europe/London&amp;action=edit&amp;redlink=1" TargetMode="External"/><Relationship Id="rId2244" Type="http://schemas.openxmlformats.org/officeDocument/2006/relationships/hyperlink" Target="https://en.wikipedia.org/wiki/UTC%E2%88%9210:00" TargetMode="External"/><Relationship Id="rId2451" Type="http://schemas.openxmlformats.org/officeDocument/2006/relationships/hyperlink" Target="https://en.wikipedia.org/wiki/Western_European_Time" TargetMode="External"/><Relationship Id="rId216" Type="http://schemas.openxmlformats.org/officeDocument/2006/relationships/hyperlink" Target="https://en.wikipedia.org/wiki/ISO_3166-1:MR" TargetMode="External"/><Relationship Id="rId423" Type="http://schemas.openxmlformats.org/officeDocument/2006/relationships/hyperlink" Target="https://en.wikipedia.org/w/index.php?title=America/Argentina/Cordoba&amp;action=edit&amp;redlink=1" TargetMode="External"/><Relationship Id="rId1053" Type="http://schemas.openxmlformats.org/officeDocument/2006/relationships/hyperlink" Target="https://en.wikipedia.org/wiki/UTC%2B03:00" TargetMode="External"/><Relationship Id="rId1260" Type="http://schemas.openxmlformats.org/officeDocument/2006/relationships/hyperlink" Target="https://en.wikipedia.org/wiki/UTC%2B07:00" TargetMode="External"/><Relationship Id="rId2104" Type="http://schemas.openxmlformats.org/officeDocument/2006/relationships/hyperlink" Target="https://en.wikipedia.org/wiki/ISO_3166-1:MV" TargetMode="External"/><Relationship Id="rId630" Type="http://schemas.openxmlformats.org/officeDocument/2006/relationships/hyperlink" Target="https://en.wikipedia.org/wiki/UTC%E2%88%9207:00" TargetMode="External"/><Relationship Id="rId2311" Type="http://schemas.openxmlformats.org/officeDocument/2006/relationships/hyperlink" Target="https://en.wikipedia.org/w/index.php?title=Pacific/Port_Moresby&amp;action=edit&amp;redlink=1" TargetMode="External"/><Relationship Id="rId1120" Type="http://schemas.openxmlformats.org/officeDocument/2006/relationships/hyperlink" Target="https://en.wikipedia.org/wiki/UTC%2B08:00" TargetMode="External"/><Relationship Id="rId1937" Type="http://schemas.openxmlformats.org/officeDocument/2006/relationships/hyperlink" Target="https://en.wikipedia.org/w/index.php?title=Europe/Samara&amp;action=edit&amp;redlink=1" TargetMode="External"/><Relationship Id="rId280" Type="http://schemas.openxmlformats.org/officeDocument/2006/relationships/hyperlink" Target="https://en.wikipedia.org/wiki/UTC%E2%88%9203:00" TargetMode="External"/><Relationship Id="rId140" Type="http://schemas.openxmlformats.org/officeDocument/2006/relationships/hyperlink" Target="https://en.wikipedia.org/w/index.php?title=Africa/Maputo&amp;action=edit&amp;redlink=1" TargetMode="External"/><Relationship Id="rId6" Type="http://schemas.openxmlformats.org/officeDocument/2006/relationships/hyperlink" Target="https://en.wikipedia.org/wiki/UTC%C2%B100:00" TargetMode="External"/><Relationship Id="rId957" Type="http://schemas.openxmlformats.org/officeDocument/2006/relationships/hyperlink" Target="https://en.wikipedia.org/wiki/ISO_3166-1:AQ" TargetMode="External"/><Relationship Id="rId1587" Type="http://schemas.openxmlformats.org/officeDocument/2006/relationships/hyperlink" Target="https://en.wikipedia.org/w/index.php?title=Europe/Paris&amp;action=edit&amp;redlink=1" TargetMode="External"/><Relationship Id="rId1794" Type="http://schemas.openxmlformats.org/officeDocument/2006/relationships/hyperlink" Target="https://en.wikipedia.org/wiki/UTC%2B02:00" TargetMode="External"/><Relationship Id="rId86" Type="http://schemas.openxmlformats.org/officeDocument/2006/relationships/hyperlink" Target="https://en.wikipedia.org/w/index.php?title=Africa/Nairobi&amp;action=edit&amp;redlink=1" TargetMode="External"/><Relationship Id="rId817" Type="http://schemas.openxmlformats.org/officeDocument/2006/relationships/hyperlink" Target="https://en.wikipedia.org/wiki/UTC%E2%88%9205:00" TargetMode="External"/><Relationship Id="rId1447" Type="http://schemas.openxmlformats.org/officeDocument/2006/relationships/hyperlink" Target="https://en.wikipedia.org/w/index.php?title=Australia/Sydney&amp;action=edit&amp;redlink=1" TargetMode="External"/><Relationship Id="rId1654" Type="http://schemas.openxmlformats.org/officeDocument/2006/relationships/hyperlink" Target="https://en.wikipedia.org/wiki/Tz_database" TargetMode="External"/><Relationship Id="rId1861" Type="http://schemas.openxmlformats.org/officeDocument/2006/relationships/hyperlink" Target="https://en.wikipedia.org/w/index.php?title=Europe/Kirov&amp;action=edit&amp;redlink=1" TargetMode="External"/><Relationship Id="rId1307" Type="http://schemas.openxmlformats.org/officeDocument/2006/relationships/hyperlink" Target="https://en.wikipedia.org/wiki/Asia/Singapore" TargetMode="External"/><Relationship Id="rId1514" Type="http://schemas.openxmlformats.org/officeDocument/2006/relationships/hyperlink" Target="https://en.wikipedia.org/wiki/UTC%2B10:30" TargetMode="External"/><Relationship Id="rId1721" Type="http://schemas.openxmlformats.org/officeDocument/2006/relationships/hyperlink" Target="https://en.wikipedia.org/wiki/UTC%2B05:00" TargetMode="External"/><Relationship Id="rId13" Type="http://schemas.openxmlformats.org/officeDocument/2006/relationships/hyperlink" Target="https://en.wikipedia.org/wiki/UTC%2B03:00" TargetMode="External"/><Relationship Id="rId2288" Type="http://schemas.openxmlformats.org/officeDocument/2006/relationships/hyperlink" Target="https://en.wikipedia.org/wiki/UTC%2B11:00" TargetMode="External"/><Relationship Id="rId467" Type="http://schemas.openxmlformats.org/officeDocument/2006/relationships/hyperlink" Target="https://en.wikipedia.org/w/index.php?title=America/Port_of_Spain&amp;action=edit&amp;redlink=1" TargetMode="External"/><Relationship Id="rId1097" Type="http://schemas.openxmlformats.org/officeDocument/2006/relationships/hyperlink" Target="https://en.wikipedia.org/wiki/UTC%2B06:00" TargetMode="External"/><Relationship Id="rId2148" Type="http://schemas.openxmlformats.org/officeDocument/2006/relationships/hyperlink" Target="https://en.wikipedia.org/w/index.php?title=Europe/Paris&amp;action=edit&amp;redlink=1" TargetMode="External"/><Relationship Id="rId674" Type="http://schemas.openxmlformats.org/officeDocument/2006/relationships/hyperlink" Target="https://en.wikipedia.org/w/index.php?title=America/Menominee&amp;action=edit&amp;redlink=1" TargetMode="External"/><Relationship Id="rId881" Type="http://schemas.openxmlformats.org/officeDocument/2006/relationships/hyperlink" Target="https://en.wikipedia.org/wiki/UTC%E2%88%9204:00" TargetMode="External"/><Relationship Id="rId2355" Type="http://schemas.openxmlformats.org/officeDocument/2006/relationships/hyperlink" Target="https://en.wikipedia.org/w/index.php?title=Europe/Warsaw&amp;action=edit&amp;redlink=1" TargetMode="External"/><Relationship Id="rId327" Type="http://schemas.openxmlformats.org/officeDocument/2006/relationships/hyperlink" Target="https://en.wikipedia.org/wiki/UTC%E2%88%9204:00" TargetMode="External"/><Relationship Id="rId534" Type="http://schemas.openxmlformats.org/officeDocument/2006/relationships/hyperlink" Target="https://en.wikipedia.org/wiki/ISO_3166-1:CA" TargetMode="External"/><Relationship Id="rId741" Type="http://schemas.openxmlformats.org/officeDocument/2006/relationships/hyperlink" Target="https://en.wikipedia.org/wiki/UTC%E2%88%9205:00" TargetMode="External"/><Relationship Id="rId1164" Type="http://schemas.openxmlformats.org/officeDocument/2006/relationships/hyperlink" Target="https://en.wikipedia.org/w/index.php?title=Asia/Kamchatka&amp;action=edit&amp;redlink=1" TargetMode="External"/><Relationship Id="rId1371" Type="http://schemas.openxmlformats.org/officeDocument/2006/relationships/hyperlink" Target="https://en.wikipedia.org/w/index.php?title=Asia/Bangkok&amp;action=edit&amp;redlink=1" TargetMode="External"/><Relationship Id="rId2008" Type="http://schemas.openxmlformats.org/officeDocument/2006/relationships/hyperlink" Target="https://en.wikipedia.org/wiki/UTC%2B02:00" TargetMode="External"/><Relationship Id="rId2215" Type="http://schemas.openxmlformats.org/officeDocument/2006/relationships/hyperlink" Target="https://en.wikipedia.org/wiki/UTC%2B13:00" TargetMode="External"/><Relationship Id="rId2422" Type="http://schemas.openxmlformats.org/officeDocument/2006/relationships/hyperlink" Target="https://en.wikipedia.org/w/index.php?title=Pacific/Honolulu&amp;action=edit&amp;redlink=1" TargetMode="External"/><Relationship Id="rId601" Type="http://schemas.openxmlformats.org/officeDocument/2006/relationships/hyperlink" Target="https://en.wikipedia.org/wiki/UTC%E2%88%9208:00" TargetMode="External"/><Relationship Id="rId1024" Type="http://schemas.openxmlformats.org/officeDocument/2006/relationships/hyperlink" Target="https://en.wikipedia.org/w/index.php?title=Asia/Ashgabat&amp;action=edit&amp;redlink=1" TargetMode="External"/><Relationship Id="rId1231" Type="http://schemas.openxmlformats.org/officeDocument/2006/relationships/hyperlink" Target="https://en.wikipedia.org/wiki/UTC%2B04:00" TargetMode="External"/><Relationship Id="rId184" Type="http://schemas.openxmlformats.org/officeDocument/2006/relationships/hyperlink" Target="https://en.wikipedia.org/wiki/ISO_3166-1:LS" TargetMode="External"/><Relationship Id="rId391" Type="http://schemas.openxmlformats.org/officeDocument/2006/relationships/hyperlink" Target="https://en.wikipedia.org/w/index.php?title=America/Cancun&amp;action=edit&amp;redlink=1" TargetMode="External"/><Relationship Id="rId1908" Type="http://schemas.openxmlformats.org/officeDocument/2006/relationships/hyperlink" Target="https://en.wikipedia.org/wiki/UTC%2B02:00" TargetMode="External"/><Relationship Id="rId2072" Type="http://schemas.openxmlformats.org/officeDocument/2006/relationships/hyperlink" Target="https://en.wikipedia.org/wiki/UTC%C2%B100:00" TargetMode="External"/><Relationship Id="rId251" Type="http://schemas.openxmlformats.org/officeDocument/2006/relationships/hyperlink" Target="https://en.wikipedia.org/wiki/ISO_3166-1:US" TargetMode="External"/><Relationship Id="rId111" Type="http://schemas.openxmlformats.org/officeDocument/2006/relationships/hyperlink" Target="https://en.wikipedia.org/wiki/UTC%2B02:00" TargetMode="External"/><Relationship Id="rId1698" Type="http://schemas.openxmlformats.org/officeDocument/2006/relationships/hyperlink" Target="https://en.wikipedia.org/wiki/Tz_database" TargetMode="External"/><Relationship Id="rId928" Type="http://schemas.openxmlformats.org/officeDocument/2006/relationships/hyperlink" Target="https://en.wikipedia.org/wiki/UTC%E2%88%9205:00" TargetMode="External"/><Relationship Id="rId1558" Type="http://schemas.openxmlformats.org/officeDocument/2006/relationships/hyperlink" Target="https://en.wikipedia.org/wiki/UTC%E2%88%9205:00" TargetMode="External"/><Relationship Id="rId1765" Type="http://schemas.openxmlformats.org/officeDocument/2006/relationships/hyperlink" Target="https://en.wikipedia.org/wiki/UTC%2B02:00" TargetMode="External"/><Relationship Id="rId57" Type="http://schemas.openxmlformats.org/officeDocument/2006/relationships/hyperlink" Target="https://en.wikipedia.org/w/index.php?title=Africa/Lagos&amp;action=edit&amp;redlink=1" TargetMode="External"/><Relationship Id="rId1418" Type="http://schemas.openxmlformats.org/officeDocument/2006/relationships/hyperlink" Target="https://en.wikipedia.org/wiki/UTC%2B01:00" TargetMode="External"/><Relationship Id="rId1972" Type="http://schemas.openxmlformats.org/officeDocument/2006/relationships/hyperlink" Target="https://en.wikipedia.org/wiki/ISO_3166-1:EE" TargetMode="External"/><Relationship Id="rId1625" Type="http://schemas.openxmlformats.org/officeDocument/2006/relationships/hyperlink" Target="https://en.wikipedia.org/wiki/UTC%C2%B100:00" TargetMode="External"/><Relationship Id="rId1832" Type="http://schemas.openxmlformats.org/officeDocument/2006/relationships/hyperlink" Target="https://en.wikipedia.org/wiki/UTC%2B01:00" TargetMode="External"/><Relationship Id="rId2399" Type="http://schemas.openxmlformats.org/officeDocument/2006/relationships/hyperlink" Target="https://en.wikipedia.org/wiki/America/Adak" TargetMode="External"/><Relationship Id="rId578" Type="http://schemas.openxmlformats.org/officeDocument/2006/relationships/hyperlink" Target="https://en.wikipedia.org/w/index.php?title=America/Indiana/Indianapolis&amp;action=edit&amp;redlink=1" TargetMode="External"/><Relationship Id="rId785" Type="http://schemas.openxmlformats.org/officeDocument/2006/relationships/hyperlink" Target="https://en.wikipedia.org/wiki/UTC%E2%88%9204:00" TargetMode="External"/><Relationship Id="rId992" Type="http://schemas.openxmlformats.org/officeDocument/2006/relationships/hyperlink" Target="https://en.wikipedia.org/wiki/ISO_3166-1:YE" TargetMode="External"/><Relationship Id="rId2259" Type="http://schemas.openxmlformats.org/officeDocument/2006/relationships/hyperlink" Target="https://en.wikipedia.org/wiki/UTC%2B12:00" TargetMode="External"/><Relationship Id="rId438" Type="http://schemas.openxmlformats.org/officeDocument/2006/relationships/hyperlink" Target="https://en.wikipedia.org/wiki/UTC%E2%88%9204:00" TargetMode="External"/><Relationship Id="rId645" Type="http://schemas.openxmlformats.org/officeDocument/2006/relationships/hyperlink" Target="https://en.wikipedia.org/w/index.php?title=America/Managua&amp;action=edit&amp;redlink=1" TargetMode="External"/><Relationship Id="rId852" Type="http://schemas.openxmlformats.org/officeDocument/2006/relationships/hyperlink" Target="https://en.wikipedia.org/wiki/America/Sitka" TargetMode="External"/><Relationship Id="rId1068" Type="http://schemas.openxmlformats.org/officeDocument/2006/relationships/hyperlink" Target="https://en.wikipedia.org/wiki/UTC%2B09:00" TargetMode="External"/><Relationship Id="rId1275" Type="http://schemas.openxmlformats.org/officeDocument/2006/relationships/hyperlink" Target="https://en.wikipedia.org/w/index.php?title=Asia/Qyzylorda&amp;action=edit&amp;redlink=1" TargetMode="External"/><Relationship Id="rId1482" Type="http://schemas.openxmlformats.org/officeDocument/2006/relationships/hyperlink" Target="https://en.wikipedia.org/wiki/UTC%2B11:00" TargetMode="External"/><Relationship Id="rId2119" Type="http://schemas.openxmlformats.org/officeDocument/2006/relationships/hyperlink" Target="https://en.wikipedia.org/wiki/UTC%2B04:00" TargetMode="External"/><Relationship Id="rId2326" Type="http://schemas.openxmlformats.org/officeDocument/2006/relationships/hyperlink" Target="https://en.wikipedia.org/w/index.php?title=Pacific/Pago_Pago&amp;action=edit&amp;redlink=1" TargetMode="External"/><Relationship Id="rId505" Type="http://schemas.openxmlformats.org/officeDocument/2006/relationships/hyperlink" Target="https://en.wikipedia.org/w/index.php?title=America/Goose_Bay&amp;action=edit&amp;redlink=1" TargetMode="External"/><Relationship Id="rId712" Type="http://schemas.openxmlformats.org/officeDocument/2006/relationships/hyperlink" Target="https://en.wikipedia.org/wiki/UTC%E2%88%9204:00" TargetMode="External"/><Relationship Id="rId1135" Type="http://schemas.openxmlformats.org/officeDocument/2006/relationships/hyperlink" Target="https://en.wikipedia.org/w/index.php?title=Asia/Hovd&amp;action=edit&amp;redlink=1" TargetMode="External"/><Relationship Id="rId1342" Type="http://schemas.openxmlformats.org/officeDocument/2006/relationships/hyperlink" Target="https://en.wikipedia.org/wiki/ISO_3166-1:JP" TargetMode="External"/><Relationship Id="rId1202" Type="http://schemas.openxmlformats.org/officeDocument/2006/relationships/hyperlink" Target="https://en.wikipedia.org/wiki/UTC%2B08:00" TargetMode="External"/><Relationship Id="rId295" Type="http://schemas.openxmlformats.org/officeDocument/2006/relationships/hyperlink" Target="https://en.wikipedia.org/wiki/UTC%E2%88%9203: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topLeftCell="A68" zoomScaleNormal="100" workbookViewId="0">
      <selection activeCell="J56" sqref="J56:J95"/>
    </sheetView>
  </sheetViews>
  <sheetFormatPr defaultColWidth="23" defaultRowHeight="20.25" customHeight="1" x14ac:dyDescent="0.25"/>
  <cols>
    <col min="1" max="1" width="14" customWidth="1"/>
    <col min="2" max="2" width="24.28515625" customWidth="1"/>
    <col min="3" max="3" width="34.85546875" customWidth="1"/>
    <col min="4" max="4" width="26.7109375" customWidth="1"/>
    <col min="5" max="5" width="12.5703125" customWidth="1"/>
    <col min="6" max="6" width="12.140625" customWidth="1"/>
    <col min="7" max="7" width="14.85546875" customWidth="1"/>
    <col min="8" max="8" width="35.7109375" customWidth="1"/>
    <col min="9" max="9" width="58.140625" style="8" customWidth="1"/>
  </cols>
  <sheetData>
    <row r="1" spans="1:9" ht="45.75" customHeight="1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1" t="s">
        <v>1591</v>
      </c>
    </row>
    <row r="2" spans="1:9" ht="20.25" customHeight="1" thickBot="1" x14ac:dyDescent="0.3">
      <c r="A2" s="3" t="s">
        <v>8</v>
      </c>
      <c r="B2" s="4" t="s">
        <v>9</v>
      </c>
      <c r="C2" s="3" t="s">
        <v>10</v>
      </c>
      <c r="D2" s="4"/>
      <c r="E2" s="4" t="s">
        <v>11</v>
      </c>
      <c r="F2" s="3" t="s">
        <v>12</v>
      </c>
      <c r="G2" s="3" t="s">
        <v>12</v>
      </c>
      <c r="H2" s="4"/>
      <c r="I2" s="9" t="s">
        <v>1508</v>
      </c>
    </row>
    <row r="3" spans="1:9" ht="20.25" customHeight="1" thickBot="1" x14ac:dyDescent="0.3">
      <c r="A3" s="3" t="s">
        <v>13</v>
      </c>
      <c r="B3" s="4" t="s">
        <v>14</v>
      </c>
      <c r="C3" s="3" t="s">
        <v>15</v>
      </c>
      <c r="D3" s="4"/>
      <c r="E3" s="4" t="s">
        <v>11</v>
      </c>
      <c r="F3" s="3" t="s">
        <v>12</v>
      </c>
      <c r="G3" s="3" t="s">
        <v>12</v>
      </c>
      <c r="H3" s="4"/>
      <c r="I3" s="9" t="s">
        <v>1509</v>
      </c>
    </row>
    <row r="4" spans="1:9" ht="20.25" customHeight="1" thickBot="1" x14ac:dyDescent="0.3">
      <c r="A4" s="3" t="s">
        <v>16</v>
      </c>
      <c r="B4" s="4">
        <f>902+3842</f>
        <v>4744</v>
      </c>
      <c r="C4" s="3" t="s">
        <v>17</v>
      </c>
      <c r="D4" s="4"/>
      <c r="E4" s="4" t="s">
        <v>18</v>
      </c>
      <c r="F4" s="3" t="s">
        <v>19</v>
      </c>
      <c r="G4" s="3" t="s">
        <v>19</v>
      </c>
      <c r="H4" s="3" t="s">
        <v>20</v>
      </c>
      <c r="I4" s="9" t="s">
        <v>1510</v>
      </c>
    </row>
    <row r="5" spans="1:9" ht="20.25" customHeight="1" thickBot="1" x14ac:dyDescent="0.3">
      <c r="A5" s="3" t="s">
        <v>21</v>
      </c>
      <c r="B5" s="4">
        <f>3647+303</f>
        <v>3950</v>
      </c>
      <c r="C5" s="3" t="s">
        <v>22</v>
      </c>
      <c r="D5" s="4"/>
      <c r="E5" s="4" t="s">
        <v>11</v>
      </c>
      <c r="F5" s="3" t="s">
        <v>23</v>
      </c>
      <c r="G5" s="3" t="s">
        <v>23</v>
      </c>
      <c r="H5" s="4"/>
      <c r="I5" s="9" t="s">
        <v>1511</v>
      </c>
    </row>
    <row r="6" spans="1:9" ht="20.25" customHeight="1" thickBot="1" x14ac:dyDescent="0.3">
      <c r="A6" s="3" t="s">
        <v>24</v>
      </c>
      <c r="B6" s="4">
        <f>1520+3853</f>
        <v>5373</v>
      </c>
      <c r="C6" s="3" t="s">
        <v>25</v>
      </c>
      <c r="D6" s="4"/>
      <c r="E6" s="4" t="s">
        <v>18</v>
      </c>
      <c r="F6" s="3" t="s">
        <v>19</v>
      </c>
      <c r="G6" s="3" t="s">
        <v>19</v>
      </c>
      <c r="H6" s="3" t="s">
        <v>20</v>
      </c>
      <c r="I6" s="9" t="s">
        <v>1512</v>
      </c>
    </row>
    <row r="7" spans="1:9" ht="20.25" customHeight="1" thickBot="1" x14ac:dyDescent="0.3">
      <c r="A7" s="4"/>
      <c r="B7" s="4"/>
      <c r="C7" s="3" t="s">
        <v>26</v>
      </c>
      <c r="D7" s="4"/>
      <c r="E7" s="4" t="s">
        <v>27</v>
      </c>
      <c r="F7" s="3" t="s">
        <v>19</v>
      </c>
      <c r="G7" s="3" t="s">
        <v>19</v>
      </c>
      <c r="H7" s="3" t="s">
        <v>20</v>
      </c>
      <c r="I7" s="9" t="s">
        <v>1513</v>
      </c>
    </row>
    <row r="8" spans="1:9" ht="20.25" customHeight="1" thickBot="1" x14ac:dyDescent="0.3">
      <c r="A8" s="3" t="s">
        <v>28</v>
      </c>
      <c r="B8" s="4" t="s">
        <v>29</v>
      </c>
      <c r="C8" s="3" t="s">
        <v>30</v>
      </c>
      <c r="D8" s="4"/>
      <c r="E8" s="4" t="s">
        <v>18</v>
      </c>
      <c r="F8" s="3" t="s">
        <v>12</v>
      </c>
      <c r="G8" s="3" t="s">
        <v>12</v>
      </c>
      <c r="H8" s="3" t="s">
        <v>31</v>
      </c>
      <c r="I8" s="9" t="s">
        <v>1514</v>
      </c>
    </row>
    <row r="9" spans="1:9" ht="20.25" customHeight="1" thickBot="1" x14ac:dyDescent="0.3">
      <c r="A9" s="3" t="s">
        <v>32</v>
      </c>
      <c r="B9" s="4">
        <f>422+1835</f>
        <v>2257</v>
      </c>
      <c r="C9" s="3" t="s">
        <v>33</v>
      </c>
      <c r="D9" s="4"/>
      <c r="E9" s="4" t="s">
        <v>18</v>
      </c>
      <c r="F9" s="3" t="s">
        <v>23</v>
      </c>
      <c r="G9" s="3" t="s">
        <v>23</v>
      </c>
      <c r="H9" s="3" t="s">
        <v>34</v>
      </c>
      <c r="I9" s="9" t="s">
        <v>1515</v>
      </c>
    </row>
    <row r="10" spans="1:9" ht="20.25" customHeight="1" thickBot="1" x14ac:dyDescent="0.3">
      <c r="A10" s="3" t="s">
        <v>35</v>
      </c>
      <c r="B10" s="4" t="s">
        <v>36</v>
      </c>
      <c r="C10" s="3" t="s">
        <v>37</v>
      </c>
      <c r="D10" s="4"/>
      <c r="E10" s="4" t="s">
        <v>18</v>
      </c>
      <c r="F10" s="3" t="s">
        <v>12</v>
      </c>
      <c r="G10" s="3" t="s">
        <v>12</v>
      </c>
      <c r="H10" s="3" t="s">
        <v>31</v>
      </c>
      <c r="I10" s="9" t="s">
        <v>1516</v>
      </c>
    </row>
    <row r="11" spans="1:9" ht="20.25" customHeight="1" thickBot="1" x14ac:dyDescent="0.3">
      <c r="A11" s="3" t="s">
        <v>38</v>
      </c>
      <c r="B11" s="4" t="s">
        <v>39</v>
      </c>
      <c r="C11" s="3" t="s">
        <v>40</v>
      </c>
      <c r="D11" s="4"/>
      <c r="E11" s="4" t="s">
        <v>11</v>
      </c>
      <c r="F11" s="3" t="s">
        <v>12</v>
      </c>
      <c r="G11" s="3" t="s">
        <v>12</v>
      </c>
      <c r="H11" s="4"/>
      <c r="I11" s="9" t="s">
        <v>1517</v>
      </c>
    </row>
    <row r="12" spans="1:9" ht="20.25" customHeight="1" thickBot="1" x14ac:dyDescent="0.3">
      <c r="A12" s="3" t="s">
        <v>41</v>
      </c>
      <c r="B12" s="4" t="s">
        <v>42</v>
      </c>
      <c r="C12" s="3" t="s">
        <v>43</v>
      </c>
      <c r="D12" s="4"/>
      <c r="E12" s="4" t="s">
        <v>18</v>
      </c>
      <c r="F12" s="3" t="s">
        <v>44</v>
      </c>
      <c r="G12" s="3" t="s">
        <v>44</v>
      </c>
      <c r="H12" s="3" t="s">
        <v>45</v>
      </c>
      <c r="I12" s="9" t="s">
        <v>1518</v>
      </c>
    </row>
    <row r="13" spans="1:9" ht="20.25" customHeight="1" thickBot="1" x14ac:dyDescent="0.3">
      <c r="A13" s="3" t="s">
        <v>46</v>
      </c>
      <c r="B13" s="4" t="s">
        <v>47</v>
      </c>
      <c r="C13" s="3" t="s">
        <v>48</v>
      </c>
      <c r="D13" s="4"/>
      <c r="E13" s="4" t="s">
        <v>18</v>
      </c>
      <c r="F13" s="3" t="s">
        <v>23</v>
      </c>
      <c r="G13" s="3" t="s">
        <v>23</v>
      </c>
      <c r="H13" s="3" t="s">
        <v>34</v>
      </c>
      <c r="I13" s="9" t="s">
        <v>1519</v>
      </c>
    </row>
    <row r="14" spans="1:9" ht="20.25" customHeight="1" thickBot="1" x14ac:dyDescent="0.3">
      <c r="A14" s="3" t="s">
        <v>49</v>
      </c>
      <c r="B14" s="4" t="s">
        <v>50</v>
      </c>
      <c r="C14" s="3" t="s">
        <v>51</v>
      </c>
      <c r="D14" s="4"/>
      <c r="E14" s="4" t="s">
        <v>18</v>
      </c>
      <c r="F14" s="3" t="s">
        <v>44</v>
      </c>
      <c r="G14" s="3" t="s">
        <v>44</v>
      </c>
      <c r="H14" s="3" t="s">
        <v>45</v>
      </c>
      <c r="I14" s="9" t="s">
        <v>1520</v>
      </c>
    </row>
    <row r="15" spans="1:9" ht="20.25" customHeight="1" thickBot="1" x14ac:dyDescent="0.3">
      <c r="A15" s="3" t="s">
        <v>52</v>
      </c>
      <c r="B15" s="4">
        <f>3003+3115</f>
        <v>6118</v>
      </c>
      <c r="C15" s="3" t="s">
        <v>53</v>
      </c>
      <c r="D15" s="4"/>
      <c r="E15" s="4" t="s">
        <v>11</v>
      </c>
      <c r="F15" s="3" t="s">
        <v>44</v>
      </c>
      <c r="G15" s="3" t="s">
        <v>44</v>
      </c>
      <c r="H15" s="4"/>
      <c r="I15" s="9" t="s">
        <v>1521</v>
      </c>
    </row>
    <row r="16" spans="1:9" ht="20.25" customHeight="1" thickBot="1" x14ac:dyDescent="0.3">
      <c r="A16" s="3" t="s">
        <v>54</v>
      </c>
      <c r="B16" s="4" t="s">
        <v>55</v>
      </c>
      <c r="C16" s="3" t="s">
        <v>56</v>
      </c>
      <c r="D16" s="4"/>
      <c r="E16" s="4" t="s">
        <v>11</v>
      </c>
      <c r="F16" s="3" t="s">
        <v>23</v>
      </c>
      <c r="G16" s="3" t="s">
        <v>12</v>
      </c>
      <c r="H16" s="4"/>
      <c r="I16" s="9" t="s">
        <v>1522</v>
      </c>
    </row>
    <row r="17" spans="1:9" ht="20.25" customHeight="1" thickBot="1" x14ac:dyDescent="0.3">
      <c r="A17" s="3" t="s">
        <v>57</v>
      </c>
      <c r="B17" s="4" t="s">
        <v>58</v>
      </c>
      <c r="C17" s="3" t="s">
        <v>59</v>
      </c>
      <c r="D17" s="4" t="s">
        <v>60</v>
      </c>
      <c r="E17" s="4" t="s">
        <v>11</v>
      </c>
      <c r="F17" s="3" t="s">
        <v>23</v>
      </c>
      <c r="G17" s="3" t="s">
        <v>44</v>
      </c>
      <c r="H17" s="4"/>
      <c r="I17" s="9" t="s">
        <v>1523</v>
      </c>
    </row>
    <row r="18" spans="1:9" ht="20.25" customHeight="1" thickBot="1" x14ac:dyDescent="0.3">
      <c r="A18" s="3" t="s">
        <v>61</v>
      </c>
      <c r="B18" s="4" t="s">
        <v>62</v>
      </c>
      <c r="C18" s="3" t="s">
        <v>63</v>
      </c>
      <c r="D18" s="4"/>
      <c r="E18" s="4" t="s">
        <v>18</v>
      </c>
      <c r="F18" s="3" t="s">
        <v>12</v>
      </c>
      <c r="G18" s="3" t="s">
        <v>12</v>
      </c>
      <c r="H18" s="3" t="s">
        <v>31</v>
      </c>
      <c r="I18" s="9" t="s">
        <v>1524</v>
      </c>
    </row>
    <row r="19" spans="1:9" ht="20.25" customHeight="1" thickBot="1" x14ac:dyDescent="0.3">
      <c r="A19" s="3" t="s">
        <v>64</v>
      </c>
      <c r="B19" s="4" t="s">
        <v>65</v>
      </c>
      <c r="C19" s="3" t="s">
        <v>66</v>
      </c>
      <c r="D19" s="4"/>
      <c r="E19" s="4" t="s">
        <v>18</v>
      </c>
      <c r="F19" s="3" t="s">
        <v>12</v>
      </c>
      <c r="G19" s="3" t="s">
        <v>12</v>
      </c>
      <c r="H19" s="3" t="s">
        <v>31</v>
      </c>
      <c r="I19" s="9" t="s">
        <v>1525</v>
      </c>
    </row>
    <row r="20" spans="1:9" ht="20.25" customHeight="1" thickBot="1" x14ac:dyDescent="0.3">
      <c r="A20" s="3" t="s">
        <v>67</v>
      </c>
      <c r="B20" s="4" t="s">
        <v>68</v>
      </c>
      <c r="C20" s="3" t="s">
        <v>69</v>
      </c>
      <c r="D20" s="4"/>
      <c r="E20" s="4" t="s">
        <v>18</v>
      </c>
      <c r="F20" s="3" t="s">
        <v>19</v>
      </c>
      <c r="G20" s="3" t="s">
        <v>19</v>
      </c>
      <c r="H20" s="3" t="s">
        <v>20</v>
      </c>
      <c r="I20" s="9" t="s">
        <v>1526</v>
      </c>
    </row>
    <row r="21" spans="1:9" ht="20.25" customHeight="1" thickBot="1" x14ac:dyDescent="0.3">
      <c r="A21" s="3" t="s">
        <v>70</v>
      </c>
      <c r="B21" s="4">
        <f>1136+4309</f>
        <v>5445</v>
      </c>
      <c r="C21" s="3" t="s">
        <v>71</v>
      </c>
      <c r="D21" s="4"/>
      <c r="E21" s="4" t="s">
        <v>18</v>
      </c>
      <c r="F21" s="3" t="s">
        <v>19</v>
      </c>
      <c r="G21" s="3" t="s">
        <v>19</v>
      </c>
      <c r="H21" s="3" t="s">
        <v>20</v>
      </c>
      <c r="I21" s="9" t="s">
        <v>1527</v>
      </c>
    </row>
    <row r="22" spans="1:9" ht="20.25" customHeight="1" thickBot="1" x14ac:dyDescent="0.3">
      <c r="A22" s="3" t="s">
        <v>72</v>
      </c>
      <c r="B22" s="4">
        <f>403+942</f>
        <v>1345</v>
      </c>
      <c r="C22" s="3" t="s">
        <v>73</v>
      </c>
      <c r="D22" s="4"/>
      <c r="E22" s="4" t="s">
        <v>18</v>
      </c>
      <c r="F22" s="3" t="s">
        <v>23</v>
      </c>
      <c r="G22" s="3" t="s">
        <v>23</v>
      </c>
      <c r="H22" s="3" t="s">
        <v>34</v>
      </c>
      <c r="I22" s="9" t="s">
        <v>1528</v>
      </c>
    </row>
    <row r="23" spans="1:9" ht="20.25" customHeight="1" thickBot="1" x14ac:dyDescent="0.3">
      <c r="A23" s="3" t="s">
        <v>74</v>
      </c>
      <c r="B23" s="4" t="s">
        <v>75</v>
      </c>
      <c r="C23" s="3" t="s">
        <v>76</v>
      </c>
      <c r="D23" s="4"/>
      <c r="E23" s="4" t="s">
        <v>11</v>
      </c>
      <c r="F23" s="3" t="s">
        <v>23</v>
      </c>
      <c r="G23" s="3" t="s">
        <v>12</v>
      </c>
      <c r="H23" s="4"/>
      <c r="I23" s="9" t="s">
        <v>1529</v>
      </c>
    </row>
    <row r="24" spans="1:9" ht="20.25" customHeight="1" thickBot="1" x14ac:dyDescent="0.3">
      <c r="A24" s="3" t="s">
        <v>77</v>
      </c>
      <c r="B24" s="4" t="s">
        <v>78</v>
      </c>
      <c r="C24" s="3" t="s">
        <v>79</v>
      </c>
      <c r="D24" s="4"/>
      <c r="E24" s="4" t="s">
        <v>18</v>
      </c>
      <c r="F24" s="3" t="s">
        <v>12</v>
      </c>
      <c r="G24" s="3" t="s">
        <v>12</v>
      </c>
      <c r="H24" s="3" t="s">
        <v>31</v>
      </c>
      <c r="I24" s="9" t="s">
        <v>1530</v>
      </c>
    </row>
    <row r="25" spans="1:9" ht="20.25" customHeight="1" thickBot="1" x14ac:dyDescent="0.3">
      <c r="A25" s="3" t="s">
        <v>80</v>
      </c>
      <c r="B25" s="4" t="s">
        <v>81</v>
      </c>
      <c r="C25" s="3" t="s">
        <v>82</v>
      </c>
      <c r="D25" s="4"/>
      <c r="E25" s="4" t="s">
        <v>18</v>
      </c>
      <c r="F25" s="3" t="s">
        <v>44</v>
      </c>
      <c r="G25" s="3" t="s">
        <v>44</v>
      </c>
      <c r="H25" s="3" t="s">
        <v>45</v>
      </c>
      <c r="I25" s="9" t="s">
        <v>1531</v>
      </c>
    </row>
    <row r="26" spans="1:9" ht="20.25" customHeight="1" thickBot="1" x14ac:dyDescent="0.3">
      <c r="A26" s="3" t="s">
        <v>83</v>
      </c>
      <c r="B26" s="4" t="s">
        <v>84</v>
      </c>
      <c r="C26" s="3" t="s">
        <v>85</v>
      </c>
      <c r="D26" s="4"/>
      <c r="E26" s="4" t="s">
        <v>18</v>
      </c>
      <c r="F26" s="3" t="s">
        <v>44</v>
      </c>
      <c r="G26" s="3" t="s">
        <v>44</v>
      </c>
      <c r="H26" s="3" t="s">
        <v>45</v>
      </c>
      <c r="I26" s="9" t="s">
        <v>1532</v>
      </c>
    </row>
    <row r="27" spans="1:9" ht="20.25" customHeight="1" thickBot="1" x14ac:dyDescent="0.3">
      <c r="A27" s="3" t="s">
        <v>86</v>
      </c>
      <c r="B27" s="4" t="s">
        <v>87</v>
      </c>
      <c r="C27" s="3" t="s">
        <v>88</v>
      </c>
      <c r="D27" s="4"/>
      <c r="E27" s="4" t="s">
        <v>11</v>
      </c>
      <c r="F27" s="3" t="s">
        <v>44</v>
      </c>
      <c r="G27" s="3" t="s">
        <v>44</v>
      </c>
      <c r="H27" s="4"/>
      <c r="I27" s="9" t="s">
        <v>1533</v>
      </c>
    </row>
    <row r="28" spans="1:9" ht="20.25" customHeight="1" thickBot="1" x14ac:dyDescent="0.3">
      <c r="A28" s="3" t="s">
        <v>89</v>
      </c>
      <c r="B28" s="4">
        <f>451+3137</f>
        <v>3588</v>
      </c>
      <c r="C28" s="3" t="s">
        <v>90</v>
      </c>
      <c r="D28" s="4"/>
      <c r="E28" s="4" t="s">
        <v>11</v>
      </c>
      <c r="F28" s="3" t="s">
        <v>19</v>
      </c>
      <c r="G28" s="3" t="s">
        <v>19</v>
      </c>
      <c r="H28" s="4"/>
      <c r="I28" s="9" t="s">
        <v>1534</v>
      </c>
    </row>
    <row r="29" spans="1:9" ht="20.25" customHeight="1" thickBot="1" x14ac:dyDescent="0.3">
      <c r="A29" s="3" t="s">
        <v>91</v>
      </c>
      <c r="B29" s="4">
        <f>19+3225</f>
        <v>3244</v>
      </c>
      <c r="C29" s="3" t="s">
        <v>92</v>
      </c>
      <c r="D29" s="4"/>
      <c r="E29" s="4" t="s">
        <v>18</v>
      </c>
      <c r="F29" s="3" t="s">
        <v>19</v>
      </c>
      <c r="G29" s="3" t="s">
        <v>19</v>
      </c>
      <c r="H29" s="3" t="s">
        <v>20</v>
      </c>
      <c r="I29" s="9" t="s">
        <v>1535</v>
      </c>
    </row>
    <row r="30" spans="1:9" ht="20.25" customHeight="1" thickBot="1" x14ac:dyDescent="0.3">
      <c r="A30" s="3" t="s">
        <v>93</v>
      </c>
      <c r="B30" s="4">
        <f>1536+3232</f>
        <v>4768</v>
      </c>
      <c r="C30" s="3" t="s">
        <v>94</v>
      </c>
      <c r="D30" s="4"/>
      <c r="E30" s="4" t="s">
        <v>11</v>
      </c>
      <c r="F30" s="3" t="s">
        <v>44</v>
      </c>
      <c r="G30" s="3" t="s">
        <v>44</v>
      </c>
      <c r="H30" s="4"/>
      <c r="I30" s="9" t="s">
        <v>1536</v>
      </c>
    </row>
    <row r="31" spans="1:9" ht="20.25" customHeight="1" thickBot="1" x14ac:dyDescent="0.3">
      <c r="A31" s="3" t="s">
        <v>95</v>
      </c>
      <c r="B31" s="4" t="s">
        <v>96</v>
      </c>
      <c r="C31" s="3" t="s">
        <v>97</v>
      </c>
      <c r="D31" s="4"/>
      <c r="E31" s="4" t="s">
        <v>18</v>
      </c>
      <c r="F31" s="3" t="s">
        <v>44</v>
      </c>
      <c r="G31" s="3" t="s">
        <v>44</v>
      </c>
      <c r="H31" s="3" t="s">
        <v>45</v>
      </c>
      <c r="I31" s="9" t="s">
        <v>1537</v>
      </c>
    </row>
    <row r="32" spans="1:9" ht="20.25" customHeight="1" thickBot="1" x14ac:dyDescent="0.3">
      <c r="A32" s="3" t="s">
        <v>98</v>
      </c>
      <c r="B32" s="4" t="s">
        <v>99</v>
      </c>
      <c r="C32" s="3" t="s">
        <v>100</v>
      </c>
      <c r="D32" s="4" t="s">
        <v>101</v>
      </c>
      <c r="E32" s="4" t="s">
        <v>18</v>
      </c>
      <c r="F32" s="3" t="s">
        <v>23</v>
      </c>
      <c r="G32" s="3" t="s">
        <v>23</v>
      </c>
      <c r="H32" s="3" t="s">
        <v>34</v>
      </c>
      <c r="I32" s="9" t="s">
        <v>1538</v>
      </c>
    </row>
    <row r="33" spans="1:9" ht="20.25" customHeight="1" thickBot="1" x14ac:dyDescent="0.3">
      <c r="A33" s="3" t="s">
        <v>102</v>
      </c>
      <c r="B33" s="4">
        <f>627+324</f>
        <v>951</v>
      </c>
      <c r="C33" s="3" t="s">
        <v>103</v>
      </c>
      <c r="D33" s="4" t="s">
        <v>104</v>
      </c>
      <c r="E33" s="4" t="s">
        <v>11</v>
      </c>
      <c r="F33" s="3" t="s">
        <v>23</v>
      </c>
      <c r="G33" s="3" t="s">
        <v>23</v>
      </c>
      <c r="H33" s="4"/>
      <c r="I33" s="9" t="s">
        <v>1539</v>
      </c>
    </row>
    <row r="34" spans="1:9" ht="20.25" customHeight="1" thickBot="1" x14ac:dyDescent="0.3">
      <c r="A34" s="3" t="s">
        <v>105</v>
      </c>
      <c r="B34" s="4">
        <f>23+927</f>
        <v>950</v>
      </c>
      <c r="C34" s="3" t="s">
        <v>106</v>
      </c>
      <c r="D34" s="4"/>
      <c r="E34" s="4" t="s">
        <v>18</v>
      </c>
      <c r="F34" s="3" t="s">
        <v>23</v>
      </c>
      <c r="G34" s="3" t="s">
        <v>23</v>
      </c>
      <c r="H34" s="3" t="s">
        <v>34</v>
      </c>
      <c r="I34" s="9" t="s">
        <v>1540</v>
      </c>
    </row>
    <row r="35" spans="1:9" ht="20.25" customHeight="1" thickBot="1" x14ac:dyDescent="0.3">
      <c r="A35" s="3" t="s">
        <v>107</v>
      </c>
      <c r="B35" s="4">
        <f>608+113</f>
        <v>721</v>
      </c>
      <c r="C35" s="3" t="s">
        <v>108</v>
      </c>
      <c r="D35" s="4"/>
      <c r="E35" s="4" t="s">
        <v>18</v>
      </c>
      <c r="F35" s="3" t="s">
        <v>12</v>
      </c>
      <c r="G35" s="3" t="s">
        <v>12</v>
      </c>
      <c r="H35" s="3" t="s">
        <v>31</v>
      </c>
      <c r="I35" s="9" t="s">
        <v>1541</v>
      </c>
    </row>
    <row r="36" spans="1:9" ht="20.25" customHeight="1" thickBot="1" x14ac:dyDescent="0.3">
      <c r="A36" s="3" t="s">
        <v>109</v>
      </c>
      <c r="B36" s="4" t="s">
        <v>110</v>
      </c>
      <c r="C36" s="3" t="s">
        <v>111</v>
      </c>
      <c r="D36" s="4"/>
      <c r="E36" s="4" t="s">
        <v>18</v>
      </c>
      <c r="F36" s="3" t="s">
        <v>23</v>
      </c>
      <c r="G36" s="3" t="s">
        <v>23</v>
      </c>
      <c r="H36" s="3" t="s">
        <v>34</v>
      </c>
      <c r="I36" s="9" t="s">
        <v>1542</v>
      </c>
    </row>
    <row r="37" spans="1:9" ht="20.25" customHeight="1" thickBot="1" x14ac:dyDescent="0.3">
      <c r="A37" s="3" t="s">
        <v>98</v>
      </c>
      <c r="B37" s="4" t="s">
        <v>112</v>
      </c>
      <c r="C37" s="3" t="s">
        <v>113</v>
      </c>
      <c r="D37" s="4" t="s">
        <v>114</v>
      </c>
      <c r="E37" s="4" t="s">
        <v>18</v>
      </c>
      <c r="F37" s="3" t="s">
        <v>44</v>
      </c>
      <c r="G37" s="3" t="s">
        <v>44</v>
      </c>
      <c r="H37" s="3" t="s">
        <v>45</v>
      </c>
      <c r="I37" s="9" t="s">
        <v>1543</v>
      </c>
    </row>
    <row r="38" spans="1:9" ht="20.25" customHeight="1" thickBot="1" x14ac:dyDescent="0.3">
      <c r="A38" s="3" t="s">
        <v>115</v>
      </c>
      <c r="B38" s="4" t="s">
        <v>116</v>
      </c>
      <c r="C38" s="3" t="s">
        <v>117</v>
      </c>
      <c r="D38" s="4"/>
      <c r="E38" s="4" t="s">
        <v>18</v>
      </c>
      <c r="F38" s="3" t="s">
        <v>44</v>
      </c>
      <c r="G38" s="3" t="s">
        <v>44</v>
      </c>
      <c r="H38" s="3" t="s">
        <v>45</v>
      </c>
      <c r="I38" s="9" t="s">
        <v>1544</v>
      </c>
    </row>
    <row r="39" spans="1:9" ht="20.25" customHeight="1" thickBot="1" x14ac:dyDescent="0.3">
      <c r="A39" s="3" t="s">
        <v>118</v>
      </c>
      <c r="B39" s="4">
        <f>345+847</f>
        <v>1192</v>
      </c>
      <c r="C39" s="3" t="s">
        <v>119</v>
      </c>
      <c r="D39" s="4"/>
      <c r="E39" s="4" t="s">
        <v>18</v>
      </c>
      <c r="F39" s="3" t="s">
        <v>23</v>
      </c>
      <c r="G39" s="3" t="s">
        <v>23</v>
      </c>
      <c r="H39" s="3" t="s">
        <v>34</v>
      </c>
      <c r="I39" s="9" t="s">
        <v>1545</v>
      </c>
    </row>
    <row r="40" spans="1:9" ht="20.25" customHeight="1" thickBot="1" x14ac:dyDescent="0.3">
      <c r="A40" s="3" t="s">
        <v>120</v>
      </c>
      <c r="B40" s="4" t="s">
        <v>121</v>
      </c>
      <c r="C40" s="3" t="s">
        <v>122</v>
      </c>
      <c r="D40" s="4" t="s">
        <v>123</v>
      </c>
      <c r="E40" s="4" t="s">
        <v>11</v>
      </c>
      <c r="F40" s="3" t="s">
        <v>44</v>
      </c>
      <c r="G40" s="3" t="s">
        <v>44</v>
      </c>
      <c r="H40" s="4"/>
      <c r="I40" s="9" t="s">
        <v>1546</v>
      </c>
    </row>
    <row r="41" spans="1:9" ht="20.25" customHeight="1" thickBot="1" x14ac:dyDescent="0.3">
      <c r="A41" s="3" t="s">
        <v>124</v>
      </c>
      <c r="B41" s="4" t="s">
        <v>125</v>
      </c>
      <c r="C41" s="3" t="s">
        <v>126</v>
      </c>
      <c r="D41" s="4"/>
      <c r="E41" s="4" t="s">
        <v>18</v>
      </c>
      <c r="F41" s="3" t="s">
        <v>44</v>
      </c>
      <c r="G41" s="3" t="s">
        <v>44</v>
      </c>
      <c r="H41" s="3" t="s">
        <v>127</v>
      </c>
      <c r="I41" s="9" t="s">
        <v>1547</v>
      </c>
    </row>
    <row r="42" spans="1:9" ht="20.25" customHeight="1" thickBot="1" x14ac:dyDescent="0.3">
      <c r="A42" s="3" t="s">
        <v>128</v>
      </c>
      <c r="B42" s="4" t="s">
        <v>129</v>
      </c>
      <c r="C42" s="3" t="s">
        <v>130</v>
      </c>
      <c r="D42" s="4"/>
      <c r="E42" s="4" t="s">
        <v>18</v>
      </c>
      <c r="F42" s="3" t="s">
        <v>44</v>
      </c>
      <c r="G42" s="3" t="s">
        <v>44</v>
      </c>
      <c r="H42" s="3" t="s">
        <v>127</v>
      </c>
      <c r="I42" s="9" t="s">
        <v>1548</v>
      </c>
    </row>
    <row r="43" spans="1:9" ht="20.25" customHeight="1" thickBot="1" x14ac:dyDescent="0.3">
      <c r="A43" s="3" t="s">
        <v>131</v>
      </c>
      <c r="B43" s="4">
        <f>204+4522</f>
        <v>4726</v>
      </c>
      <c r="C43" s="3" t="s">
        <v>132</v>
      </c>
      <c r="D43" s="4"/>
      <c r="E43" s="4" t="s">
        <v>18</v>
      </c>
      <c r="F43" s="3" t="s">
        <v>19</v>
      </c>
      <c r="G43" s="3" t="s">
        <v>19</v>
      </c>
      <c r="H43" s="3" t="s">
        <v>20</v>
      </c>
      <c r="I43" s="9" t="s">
        <v>1549</v>
      </c>
    </row>
    <row r="44" spans="1:9" ht="20.25" customHeight="1" thickBot="1" x14ac:dyDescent="0.3">
      <c r="A44" s="3" t="s">
        <v>133</v>
      </c>
      <c r="B44" s="4" t="s">
        <v>134</v>
      </c>
      <c r="C44" s="3" t="s">
        <v>135</v>
      </c>
      <c r="D44" s="4"/>
      <c r="E44" s="4" t="s">
        <v>11</v>
      </c>
      <c r="F44" s="3" t="s">
        <v>12</v>
      </c>
      <c r="G44" s="3" t="s">
        <v>12</v>
      </c>
      <c r="H44" s="4"/>
      <c r="I44" s="9" t="s">
        <v>1550</v>
      </c>
    </row>
    <row r="45" spans="1:9" ht="20.25" customHeight="1" thickBot="1" x14ac:dyDescent="0.3">
      <c r="A45" s="3" t="s">
        <v>136</v>
      </c>
      <c r="B45" s="4" t="s">
        <v>137</v>
      </c>
      <c r="C45" s="3" t="s">
        <v>138</v>
      </c>
      <c r="D45" s="4"/>
      <c r="E45" s="4" t="s">
        <v>11</v>
      </c>
      <c r="F45" s="3" t="s">
        <v>19</v>
      </c>
      <c r="G45" s="3" t="s">
        <v>19</v>
      </c>
      <c r="H45" s="4"/>
      <c r="I45" s="9" t="s">
        <v>1551</v>
      </c>
    </row>
    <row r="46" spans="1:9" ht="20.25" customHeight="1" thickBot="1" x14ac:dyDescent="0.3">
      <c r="A46" s="3" t="s">
        <v>139</v>
      </c>
      <c r="B46" s="4">
        <f>1207+1503</f>
        <v>2710</v>
      </c>
      <c r="C46" s="3" t="s">
        <v>140</v>
      </c>
      <c r="D46" s="4"/>
      <c r="E46" s="4" t="s">
        <v>11</v>
      </c>
      <c r="F46" s="3" t="s">
        <v>23</v>
      </c>
      <c r="G46" s="3" t="s">
        <v>23</v>
      </c>
      <c r="H46" s="4"/>
      <c r="I46" s="9" t="s">
        <v>1552</v>
      </c>
    </row>
    <row r="47" spans="1:9" ht="20.25" customHeight="1" thickBot="1" x14ac:dyDescent="0.3">
      <c r="A47" s="3" t="s">
        <v>141</v>
      </c>
      <c r="B47" s="4">
        <f>1331+207</f>
        <v>1538</v>
      </c>
      <c r="C47" s="3" t="s">
        <v>142</v>
      </c>
      <c r="D47" s="4"/>
      <c r="E47" s="4" t="s">
        <v>18</v>
      </c>
      <c r="F47" s="3" t="s">
        <v>23</v>
      </c>
      <c r="G47" s="3" t="s">
        <v>23</v>
      </c>
      <c r="H47" s="3" t="s">
        <v>34</v>
      </c>
      <c r="I47" s="9" t="s">
        <v>1553</v>
      </c>
    </row>
    <row r="48" spans="1:9" ht="20.25" customHeight="1" thickBot="1" x14ac:dyDescent="0.3">
      <c r="A48" s="3" t="s">
        <v>143</v>
      </c>
      <c r="B48" s="4" t="s">
        <v>144</v>
      </c>
      <c r="C48" s="3" t="s">
        <v>145</v>
      </c>
      <c r="D48" s="4"/>
      <c r="E48" s="4" t="s">
        <v>18</v>
      </c>
      <c r="F48" s="3" t="s">
        <v>12</v>
      </c>
      <c r="G48" s="3" t="s">
        <v>12</v>
      </c>
      <c r="H48" s="3" t="s">
        <v>31</v>
      </c>
      <c r="I48" s="9" t="s">
        <v>1554</v>
      </c>
    </row>
    <row r="49" spans="1:10" ht="20.25" customHeight="1" thickBot="1" x14ac:dyDescent="0.3">
      <c r="A49" s="3" t="s">
        <v>146</v>
      </c>
      <c r="B49" s="4" t="s">
        <v>147</v>
      </c>
      <c r="C49" s="3" t="s">
        <v>148</v>
      </c>
      <c r="D49" s="4"/>
      <c r="E49" s="4" t="s">
        <v>18</v>
      </c>
      <c r="F49" s="3" t="s">
        <v>12</v>
      </c>
      <c r="G49" s="3" t="s">
        <v>12</v>
      </c>
      <c r="H49" s="3" t="s">
        <v>31</v>
      </c>
      <c r="I49" s="9" t="s">
        <v>1555</v>
      </c>
    </row>
    <row r="50" spans="1:10" ht="20.25" customHeight="1" thickBot="1" x14ac:dyDescent="0.3">
      <c r="A50" s="3" t="s">
        <v>149</v>
      </c>
      <c r="B50" s="4">
        <f>629+237</f>
        <v>866</v>
      </c>
      <c r="C50" s="3" t="s">
        <v>150</v>
      </c>
      <c r="D50" s="4"/>
      <c r="E50" s="4" t="s">
        <v>18</v>
      </c>
      <c r="F50" s="3" t="s">
        <v>23</v>
      </c>
      <c r="G50" s="3" t="s">
        <v>23</v>
      </c>
      <c r="H50" s="3" t="s">
        <v>34</v>
      </c>
      <c r="I50" s="9" t="s">
        <v>1556</v>
      </c>
    </row>
    <row r="51" spans="1:10" ht="20.25" customHeight="1" thickBot="1" x14ac:dyDescent="0.3">
      <c r="A51" s="3" t="s">
        <v>151</v>
      </c>
      <c r="B51" s="4">
        <f>20+644</f>
        <v>664</v>
      </c>
      <c r="C51" s="3" t="s">
        <v>152</v>
      </c>
      <c r="D51" s="4"/>
      <c r="E51" s="4" t="s">
        <v>11</v>
      </c>
      <c r="F51" s="3" t="s">
        <v>12</v>
      </c>
      <c r="G51" s="3" t="s">
        <v>12</v>
      </c>
      <c r="H51" s="4"/>
      <c r="I51" s="9" t="s">
        <v>1557</v>
      </c>
    </row>
    <row r="52" spans="1:10" ht="20.25" customHeight="1" thickBot="1" x14ac:dyDescent="0.3">
      <c r="A52" s="4"/>
      <c r="B52" s="4"/>
      <c r="C52" s="3" t="s">
        <v>153</v>
      </c>
      <c r="D52" s="4"/>
      <c r="E52" s="4" t="s">
        <v>27</v>
      </c>
      <c r="F52" s="3" t="s">
        <v>12</v>
      </c>
      <c r="G52" s="3" t="s">
        <v>12</v>
      </c>
      <c r="H52" s="3" t="s">
        <v>31</v>
      </c>
      <c r="I52" s="9" t="s">
        <v>1558</v>
      </c>
    </row>
    <row r="53" spans="1:10" ht="20.25" customHeight="1" thickBot="1" x14ac:dyDescent="0.3">
      <c r="A53" s="3" t="s">
        <v>154</v>
      </c>
      <c r="B53" s="4">
        <f>3254+1311</f>
        <v>4565</v>
      </c>
      <c r="C53" s="3" t="s">
        <v>155</v>
      </c>
      <c r="D53" s="4"/>
      <c r="E53" s="4" t="s">
        <v>11</v>
      </c>
      <c r="F53" s="3" t="s">
        <v>44</v>
      </c>
      <c r="G53" s="3" t="s">
        <v>44</v>
      </c>
      <c r="H53" s="4"/>
      <c r="I53" s="9" t="s">
        <v>1559</v>
      </c>
    </row>
    <row r="54" spans="1:10" ht="20.25" customHeight="1" thickBot="1" x14ac:dyDescent="0.3">
      <c r="A54" s="3" t="s">
        <v>156</v>
      </c>
      <c r="B54" s="4">
        <f>3648+1011</f>
        <v>4659</v>
      </c>
      <c r="C54" s="3" t="s">
        <v>157</v>
      </c>
      <c r="D54" s="4"/>
      <c r="E54" s="4" t="s">
        <v>11</v>
      </c>
      <c r="F54" s="3" t="s">
        <v>23</v>
      </c>
      <c r="G54" s="3" t="s">
        <v>23</v>
      </c>
      <c r="H54" s="4"/>
      <c r="I54" s="9" t="s">
        <v>1560</v>
      </c>
    </row>
    <row r="55" spans="1:10" ht="20.25" customHeight="1" thickBot="1" x14ac:dyDescent="0.3">
      <c r="A55" s="3" t="s">
        <v>158</v>
      </c>
      <c r="B55" s="4" t="s">
        <v>159</v>
      </c>
      <c r="C55" s="3" t="s">
        <v>160</v>
      </c>
      <c r="D55" s="4"/>
      <c r="E55" s="4" t="s">
        <v>11</v>
      </c>
      <c r="F55" s="3" t="s">
        <v>44</v>
      </c>
      <c r="G55" s="3" t="s">
        <v>44</v>
      </c>
      <c r="H55" s="4"/>
    </row>
    <row r="56" spans="1:10" ht="20.25" customHeight="1" thickBot="1" x14ac:dyDescent="0.3">
      <c r="A56" s="3" t="s">
        <v>161</v>
      </c>
      <c r="B56" s="4" t="s">
        <v>162</v>
      </c>
      <c r="C56" s="3" t="s">
        <v>163</v>
      </c>
      <c r="D56" s="4" t="s">
        <v>164</v>
      </c>
      <c r="E56" s="4" t="s">
        <v>11</v>
      </c>
      <c r="F56" s="3" t="s">
        <v>165</v>
      </c>
      <c r="G56" s="3" t="s">
        <v>166</v>
      </c>
      <c r="H56" s="4"/>
      <c r="I56" s="8" t="s">
        <v>1561</v>
      </c>
      <c r="J56" t="s">
        <v>1576</v>
      </c>
    </row>
    <row r="57" spans="1:10" ht="20.25" customHeight="1" thickBot="1" x14ac:dyDescent="0.3">
      <c r="A57" s="3" t="s">
        <v>161</v>
      </c>
      <c r="B57" s="4" t="s">
        <v>167</v>
      </c>
      <c r="C57" s="3" t="s">
        <v>168</v>
      </c>
      <c r="D57" s="4" t="s">
        <v>169</v>
      </c>
      <c r="E57" s="4" t="s">
        <v>11</v>
      </c>
      <c r="F57" s="3" t="s">
        <v>166</v>
      </c>
      <c r="G57" s="3" t="s">
        <v>170</v>
      </c>
      <c r="H57" s="4"/>
      <c r="J57" s="10" t="s">
        <v>1577</v>
      </c>
    </row>
    <row r="58" spans="1:10" ht="20.25" customHeight="1" thickBot="1" x14ac:dyDescent="0.3">
      <c r="A58" s="3" t="s">
        <v>171</v>
      </c>
      <c r="B58" s="4" t="s">
        <v>172</v>
      </c>
      <c r="C58" s="3" t="s">
        <v>173</v>
      </c>
      <c r="D58" s="4"/>
      <c r="E58" s="4" t="s">
        <v>18</v>
      </c>
      <c r="F58" s="3" t="s">
        <v>174</v>
      </c>
      <c r="G58" s="3" t="s">
        <v>174</v>
      </c>
      <c r="H58" s="3" t="s">
        <v>175</v>
      </c>
      <c r="J58" s="10" t="s">
        <v>1578</v>
      </c>
    </row>
    <row r="59" spans="1:10" ht="20.25" customHeight="1" thickBot="1" x14ac:dyDescent="0.3">
      <c r="A59" s="3" t="s">
        <v>176</v>
      </c>
      <c r="B59" s="4" t="s">
        <v>177</v>
      </c>
      <c r="C59" s="3" t="s">
        <v>178</v>
      </c>
      <c r="D59" s="4"/>
      <c r="E59" s="4" t="s">
        <v>18</v>
      </c>
      <c r="F59" s="3" t="s">
        <v>174</v>
      </c>
      <c r="G59" s="3" t="s">
        <v>174</v>
      </c>
      <c r="H59" s="3" t="s">
        <v>175</v>
      </c>
      <c r="J59" s="10" t="s">
        <v>1579</v>
      </c>
    </row>
    <row r="60" spans="1:10" ht="20.25" customHeight="1" thickBot="1" x14ac:dyDescent="0.3">
      <c r="A60" s="3" t="s">
        <v>179</v>
      </c>
      <c r="B60" s="4" t="s">
        <v>180</v>
      </c>
      <c r="C60" s="3" t="s">
        <v>181</v>
      </c>
      <c r="D60" s="4" t="s">
        <v>182</v>
      </c>
      <c r="E60" s="4" t="s">
        <v>11</v>
      </c>
      <c r="F60" s="3" t="s">
        <v>183</v>
      </c>
      <c r="G60" s="3" t="s">
        <v>183</v>
      </c>
      <c r="H60" s="4"/>
      <c r="J60" s="10" t="s">
        <v>1580</v>
      </c>
    </row>
    <row r="61" spans="1:10" ht="20.25" customHeight="1" thickBot="1" x14ac:dyDescent="0.3">
      <c r="A61" s="3" t="s">
        <v>184</v>
      </c>
      <c r="B61" s="4" t="s">
        <v>185</v>
      </c>
      <c r="C61" s="3" t="s">
        <v>186</v>
      </c>
      <c r="D61" s="4" t="s">
        <v>187</v>
      </c>
      <c r="E61" s="4" t="s">
        <v>11</v>
      </c>
      <c r="F61" s="3" t="s">
        <v>183</v>
      </c>
      <c r="G61" s="3" t="s">
        <v>183</v>
      </c>
      <c r="H61" s="4"/>
      <c r="I61" s="8" t="s">
        <v>1562</v>
      </c>
      <c r="J61" s="10" t="s">
        <v>1577</v>
      </c>
    </row>
    <row r="62" spans="1:10" ht="20.25" customHeight="1" thickBot="1" x14ac:dyDescent="0.3">
      <c r="A62" s="3" t="s">
        <v>184</v>
      </c>
      <c r="B62" s="4" t="s">
        <v>188</v>
      </c>
      <c r="C62" s="3" t="s">
        <v>189</v>
      </c>
      <c r="D62" s="4" t="s">
        <v>190</v>
      </c>
      <c r="E62" s="4" t="s">
        <v>11</v>
      </c>
      <c r="F62" s="3" t="s">
        <v>183</v>
      </c>
      <c r="G62" s="3" t="s">
        <v>183</v>
      </c>
      <c r="H62" s="4"/>
      <c r="J62" s="10" t="s">
        <v>1578</v>
      </c>
    </row>
    <row r="63" spans="1:10" ht="20.25" customHeight="1" thickBot="1" x14ac:dyDescent="0.3">
      <c r="A63" s="4"/>
      <c r="B63" s="4"/>
      <c r="C63" s="3" t="s">
        <v>191</v>
      </c>
      <c r="D63" s="4"/>
      <c r="E63" s="4" t="s">
        <v>27</v>
      </c>
      <c r="F63" s="3" t="s">
        <v>183</v>
      </c>
      <c r="G63" s="3" t="s">
        <v>183</v>
      </c>
      <c r="H63" s="3" t="s">
        <v>192</v>
      </c>
      <c r="J63" s="10" t="s">
        <v>1579</v>
      </c>
    </row>
    <row r="64" spans="1:10" ht="20.25" customHeight="1" thickBot="1" x14ac:dyDescent="0.3">
      <c r="A64" s="3" t="s">
        <v>184</v>
      </c>
      <c r="B64" s="4" t="s">
        <v>193</v>
      </c>
      <c r="C64" s="3" t="s">
        <v>194</v>
      </c>
      <c r="D64" s="4" t="s">
        <v>195</v>
      </c>
      <c r="E64" s="4" t="s">
        <v>11</v>
      </c>
      <c r="F64" s="3" t="s">
        <v>183</v>
      </c>
      <c r="G64" s="3" t="s">
        <v>183</v>
      </c>
      <c r="H64" s="4"/>
      <c r="J64" s="10" t="s">
        <v>1580</v>
      </c>
    </row>
    <row r="65" spans="1:10" ht="20.25" customHeight="1" thickBot="1" x14ac:dyDescent="0.3">
      <c r="A65" s="3" t="s">
        <v>184</v>
      </c>
      <c r="B65" s="4" t="s">
        <v>196</v>
      </c>
      <c r="C65" s="3" t="s">
        <v>197</v>
      </c>
      <c r="D65" s="4" t="s">
        <v>198</v>
      </c>
      <c r="E65" s="4" t="s">
        <v>11</v>
      </c>
      <c r="F65" s="3" t="s">
        <v>183</v>
      </c>
      <c r="G65" s="3" t="s">
        <v>183</v>
      </c>
      <c r="H65" s="4"/>
      <c r="I65" s="8" t="s">
        <v>1563</v>
      </c>
      <c r="J65" s="10" t="s">
        <v>1581</v>
      </c>
    </row>
    <row r="66" spans="1:10" ht="20.25" customHeight="1" thickBot="1" x14ac:dyDescent="0.3">
      <c r="A66" s="3" t="s">
        <v>184</v>
      </c>
      <c r="B66" s="4" t="s">
        <v>199</v>
      </c>
      <c r="C66" s="3" t="s">
        <v>200</v>
      </c>
      <c r="D66" s="4" t="s">
        <v>201</v>
      </c>
      <c r="E66" s="4" t="s">
        <v>11</v>
      </c>
      <c r="F66" s="3" t="s">
        <v>183</v>
      </c>
      <c r="G66" s="3" t="s">
        <v>183</v>
      </c>
      <c r="H66" s="4"/>
      <c r="J66" s="10" t="s">
        <v>1582</v>
      </c>
    </row>
    <row r="67" spans="1:10" ht="20.25" customHeight="1" thickBot="1" x14ac:dyDescent="0.3">
      <c r="A67" s="3" t="s">
        <v>184</v>
      </c>
      <c r="B67" s="4" t="s">
        <v>202</v>
      </c>
      <c r="C67" s="3" t="s">
        <v>203</v>
      </c>
      <c r="D67" s="4" t="s">
        <v>204</v>
      </c>
      <c r="E67" s="4" t="s">
        <v>11</v>
      </c>
      <c r="F67" s="3" t="s">
        <v>183</v>
      </c>
      <c r="G67" s="3" t="s">
        <v>183</v>
      </c>
      <c r="H67" s="4"/>
      <c r="I67" s="8" t="s">
        <v>1564</v>
      </c>
      <c r="J67" s="10"/>
    </row>
    <row r="68" spans="1:10" ht="20.25" customHeight="1" thickBot="1" x14ac:dyDescent="0.3">
      <c r="A68" s="3" t="s">
        <v>184</v>
      </c>
      <c r="B68" s="4" t="s">
        <v>205</v>
      </c>
      <c r="C68" s="3" t="s">
        <v>206</v>
      </c>
      <c r="D68" s="4" t="s">
        <v>207</v>
      </c>
      <c r="E68" s="4" t="s">
        <v>11</v>
      </c>
      <c r="F68" s="3" t="s">
        <v>183</v>
      </c>
      <c r="G68" s="3" t="s">
        <v>183</v>
      </c>
      <c r="H68" s="4"/>
      <c r="I68" s="8" t="s">
        <v>1565</v>
      </c>
      <c r="J68" s="10" t="b">
        <v>0</v>
      </c>
    </row>
    <row r="69" spans="1:10" ht="20.25" customHeight="1" thickBot="1" x14ac:dyDescent="0.3">
      <c r="A69" s="3" t="s">
        <v>184</v>
      </c>
      <c r="B69" s="4" t="s">
        <v>208</v>
      </c>
      <c r="C69" s="3" t="s">
        <v>209</v>
      </c>
      <c r="D69" s="4" t="s">
        <v>210</v>
      </c>
      <c r="E69" s="4" t="s">
        <v>11</v>
      </c>
      <c r="F69" s="3" t="s">
        <v>183</v>
      </c>
      <c r="G69" s="3" t="s">
        <v>183</v>
      </c>
      <c r="H69" s="4"/>
      <c r="J69" s="10" t="b">
        <v>1</v>
      </c>
    </row>
    <row r="70" spans="1:10" ht="20.25" customHeight="1" thickBot="1" x14ac:dyDescent="0.3">
      <c r="A70" s="3" t="s">
        <v>184</v>
      </c>
      <c r="B70" s="4" t="s">
        <v>211</v>
      </c>
      <c r="C70" s="3" t="s">
        <v>212</v>
      </c>
      <c r="D70" s="4" t="s">
        <v>213</v>
      </c>
      <c r="E70" s="4" t="s">
        <v>11</v>
      </c>
      <c r="F70" s="3" t="s">
        <v>183</v>
      </c>
      <c r="G70" s="3" t="s">
        <v>183</v>
      </c>
      <c r="H70" s="4"/>
      <c r="I70" s="8" t="s">
        <v>1566</v>
      </c>
      <c r="J70" s="10" t="s">
        <v>1583</v>
      </c>
    </row>
    <row r="71" spans="1:10" ht="20.25" customHeight="1" thickBot="1" x14ac:dyDescent="0.3">
      <c r="A71" s="3" t="s">
        <v>184</v>
      </c>
      <c r="B71" s="4" t="s">
        <v>214</v>
      </c>
      <c r="C71" s="3" t="s">
        <v>215</v>
      </c>
      <c r="D71" s="4" t="s">
        <v>216</v>
      </c>
      <c r="E71" s="4" t="s">
        <v>11</v>
      </c>
      <c r="F71" s="3" t="s">
        <v>183</v>
      </c>
      <c r="G71" s="3" t="s">
        <v>183</v>
      </c>
      <c r="H71" s="4"/>
      <c r="J71" s="10" t="s">
        <v>1584</v>
      </c>
    </row>
    <row r="72" spans="1:10" ht="20.25" customHeight="1" thickBot="1" x14ac:dyDescent="0.3">
      <c r="A72" s="3" t="s">
        <v>184</v>
      </c>
      <c r="B72" s="4" t="s">
        <v>217</v>
      </c>
      <c r="C72" s="3" t="s">
        <v>218</v>
      </c>
      <c r="D72" s="4" t="s">
        <v>219</v>
      </c>
      <c r="E72" s="4" t="s">
        <v>11</v>
      </c>
      <c r="F72" s="3" t="s">
        <v>183</v>
      </c>
      <c r="G72" s="3" t="s">
        <v>183</v>
      </c>
      <c r="H72" s="4"/>
      <c r="J72" s="10" t="s">
        <v>1585</v>
      </c>
    </row>
    <row r="73" spans="1:10" ht="20.25" customHeight="1" thickBot="1" x14ac:dyDescent="0.3">
      <c r="A73" s="3" t="s">
        <v>184</v>
      </c>
      <c r="B73" s="4" t="s">
        <v>220</v>
      </c>
      <c r="C73" s="3" t="s">
        <v>221</v>
      </c>
      <c r="D73" s="4" t="s">
        <v>222</v>
      </c>
      <c r="E73" s="4" t="s">
        <v>11</v>
      </c>
      <c r="F73" s="3" t="s">
        <v>183</v>
      </c>
      <c r="G73" s="3" t="s">
        <v>183</v>
      </c>
      <c r="H73" s="4"/>
      <c r="J73" s="10" t="s">
        <v>1586</v>
      </c>
    </row>
    <row r="74" spans="1:10" ht="20.25" customHeight="1" thickBot="1" x14ac:dyDescent="0.3">
      <c r="A74" s="3" t="s">
        <v>223</v>
      </c>
      <c r="B74" s="4" t="s">
        <v>224</v>
      </c>
      <c r="C74" s="3" t="s">
        <v>225</v>
      </c>
      <c r="D74" s="4"/>
      <c r="E74" s="4" t="s">
        <v>18</v>
      </c>
      <c r="F74" s="3" t="s">
        <v>174</v>
      </c>
      <c r="G74" s="3" t="s">
        <v>174</v>
      </c>
      <c r="H74" s="3" t="s">
        <v>226</v>
      </c>
      <c r="I74" s="8" t="s">
        <v>1567</v>
      </c>
      <c r="J74" s="10" t="s">
        <v>1587</v>
      </c>
    </row>
    <row r="75" spans="1:10" ht="20.25" customHeight="1" thickBot="1" x14ac:dyDescent="0.3">
      <c r="A75" s="3" t="s">
        <v>227</v>
      </c>
      <c r="B75" s="4" t="s">
        <v>228</v>
      </c>
      <c r="C75" s="3" t="s">
        <v>229</v>
      </c>
      <c r="D75" s="4"/>
      <c r="E75" s="4" t="s">
        <v>11</v>
      </c>
      <c r="F75" s="3" t="s">
        <v>174</v>
      </c>
      <c r="G75" s="3" t="s">
        <v>183</v>
      </c>
      <c r="H75" s="4"/>
      <c r="J75" s="10" t="s">
        <v>1581</v>
      </c>
    </row>
    <row r="76" spans="1:10" ht="20.25" customHeight="1" thickBot="1" x14ac:dyDescent="0.3">
      <c r="A76" s="3" t="s">
        <v>230</v>
      </c>
      <c r="B76" s="4" t="s">
        <v>231</v>
      </c>
      <c r="C76" s="3" t="s">
        <v>232</v>
      </c>
      <c r="D76" s="4" t="s">
        <v>233</v>
      </c>
      <c r="E76" s="4" t="s">
        <v>11</v>
      </c>
      <c r="F76" s="3" t="s">
        <v>234</v>
      </c>
      <c r="G76" s="3" t="s">
        <v>234</v>
      </c>
      <c r="H76" s="4"/>
      <c r="I76" s="8" t="s">
        <v>1568</v>
      </c>
      <c r="J76" s="10" t="s">
        <v>1578</v>
      </c>
    </row>
    <row r="77" spans="1:10" ht="20.25" customHeight="1" thickBot="1" x14ac:dyDescent="0.3">
      <c r="A77" s="4"/>
      <c r="B77" s="4"/>
      <c r="C77" s="3" t="s">
        <v>235</v>
      </c>
      <c r="D77" s="4"/>
      <c r="E77" s="4" t="s">
        <v>27</v>
      </c>
      <c r="F77" s="3" t="s">
        <v>165</v>
      </c>
      <c r="G77" s="3" t="s">
        <v>166</v>
      </c>
      <c r="H77" s="3" t="s">
        <v>236</v>
      </c>
      <c r="J77" s="10" t="s">
        <v>1580</v>
      </c>
    </row>
    <row r="78" spans="1:10" ht="20.25" customHeight="1" thickBot="1" x14ac:dyDescent="0.3">
      <c r="A78" s="3" t="s">
        <v>179</v>
      </c>
      <c r="B78" s="4" t="s">
        <v>237</v>
      </c>
      <c r="C78" s="3" t="s">
        <v>238</v>
      </c>
      <c r="D78" s="4" t="s">
        <v>239</v>
      </c>
      <c r="E78" s="4" t="s">
        <v>11</v>
      </c>
      <c r="F78" s="3" t="s">
        <v>183</v>
      </c>
      <c r="G78" s="3" t="s">
        <v>183</v>
      </c>
      <c r="H78" s="4"/>
      <c r="J78" s="10" t="s">
        <v>1588</v>
      </c>
    </row>
    <row r="79" spans="1:10" ht="20.25" customHeight="1" thickBot="1" x14ac:dyDescent="0.3">
      <c r="A79" s="3" t="s">
        <v>240</v>
      </c>
      <c r="B79" s="4" t="s">
        <v>241</v>
      </c>
      <c r="C79" s="3" t="s">
        <v>242</v>
      </c>
      <c r="D79" s="4" t="s">
        <v>243</v>
      </c>
      <c r="E79" s="4" t="s">
        <v>11</v>
      </c>
      <c r="F79" s="3" t="s">
        <v>244</v>
      </c>
      <c r="G79" s="3" t="s">
        <v>234</v>
      </c>
      <c r="H79" s="4"/>
      <c r="I79" s="8" t="s">
        <v>1569</v>
      </c>
      <c r="J79" s="10" t="s">
        <v>1589</v>
      </c>
    </row>
    <row r="80" spans="1:10" ht="20.25" customHeight="1" thickBot="1" x14ac:dyDescent="0.3">
      <c r="A80" s="3" t="s">
        <v>245</v>
      </c>
      <c r="B80" s="4" t="s">
        <v>246</v>
      </c>
      <c r="C80" s="3" t="s">
        <v>247</v>
      </c>
      <c r="D80" s="4"/>
      <c r="E80" s="4" t="s">
        <v>11</v>
      </c>
      <c r="F80" s="3" t="s">
        <v>174</v>
      </c>
      <c r="G80" s="3" t="s">
        <v>174</v>
      </c>
      <c r="H80" s="4"/>
      <c r="J80" s="10" t="s">
        <v>1590</v>
      </c>
    </row>
    <row r="81" spans="1:10" ht="20.25" customHeight="1" thickBot="1" x14ac:dyDescent="0.3">
      <c r="A81" s="3" t="s">
        <v>179</v>
      </c>
      <c r="B81" s="4" t="s">
        <v>248</v>
      </c>
      <c r="C81" s="3" t="s">
        <v>249</v>
      </c>
      <c r="D81" s="4" t="s">
        <v>250</v>
      </c>
      <c r="E81" s="4" t="s">
        <v>11</v>
      </c>
      <c r="F81" s="3" t="s">
        <v>183</v>
      </c>
      <c r="G81" s="3" t="s">
        <v>183</v>
      </c>
      <c r="H81" s="4"/>
      <c r="I81" s="8" t="s">
        <v>1570</v>
      </c>
      <c r="J81" s="10" t="s">
        <v>1589</v>
      </c>
    </row>
    <row r="82" spans="1:10" ht="20.25" customHeight="1" thickBot="1" x14ac:dyDescent="0.3">
      <c r="A82" s="3" t="s">
        <v>251</v>
      </c>
      <c r="B82" s="4" t="s">
        <v>252</v>
      </c>
      <c r="C82" s="3" t="s">
        <v>253</v>
      </c>
      <c r="D82" s="4"/>
      <c r="E82" s="4" t="s">
        <v>11</v>
      </c>
      <c r="F82" s="3" t="s">
        <v>244</v>
      </c>
      <c r="G82" s="3" t="s">
        <v>244</v>
      </c>
      <c r="H82" s="4"/>
      <c r="J82" s="10" t="s">
        <v>1578</v>
      </c>
    </row>
    <row r="83" spans="1:10" ht="20.25" customHeight="1" thickBot="1" x14ac:dyDescent="0.3">
      <c r="A83" s="3" t="s">
        <v>230</v>
      </c>
      <c r="B83" s="4" t="s">
        <v>254</v>
      </c>
      <c r="C83" s="3" t="s">
        <v>255</v>
      </c>
      <c r="D83" s="4" t="s">
        <v>256</v>
      </c>
      <c r="E83" s="4" t="s">
        <v>11</v>
      </c>
      <c r="F83" s="3" t="s">
        <v>174</v>
      </c>
      <c r="G83" s="3" t="s">
        <v>174</v>
      </c>
      <c r="H83" s="4"/>
      <c r="J83" s="10" t="s">
        <v>1588</v>
      </c>
    </row>
    <row r="84" spans="1:10" ht="20.25" customHeight="1" thickBot="1" x14ac:dyDescent="0.3">
      <c r="A84" s="3" t="s">
        <v>179</v>
      </c>
      <c r="B84" s="4" t="s">
        <v>257</v>
      </c>
      <c r="C84" s="3" t="s">
        <v>258</v>
      </c>
      <c r="D84" s="4" t="s">
        <v>259</v>
      </c>
      <c r="E84" s="4" t="s">
        <v>11</v>
      </c>
      <c r="F84" s="3" t="s">
        <v>174</v>
      </c>
      <c r="G84" s="3" t="s">
        <v>174</v>
      </c>
      <c r="H84" s="4"/>
      <c r="J84" s="10" t="s">
        <v>1590</v>
      </c>
    </row>
    <row r="85" spans="1:10" ht="20.25" customHeight="1" thickBot="1" x14ac:dyDescent="0.3">
      <c r="A85" s="3" t="s">
        <v>260</v>
      </c>
      <c r="B85" s="4" t="s">
        <v>261</v>
      </c>
      <c r="C85" s="3" t="s">
        <v>262</v>
      </c>
      <c r="D85" s="4"/>
      <c r="E85" s="4" t="s">
        <v>11</v>
      </c>
      <c r="F85" s="3" t="s">
        <v>234</v>
      </c>
      <c r="G85" s="3" t="s">
        <v>234</v>
      </c>
      <c r="H85" s="4"/>
      <c r="J85" s="10" t="s">
        <v>1580</v>
      </c>
    </row>
    <row r="86" spans="1:10" ht="20.25" customHeight="1" thickBot="1" x14ac:dyDescent="0.3">
      <c r="A86" s="3" t="s">
        <v>161</v>
      </c>
      <c r="B86" s="4" t="s">
        <v>263</v>
      </c>
      <c r="C86" s="3" t="s">
        <v>264</v>
      </c>
      <c r="D86" s="4" t="s">
        <v>265</v>
      </c>
      <c r="E86" s="4" t="s">
        <v>11</v>
      </c>
      <c r="F86" s="3" t="s">
        <v>266</v>
      </c>
      <c r="G86" s="3" t="s">
        <v>244</v>
      </c>
      <c r="H86" s="4"/>
      <c r="I86" s="8" t="s">
        <v>1571</v>
      </c>
      <c r="J86" s="10" t="s">
        <v>1589</v>
      </c>
    </row>
    <row r="87" spans="1:10" ht="20.25" customHeight="1" thickBot="1" x14ac:dyDescent="0.3">
      <c r="A87" s="4"/>
      <c r="B87" s="4"/>
      <c r="C87" s="3" t="s">
        <v>267</v>
      </c>
      <c r="D87" s="4"/>
      <c r="E87" s="4" t="s">
        <v>27</v>
      </c>
      <c r="F87" s="3" t="s">
        <v>183</v>
      </c>
      <c r="G87" s="3" t="s">
        <v>183</v>
      </c>
      <c r="H87" s="3" t="s">
        <v>268</v>
      </c>
      <c r="J87" s="10" t="s">
        <v>1578</v>
      </c>
    </row>
    <row r="88" spans="1:10" ht="20.25" customHeight="1" thickBot="1" x14ac:dyDescent="0.3">
      <c r="A88" s="3" t="s">
        <v>230</v>
      </c>
      <c r="B88" s="4" t="s">
        <v>269</v>
      </c>
      <c r="C88" s="3" t="s">
        <v>270</v>
      </c>
      <c r="D88" s="4" t="s">
        <v>271</v>
      </c>
      <c r="E88" s="4" t="s">
        <v>11</v>
      </c>
      <c r="F88" s="3" t="s">
        <v>266</v>
      </c>
      <c r="G88" s="3" t="s">
        <v>244</v>
      </c>
      <c r="H88" s="4"/>
      <c r="I88" s="8" t="s">
        <v>1572</v>
      </c>
      <c r="J88" s="10" t="s">
        <v>1589</v>
      </c>
    </row>
    <row r="89" spans="1:10" ht="20.25" customHeight="1" thickBot="1" x14ac:dyDescent="0.3">
      <c r="A89" s="3" t="s">
        <v>179</v>
      </c>
      <c r="B89" s="4" t="s">
        <v>272</v>
      </c>
      <c r="C89" s="3" t="s">
        <v>273</v>
      </c>
      <c r="D89" s="4" t="s">
        <v>274</v>
      </c>
      <c r="E89" s="4" t="s">
        <v>11</v>
      </c>
      <c r="F89" s="3" t="s">
        <v>174</v>
      </c>
      <c r="G89" s="3" t="s">
        <v>174</v>
      </c>
      <c r="H89" s="4"/>
      <c r="J89" s="10" t="s">
        <v>1578</v>
      </c>
    </row>
    <row r="90" spans="1:10" ht="20.25" customHeight="1" thickBot="1" x14ac:dyDescent="0.3">
      <c r="A90" s="3" t="s">
        <v>240</v>
      </c>
      <c r="B90" s="4" t="s">
        <v>275</v>
      </c>
      <c r="C90" s="3" t="s">
        <v>276</v>
      </c>
      <c r="D90" s="4" t="s">
        <v>277</v>
      </c>
      <c r="E90" s="4" t="s">
        <v>11</v>
      </c>
      <c r="F90" s="3" t="s">
        <v>234</v>
      </c>
      <c r="G90" s="3" t="s">
        <v>234</v>
      </c>
      <c r="H90" s="4"/>
      <c r="I90" s="8" t="s">
        <v>1573</v>
      </c>
      <c r="J90" s="10" t="s">
        <v>1589</v>
      </c>
    </row>
    <row r="91" spans="1:10" ht="20.25" customHeight="1" thickBot="1" x14ac:dyDescent="0.3">
      <c r="A91" s="3" t="s">
        <v>278</v>
      </c>
      <c r="B91" s="4" t="s">
        <v>279</v>
      </c>
      <c r="C91" s="3" t="s">
        <v>280</v>
      </c>
      <c r="D91" s="4"/>
      <c r="E91" s="4" t="s">
        <v>11</v>
      </c>
      <c r="F91" s="3" t="s">
        <v>174</v>
      </c>
      <c r="G91" s="3" t="s">
        <v>174</v>
      </c>
      <c r="H91" s="4"/>
      <c r="J91" s="10" t="s">
        <v>1578</v>
      </c>
    </row>
    <row r="92" spans="1:10" ht="20.25" customHeight="1" thickBot="1" x14ac:dyDescent="0.3">
      <c r="A92" s="4"/>
      <c r="B92" s="4"/>
      <c r="C92" s="3" t="s">
        <v>281</v>
      </c>
      <c r="D92" s="4"/>
      <c r="E92" s="4" t="s">
        <v>27</v>
      </c>
      <c r="F92" s="3" t="s">
        <v>183</v>
      </c>
      <c r="G92" s="3" t="s">
        <v>183</v>
      </c>
      <c r="H92" s="3" t="s">
        <v>192</v>
      </c>
      <c r="I92" s="8" t="s">
        <v>1574</v>
      </c>
      <c r="J92" s="10" t="s">
        <v>1589</v>
      </c>
    </row>
    <row r="93" spans="1:10" ht="20.25" customHeight="1" thickBot="1" x14ac:dyDescent="0.3">
      <c r="A93" s="3" t="s">
        <v>282</v>
      </c>
      <c r="B93" s="4" t="s">
        <v>283</v>
      </c>
      <c r="C93" s="3" t="s">
        <v>284</v>
      </c>
      <c r="D93" s="4"/>
      <c r="E93" s="4" t="s">
        <v>11</v>
      </c>
      <c r="F93" s="3" t="s">
        <v>183</v>
      </c>
      <c r="G93" s="3" t="s">
        <v>183</v>
      </c>
      <c r="H93" s="4"/>
      <c r="J93" s="10" t="s">
        <v>1578</v>
      </c>
    </row>
    <row r="94" spans="1:10" ht="20.25" customHeight="1" thickBot="1" x14ac:dyDescent="0.3">
      <c r="A94" s="3" t="s">
        <v>285</v>
      </c>
      <c r="B94" s="4" t="s">
        <v>286</v>
      </c>
      <c r="C94" s="3" t="s">
        <v>287</v>
      </c>
      <c r="D94" s="4"/>
      <c r="E94" s="4" t="s">
        <v>18</v>
      </c>
      <c r="F94" s="3" t="s">
        <v>234</v>
      </c>
      <c r="G94" s="3" t="s">
        <v>234</v>
      </c>
      <c r="H94" s="3" t="s">
        <v>288</v>
      </c>
      <c r="I94" s="8" t="s">
        <v>1575</v>
      </c>
      <c r="J94" s="10" t="s">
        <v>1578</v>
      </c>
    </row>
    <row r="95" spans="1:10" ht="20.25" customHeight="1" thickBot="1" x14ac:dyDescent="0.3">
      <c r="A95" s="3" t="s">
        <v>161</v>
      </c>
      <c r="B95" s="4" t="s">
        <v>289</v>
      </c>
      <c r="C95" s="3" t="s">
        <v>290</v>
      </c>
      <c r="D95" s="4" t="s">
        <v>291</v>
      </c>
      <c r="E95" s="4" t="s">
        <v>11</v>
      </c>
      <c r="F95" s="3" t="s">
        <v>244</v>
      </c>
      <c r="G95" s="3" t="s">
        <v>234</v>
      </c>
      <c r="H95" s="4"/>
      <c r="J95" s="10" t="s">
        <v>1580</v>
      </c>
    </row>
    <row r="96" spans="1:10" ht="20.25" customHeight="1" thickBot="1" x14ac:dyDescent="0.3">
      <c r="A96" s="3" t="s">
        <v>240</v>
      </c>
      <c r="B96" s="4" t="s">
        <v>292</v>
      </c>
      <c r="C96" s="3" t="s">
        <v>293</v>
      </c>
      <c r="D96" s="4" t="s">
        <v>294</v>
      </c>
      <c r="E96" s="4" t="s">
        <v>11</v>
      </c>
      <c r="F96" s="3" t="s">
        <v>266</v>
      </c>
      <c r="G96" s="3" t="s">
        <v>244</v>
      </c>
      <c r="H96" s="4"/>
    </row>
    <row r="97" spans="1:8" ht="20.25" customHeight="1" thickBot="1" x14ac:dyDescent="0.3">
      <c r="A97" s="4"/>
      <c r="B97" s="4"/>
      <c r="C97" s="3" t="s">
        <v>295</v>
      </c>
      <c r="D97" s="4"/>
      <c r="E97" s="4" t="s">
        <v>27</v>
      </c>
      <c r="F97" s="3" t="s">
        <v>234</v>
      </c>
      <c r="G97" s="3" t="s">
        <v>234</v>
      </c>
      <c r="H97" s="3" t="s">
        <v>296</v>
      </c>
    </row>
    <row r="98" spans="1:8" ht="20.25" customHeight="1" thickBot="1" x14ac:dyDescent="0.3">
      <c r="A98" s="4"/>
      <c r="B98" s="4"/>
      <c r="C98" s="3" t="s">
        <v>297</v>
      </c>
      <c r="D98" s="4"/>
      <c r="E98" s="4" t="s">
        <v>27</v>
      </c>
      <c r="F98" s="3" t="s">
        <v>183</v>
      </c>
      <c r="G98" s="3" t="s">
        <v>183</v>
      </c>
      <c r="H98" s="3" t="s">
        <v>298</v>
      </c>
    </row>
    <row r="99" spans="1:8" ht="20.25" customHeight="1" thickBot="1" x14ac:dyDescent="0.3">
      <c r="A99" s="3" t="s">
        <v>299</v>
      </c>
      <c r="B99" s="4" t="s">
        <v>300</v>
      </c>
      <c r="C99" s="3" t="s">
        <v>301</v>
      </c>
      <c r="D99" s="4"/>
      <c r="E99" s="4" t="s">
        <v>11</v>
      </c>
      <c r="F99" s="3" t="s">
        <v>244</v>
      </c>
      <c r="G99" s="3" t="s">
        <v>244</v>
      </c>
      <c r="H99" s="4"/>
    </row>
    <row r="100" spans="1:8" ht="20.25" customHeight="1" thickBot="1" x14ac:dyDescent="0.3">
      <c r="A100" s="3" t="s">
        <v>230</v>
      </c>
      <c r="B100" s="4" t="s">
        <v>302</v>
      </c>
      <c r="C100" s="3" t="s">
        <v>303</v>
      </c>
      <c r="D100" s="4" t="s">
        <v>304</v>
      </c>
      <c r="E100" s="4" t="s">
        <v>11</v>
      </c>
      <c r="F100" s="3" t="s">
        <v>266</v>
      </c>
      <c r="G100" s="3" t="s">
        <v>266</v>
      </c>
      <c r="H100" s="4"/>
    </row>
    <row r="101" spans="1:8" ht="20.25" customHeight="1" thickBot="1" x14ac:dyDescent="0.3">
      <c r="A101" s="3" t="s">
        <v>179</v>
      </c>
      <c r="B101" s="4" t="s">
        <v>305</v>
      </c>
      <c r="C101" s="3" t="s">
        <v>306</v>
      </c>
      <c r="D101" s="4" t="s">
        <v>307</v>
      </c>
      <c r="E101" s="4" t="s">
        <v>11</v>
      </c>
      <c r="F101" s="3" t="s">
        <v>174</v>
      </c>
      <c r="G101" s="3" t="s">
        <v>174</v>
      </c>
      <c r="H101" s="4"/>
    </row>
    <row r="102" spans="1:8" ht="20.25" customHeight="1" thickBot="1" x14ac:dyDescent="0.3">
      <c r="A102" s="3" t="s">
        <v>308</v>
      </c>
      <c r="B102" s="4" t="s">
        <v>309</v>
      </c>
      <c r="C102" s="3" t="s">
        <v>310</v>
      </c>
      <c r="D102" s="4"/>
      <c r="E102" s="4" t="s">
        <v>11</v>
      </c>
      <c r="F102" s="3" t="s">
        <v>174</v>
      </c>
      <c r="G102" s="3" t="s">
        <v>174</v>
      </c>
      <c r="H102" s="4"/>
    </row>
    <row r="103" spans="1:8" ht="20.25" customHeight="1" thickBot="1" x14ac:dyDescent="0.3">
      <c r="A103" s="3" t="s">
        <v>311</v>
      </c>
      <c r="B103" s="4" t="s">
        <v>312</v>
      </c>
      <c r="C103" s="3" t="s">
        <v>313</v>
      </c>
      <c r="D103" s="4" t="s">
        <v>314</v>
      </c>
      <c r="E103" s="4" t="s">
        <v>11</v>
      </c>
      <c r="F103" s="3" t="s">
        <v>12</v>
      </c>
      <c r="G103" s="3" t="s">
        <v>12</v>
      </c>
      <c r="H103" s="4"/>
    </row>
    <row r="104" spans="1:8" ht="20.25" customHeight="1" thickBot="1" x14ac:dyDescent="0.3">
      <c r="A104" s="3" t="s">
        <v>230</v>
      </c>
      <c r="B104" s="4" t="s">
        <v>315</v>
      </c>
      <c r="C104" s="3" t="s">
        <v>316</v>
      </c>
      <c r="D104" s="4" t="s">
        <v>317</v>
      </c>
      <c r="E104" s="4" t="s">
        <v>11</v>
      </c>
      <c r="F104" s="3" t="s">
        <v>266</v>
      </c>
      <c r="G104" s="3" t="s">
        <v>266</v>
      </c>
      <c r="H104" s="4"/>
    </row>
    <row r="105" spans="1:8" ht="20.25" customHeight="1" thickBot="1" x14ac:dyDescent="0.3">
      <c r="A105" s="3" t="s">
        <v>230</v>
      </c>
      <c r="B105" s="4" t="s">
        <v>318</v>
      </c>
      <c r="C105" s="3" t="s">
        <v>319</v>
      </c>
      <c r="D105" s="4" t="s">
        <v>320</v>
      </c>
      <c r="E105" s="4" t="s">
        <v>11</v>
      </c>
      <c r="F105" s="3" t="s">
        <v>266</v>
      </c>
      <c r="G105" s="3" t="s">
        <v>266</v>
      </c>
      <c r="H105" s="4"/>
    </row>
    <row r="106" spans="1:8" ht="20.25" customHeight="1" thickBot="1" x14ac:dyDescent="0.3">
      <c r="A106" s="3" t="s">
        <v>161</v>
      </c>
      <c r="B106" s="4" t="s">
        <v>321</v>
      </c>
      <c r="C106" s="3" t="s">
        <v>322</v>
      </c>
      <c r="D106" s="4" t="s">
        <v>323</v>
      </c>
      <c r="E106" s="4" t="s">
        <v>11</v>
      </c>
      <c r="F106" s="3" t="s">
        <v>266</v>
      </c>
      <c r="G106" s="3" t="s">
        <v>244</v>
      </c>
      <c r="H106" s="4"/>
    </row>
    <row r="107" spans="1:8" ht="20.25" customHeight="1" thickBot="1" x14ac:dyDescent="0.3">
      <c r="A107" s="3" t="s">
        <v>161</v>
      </c>
      <c r="B107" s="4" t="s">
        <v>324</v>
      </c>
      <c r="C107" s="3" t="s">
        <v>325</v>
      </c>
      <c r="D107" s="4" t="s">
        <v>326</v>
      </c>
      <c r="E107" s="4" t="s">
        <v>11</v>
      </c>
      <c r="F107" s="3" t="s">
        <v>234</v>
      </c>
      <c r="G107" s="3" t="s">
        <v>174</v>
      </c>
      <c r="H107" s="4"/>
    </row>
    <row r="108" spans="1:8" ht="20.25" customHeight="1" thickBot="1" x14ac:dyDescent="0.3">
      <c r="A108" s="3" t="s">
        <v>327</v>
      </c>
      <c r="B108" s="4" t="s">
        <v>328</v>
      </c>
      <c r="C108" s="3" t="s">
        <v>329</v>
      </c>
      <c r="D108" s="4"/>
      <c r="E108" s="4" t="s">
        <v>18</v>
      </c>
      <c r="F108" s="3" t="s">
        <v>174</v>
      </c>
      <c r="G108" s="3" t="s">
        <v>174</v>
      </c>
      <c r="H108" s="3" t="s">
        <v>175</v>
      </c>
    </row>
    <row r="109" spans="1:8" ht="20.25" customHeight="1" thickBot="1" x14ac:dyDescent="0.3">
      <c r="A109" s="3" t="s">
        <v>230</v>
      </c>
      <c r="B109" s="4" t="s">
        <v>330</v>
      </c>
      <c r="C109" s="3" t="s">
        <v>331</v>
      </c>
      <c r="D109" s="4" t="s">
        <v>332</v>
      </c>
      <c r="E109" s="4" t="s">
        <v>11</v>
      </c>
      <c r="F109" s="3" t="s">
        <v>266</v>
      </c>
      <c r="G109" s="3" t="s">
        <v>244</v>
      </c>
      <c r="H109" s="4"/>
    </row>
    <row r="110" spans="1:8" ht="20.25" customHeight="1" thickBot="1" x14ac:dyDescent="0.3">
      <c r="A110" s="3" t="s">
        <v>179</v>
      </c>
      <c r="B110" s="4" t="s">
        <v>333</v>
      </c>
      <c r="C110" s="3" t="s">
        <v>334</v>
      </c>
      <c r="D110" s="4" t="s">
        <v>335</v>
      </c>
      <c r="E110" s="4" t="s">
        <v>11</v>
      </c>
      <c r="F110" s="3" t="s">
        <v>234</v>
      </c>
      <c r="G110" s="3" t="s">
        <v>234</v>
      </c>
      <c r="H110" s="4"/>
    </row>
    <row r="111" spans="1:8" ht="20.25" customHeight="1" thickBot="1" x14ac:dyDescent="0.3">
      <c r="A111" s="3" t="s">
        <v>336</v>
      </c>
      <c r="B111" s="4" t="s">
        <v>337</v>
      </c>
      <c r="C111" s="3" t="s">
        <v>338</v>
      </c>
      <c r="D111" s="4"/>
      <c r="E111" s="4" t="s">
        <v>11</v>
      </c>
      <c r="F111" s="3" t="s">
        <v>244</v>
      </c>
      <c r="G111" s="3" t="s">
        <v>244</v>
      </c>
      <c r="H111" s="4"/>
    </row>
    <row r="112" spans="1:8" ht="20.25" customHeight="1" thickBot="1" x14ac:dyDescent="0.3">
      <c r="A112" s="4"/>
      <c r="B112" s="4"/>
      <c r="C112" s="3" t="s">
        <v>339</v>
      </c>
      <c r="D112" s="4"/>
      <c r="E112" s="4" t="s">
        <v>27</v>
      </c>
      <c r="F112" s="3" t="s">
        <v>170</v>
      </c>
      <c r="G112" s="3" t="s">
        <v>266</v>
      </c>
      <c r="H112" s="3" t="s">
        <v>340</v>
      </c>
    </row>
    <row r="113" spans="1:8" ht="20.25" customHeight="1" thickBot="1" x14ac:dyDescent="0.3">
      <c r="A113" s="3" t="s">
        <v>230</v>
      </c>
      <c r="B113" s="4" t="s">
        <v>341</v>
      </c>
      <c r="C113" s="3" t="s">
        <v>342</v>
      </c>
      <c r="D113" s="4" t="s">
        <v>343</v>
      </c>
      <c r="E113" s="4" t="s">
        <v>11</v>
      </c>
      <c r="F113" s="3" t="s">
        <v>266</v>
      </c>
      <c r="G113" s="3" t="s">
        <v>266</v>
      </c>
      <c r="H113" s="4"/>
    </row>
    <row r="114" spans="1:8" ht="20.25" customHeight="1" thickBot="1" x14ac:dyDescent="0.3">
      <c r="A114" s="4"/>
      <c r="B114" s="4"/>
      <c r="C114" s="3" t="s">
        <v>344</v>
      </c>
      <c r="D114" s="4"/>
      <c r="E114" s="4" t="s">
        <v>27</v>
      </c>
      <c r="F114" s="3" t="s">
        <v>234</v>
      </c>
      <c r="G114" s="3" t="s">
        <v>174</v>
      </c>
      <c r="H114" s="3" t="s">
        <v>345</v>
      </c>
    </row>
    <row r="115" spans="1:8" ht="20.25" customHeight="1" thickBot="1" x14ac:dyDescent="0.3">
      <c r="A115" s="3" t="s">
        <v>179</v>
      </c>
      <c r="B115" s="4" t="s">
        <v>346</v>
      </c>
      <c r="C115" s="3" t="s">
        <v>347</v>
      </c>
      <c r="D115" s="4" t="s">
        <v>348</v>
      </c>
      <c r="E115" s="4" t="s">
        <v>11</v>
      </c>
      <c r="F115" s="3" t="s">
        <v>183</v>
      </c>
      <c r="G115" s="3" t="s">
        <v>183</v>
      </c>
      <c r="H115" s="4"/>
    </row>
    <row r="116" spans="1:8" ht="20.25" customHeight="1" thickBot="1" x14ac:dyDescent="0.3">
      <c r="A116" s="3" t="s">
        <v>230</v>
      </c>
      <c r="B116" s="4" t="s">
        <v>349</v>
      </c>
      <c r="C116" s="3" t="s">
        <v>350</v>
      </c>
      <c r="D116" s="4" t="s">
        <v>351</v>
      </c>
      <c r="E116" s="4" t="s">
        <v>11</v>
      </c>
      <c r="F116" s="3" t="s">
        <v>174</v>
      </c>
      <c r="G116" s="3" t="s">
        <v>183</v>
      </c>
      <c r="H116" s="4"/>
    </row>
    <row r="117" spans="1:8" ht="20.25" customHeight="1" thickBot="1" x14ac:dyDescent="0.3">
      <c r="A117" s="4"/>
      <c r="B117" s="4"/>
      <c r="C117" s="3" t="s">
        <v>352</v>
      </c>
      <c r="D117" s="4"/>
      <c r="E117" s="4" t="s">
        <v>27</v>
      </c>
      <c r="F117" s="3" t="s">
        <v>183</v>
      </c>
      <c r="G117" s="3" t="s">
        <v>353</v>
      </c>
      <c r="H117" s="3" t="s">
        <v>354</v>
      </c>
    </row>
    <row r="118" spans="1:8" ht="20.25" customHeight="1" thickBot="1" x14ac:dyDescent="0.3">
      <c r="A118" s="3" t="s">
        <v>230</v>
      </c>
      <c r="B118" s="4" t="s">
        <v>355</v>
      </c>
      <c r="C118" s="3" t="s">
        <v>356</v>
      </c>
      <c r="D118" s="4" t="s">
        <v>357</v>
      </c>
      <c r="E118" s="4" t="s">
        <v>11</v>
      </c>
      <c r="F118" s="3" t="s">
        <v>174</v>
      </c>
      <c r="G118" s="3" t="s">
        <v>183</v>
      </c>
      <c r="H118" s="4"/>
    </row>
    <row r="119" spans="1:8" ht="20.25" customHeight="1" thickBot="1" x14ac:dyDescent="0.3">
      <c r="A119" s="3" t="s">
        <v>358</v>
      </c>
      <c r="B119" s="4" t="s">
        <v>359</v>
      </c>
      <c r="C119" s="3" t="s">
        <v>360</v>
      </c>
      <c r="D119" s="4"/>
      <c r="E119" s="4" t="s">
        <v>11</v>
      </c>
      <c r="F119" s="3" t="s">
        <v>234</v>
      </c>
      <c r="G119" s="3" t="s">
        <v>174</v>
      </c>
      <c r="H119" s="4"/>
    </row>
    <row r="120" spans="1:8" ht="20.25" customHeight="1" thickBot="1" x14ac:dyDescent="0.3">
      <c r="A120" s="3" t="s">
        <v>361</v>
      </c>
      <c r="B120" s="4" t="s">
        <v>362</v>
      </c>
      <c r="C120" s="3" t="s">
        <v>363</v>
      </c>
      <c r="D120" s="4"/>
      <c r="E120" s="4" t="s">
        <v>18</v>
      </c>
      <c r="F120" s="3" t="s">
        <v>174</v>
      </c>
      <c r="G120" s="3" t="s">
        <v>174</v>
      </c>
      <c r="H120" s="3" t="s">
        <v>175</v>
      </c>
    </row>
    <row r="121" spans="1:8" ht="20.25" customHeight="1" thickBot="1" x14ac:dyDescent="0.3">
      <c r="A121" s="3" t="s">
        <v>364</v>
      </c>
      <c r="B121" s="4" t="s">
        <v>365</v>
      </c>
      <c r="C121" s="3" t="s">
        <v>366</v>
      </c>
      <c r="D121" s="4"/>
      <c r="E121" s="4" t="s">
        <v>18</v>
      </c>
      <c r="F121" s="3" t="s">
        <v>174</v>
      </c>
      <c r="G121" s="3" t="s">
        <v>174</v>
      </c>
      <c r="H121" s="3" t="s">
        <v>175</v>
      </c>
    </row>
    <row r="122" spans="1:8" ht="20.25" customHeight="1" thickBot="1" x14ac:dyDescent="0.3">
      <c r="A122" s="3" t="s">
        <v>367</v>
      </c>
      <c r="B122" s="4" t="s">
        <v>368</v>
      </c>
      <c r="C122" s="3" t="s">
        <v>369</v>
      </c>
      <c r="D122" s="4"/>
      <c r="E122" s="4" t="s">
        <v>11</v>
      </c>
      <c r="F122" s="3" t="s">
        <v>244</v>
      </c>
      <c r="G122" s="3" t="s">
        <v>244</v>
      </c>
      <c r="H122" s="4"/>
    </row>
    <row r="123" spans="1:8" ht="20.25" customHeight="1" thickBot="1" x14ac:dyDescent="0.3">
      <c r="A123" s="3" t="s">
        <v>370</v>
      </c>
      <c r="B123" s="4" t="s">
        <v>371</v>
      </c>
      <c r="C123" s="3" t="s">
        <v>372</v>
      </c>
      <c r="D123" s="4" t="s">
        <v>373</v>
      </c>
      <c r="E123" s="4" t="s">
        <v>11</v>
      </c>
      <c r="F123" s="3" t="s">
        <v>234</v>
      </c>
      <c r="G123" s="3" t="s">
        <v>234</v>
      </c>
      <c r="H123" s="4"/>
    </row>
    <row r="124" spans="1:8" ht="20.25" customHeight="1" thickBot="1" x14ac:dyDescent="0.3">
      <c r="A124" s="3" t="s">
        <v>374</v>
      </c>
      <c r="B124" s="4" t="s">
        <v>375</v>
      </c>
      <c r="C124" s="3" t="s">
        <v>376</v>
      </c>
      <c r="D124" s="4"/>
      <c r="E124" s="4" t="s">
        <v>11</v>
      </c>
      <c r="F124" s="3" t="s">
        <v>174</v>
      </c>
      <c r="G124" s="3" t="s">
        <v>174</v>
      </c>
      <c r="H124" s="4"/>
    </row>
    <row r="125" spans="1:8" ht="20.25" customHeight="1" thickBot="1" x14ac:dyDescent="0.3">
      <c r="A125" s="3" t="s">
        <v>230</v>
      </c>
      <c r="B125" s="4" t="s">
        <v>377</v>
      </c>
      <c r="C125" s="3" t="s">
        <v>378</v>
      </c>
      <c r="D125" s="4" t="s">
        <v>379</v>
      </c>
      <c r="E125" s="4" t="s">
        <v>11</v>
      </c>
      <c r="F125" s="3" t="s">
        <v>174</v>
      </c>
      <c r="G125" s="3" t="s">
        <v>183</v>
      </c>
      <c r="H125" s="4"/>
    </row>
    <row r="126" spans="1:8" ht="20.25" customHeight="1" thickBot="1" x14ac:dyDescent="0.3">
      <c r="A126" s="3" t="s">
        <v>380</v>
      </c>
      <c r="B126" s="4" t="s">
        <v>381</v>
      </c>
      <c r="C126" s="3" t="s">
        <v>382</v>
      </c>
      <c r="D126" s="4"/>
      <c r="E126" s="4" t="s">
        <v>11</v>
      </c>
      <c r="F126" s="3" t="s">
        <v>234</v>
      </c>
      <c r="G126" s="3" t="s">
        <v>174</v>
      </c>
      <c r="H126" s="4"/>
    </row>
    <row r="127" spans="1:8" ht="20.25" customHeight="1" thickBot="1" x14ac:dyDescent="0.3">
      <c r="A127" s="3" t="s">
        <v>240</v>
      </c>
      <c r="B127" s="4" t="s">
        <v>383</v>
      </c>
      <c r="C127" s="3" t="s">
        <v>384</v>
      </c>
      <c r="D127" s="4" t="s">
        <v>385</v>
      </c>
      <c r="E127" s="4" t="s">
        <v>11</v>
      </c>
      <c r="F127" s="3" t="s">
        <v>266</v>
      </c>
      <c r="G127" s="3" t="s">
        <v>266</v>
      </c>
      <c r="H127" s="4"/>
    </row>
    <row r="128" spans="1:8" ht="20.25" customHeight="1" thickBot="1" x14ac:dyDescent="0.3">
      <c r="A128" s="3" t="s">
        <v>161</v>
      </c>
      <c r="B128" s="4" t="s">
        <v>386</v>
      </c>
      <c r="C128" s="3" t="s">
        <v>387</v>
      </c>
      <c r="D128" s="4" t="s">
        <v>388</v>
      </c>
      <c r="E128" s="4" t="s">
        <v>11</v>
      </c>
      <c r="F128" s="3" t="s">
        <v>234</v>
      </c>
      <c r="G128" s="3" t="s">
        <v>174</v>
      </c>
      <c r="H128" s="4"/>
    </row>
    <row r="129" spans="1:8" ht="20.25" customHeight="1" thickBot="1" x14ac:dyDescent="0.3">
      <c r="A129" s="3" t="s">
        <v>161</v>
      </c>
      <c r="B129" s="4" t="s">
        <v>389</v>
      </c>
      <c r="C129" s="3" t="s">
        <v>390</v>
      </c>
      <c r="D129" s="4" t="s">
        <v>391</v>
      </c>
      <c r="E129" s="4" t="s">
        <v>11</v>
      </c>
      <c r="F129" s="3" t="s">
        <v>244</v>
      </c>
      <c r="G129" s="3" t="s">
        <v>234</v>
      </c>
      <c r="H129" s="4"/>
    </row>
    <row r="130" spans="1:8" ht="20.25" customHeight="1" thickBot="1" x14ac:dyDescent="0.3">
      <c r="A130" s="3" t="s">
        <v>161</v>
      </c>
      <c r="B130" s="4" t="s">
        <v>392</v>
      </c>
      <c r="C130" s="3" t="s">
        <v>393</v>
      </c>
      <c r="D130" s="4" t="s">
        <v>394</v>
      </c>
      <c r="E130" s="4" t="s">
        <v>11</v>
      </c>
      <c r="F130" s="3" t="s">
        <v>234</v>
      </c>
      <c r="G130" s="3" t="s">
        <v>174</v>
      </c>
      <c r="H130" s="4"/>
    </row>
    <row r="131" spans="1:8" ht="20.25" customHeight="1" thickBot="1" x14ac:dyDescent="0.3">
      <c r="A131" s="3" t="s">
        <v>161</v>
      </c>
      <c r="B131" s="4" t="s">
        <v>395</v>
      </c>
      <c r="C131" s="3" t="s">
        <v>396</v>
      </c>
      <c r="D131" s="4" t="s">
        <v>397</v>
      </c>
      <c r="E131" s="4" t="s">
        <v>11</v>
      </c>
      <c r="F131" s="3" t="s">
        <v>234</v>
      </c>
      <c r="G131" s="3" t="s">
        <v>174</v>
      </c>
      <c r="H131" s="4"/>
    </row>
    <row r="132" spans="1:8" ht="20.25" customHeight="1" thickBot="1" x14ac:dyDescent="0.3">
      <c r="A132" s="3" t="s">
        <v>161</v>
      </c>
      <c r="B132" s="4" t="s">
        <v>398</v>
      </c>
      <c r="C132" s="3" t="s">
        <v>399</v>
      </c>
      <c r="D132" s="4" t="s">
        <v>400</v>
      </c>
      <c r="E132" s="4" t="s">
        <v>11</v>
      </c>
      <c r="F132" s="3" t="s">
        <v>244</v>
      </c>
      <c r="G132" s="3" t="s">
        <v>234</v>
      </c>
      <c r="H132" s="4"/>
    </row>
    <row r="133" spans="1:8" ht="20.25" customHeight="1" thickBot="1" x14ac:dyDescent="0.3">
      <c r="A133" s="3" t="s">
        <v>161</v>
      </c>
      <c r="B133" s="4" t="s">
        <v>401</v>
      </c>
      <c r="C133" s="3" t="s">
        <v>402</v>
      </c>
      <c r="D133" s="4" t="s">
        <v>403</v>
      </c>
      <c r="E133" s="4" t="s">
        <v>11</v>
      </c>
      <c r="F133" s="3" t="s">
        <v>234</v>
      </c>
      <c r="G133" s="3" t="s">
        <v>174</v>
      </c>
      <c r="H133" s="4"/>
    </row>
    <row r="134" spans="1:8" ht="20.25" customHeight="1" thickBot="1" x14ac:dyDescent="0.3">
      <c r="A134" s="3" t="s">
        <v>161</v>
      </c>
      <c r="B134" s="4" t="s">
        <v>404</v>
      </c>
      <c r="C134" s="3" t="s">
        <v>405</v>
      </c>
      <c r="D134" s="4" t="s">
        <v>406</v>
      </c>
      <c r="E134" s="4" t="s">
        <v>11</v>
      </c>
      <c r="F134" s="3" t="s">
        <v>234</v>
      </c>
      <c r="G134" s="3" t="s">
        <v>174</v>
      </c>
      <c r="H134" s="4"/>
    </row>
    <row r="135" spans="1:8" ht="20.25" customHeight="1" thickBot="1" x14ac:dyDescent="0.3">
      <c r="A135" s="3" t="s">
        <v>161</v>
      </c>
      <c r="B135" s="4" t="s">
        <v>407</v>
      </c>
      <c r="C135" s="3" t="s">
        <v>408</v>
      </c>
      <c r="D135" s="4" t="s">
        <v>409</v>
      </c>
      <c r="E135" s="4" t="s">
        <v>11</v>
      </c>
      <c r="F135" s="3" t="s">
        <v>234</v>
      </c>
      <c r="G135" s="3" t="s">
        <v>174</v>
      </c>
      <c r="H135" s="4"/>
    </row>
    <row r="136" spans="1:8" ht="20.25" customHeight="1" thickBot="1" x14ac:dyDescent="0.3">
      <c r="A136" s="4"/>
      <c r="B136" s="4"/>
      <c r="C136" s="3" t="s">
        <v>410</v>
      </c>
      <c r="D136" s="4"/>
      <c r="E136" s="4" t="s">
        <v>27</v>
      </c>
      <c r="F136" s="3" t="s">
        <v>234</v>
      </c>
      <c r="G136" s="3" t="s">
        <v>174</v>
      </c>
      <c r="H136" s="3" t="s">
        <v>345</v>
      </c>
    </row>
    <row r="137" spans="1:8" ht="20.25" customHeight="1" thickBot="1" x14ac:dyDescent="0.3">
      <c r="A137" s="3" t="s">
        <v>230</v>
      </c>
      <c r="B137" s="4" t="s">
        <v>411</v>
      </c>
      <c r="C137" s="3" t="s">
        <v>412</v>
      </c>
      <c r="D137" s="4" t="s">
        <v>413</v>
      </c>
      <c r="E137" s="4" t="s">
        <v>11</v>
      </c>
      <c r="F137" s="3" t="s">
        <v>266</v>
      </c>
      <c r="G137" s="3" t="s">
        <v>244</v>
      </c>
      <c r="H137" s="4"/>
    </row>
    <row r="138" spans="1:8" ht="20.25" customHeight="1" thickBot="1" x14ac:dyDescent="0.3">
      <c r="A138" s="3" t="s">
        <v>230</v>
      </c>
      <c r="B138" s="4" t="s">
        <v>414</v>
      </c>
      <c r="C138" s="3" t="s">
        <v>415</v>
      </c>
      <c r="D138" s="4" t="s">
        <v>416</v>
      </c>
      <c r="E138" s="4" t="s">
        <v>11</v>
      </c>
      <c r="F138" s="3" t="s">
        <v>234</v>
      </c>
      <c r="G138" s="3" t="s">
        <v>174</v>
      </c>
      <c r="H138" s="4"/>
    </row>
    <row r="139" spans="1:8" ht="20.25" customHeight="1" thickBot="1" x14ac:dyDescent="0.3">
      <c r="A139" s="3" t="s">
        <v>417</v>
      </c>
      <c r="B139" s="4" t="s">
        <v>418</v>
      </c>
      <c r="C139" s="3" t="s">
        <v>419</v>
      </c>
      <c r="D139" s="4"/>
      <c r="E139" s="4" t="s">
        <v>11</v>
      </c>
      <c r="F139" s="3" t="s">
        <v>234</v>
      </c>
      <c r="G139" s="3" t="s">
        <v>234</v>
      </c>
      <c r="H139" s="4"/>
    </row>
    <row r="140" spans="1:8" ht="20.25" customHeight="1" thickBot="1" x14ac:dyDescent="0.3">
      <c r="A140" s="4"/>
      <c r="B140" s="4"/>
      <c r="C140" s="3" t="s">
        <v>420</v>
      </c>
      <c r="D140" s="4"/>
      <c r="E140" s="4" t="s">
        <v>27</v>
      </c>
      <c r="F140" s="3" t="s">
        <v>183</v>
      </c>
      <c r="G140" s="3" t="s">
        <v>183</v>
      </c>
      <c r="H140" s="3" t="s">
        <v>421</v>
      </c>
    </row>
    <row r="141" spans="1:8" ht="20.25" customHeight="1" thickBot="1" x14ac:dyDescent="0.3">
      <c r="A141" s="3" t="s">
        <v>161</v>
      </c>
      <c r="B141" s="4" t="s">
        <v>422</v>
      </c>
      <c r="C141" s="3" t="s">
        <v>423</v>
      </c>
      <c r="D141" s="4" t="s">
        <v>424</v>
      </c>
      <c r="E141" s="4" t="s">
        <v>11</v>
      </c>
      <c r="F141" s="3" t="s">
        <v>166</v>
      </c>
      <c r="G141" s="3" t="s">
        <v>170</v>
      </c>
      <c r="H141" s="4"/>
    </row>
    <row r="142" spans="1:8" ht="20.25" customHeight="1" thickBot="1" x14ac:dyDescent="0.3">
      <c r="A142" s="3" t="s">
        <v>161</v>
      </c>
      <c r="B142" s="4" t="s">
        <v>425</v>
      </c>
      <c r="C142" s="3" t="s">
        <v>426</v>
      </c>
      <c r="D142" s="4" t="s">
        <v>427</v>
      </c>
      <c r="E142" s="4" t="s">
        <v>11</v>
      </c>
      <c r="F142" s="3" t="s">
        <v>234</v>
      </c>
      <c r="G142" s="3" t="s">
        <v>174</v>
      </c>
      <c r="H142" s="4"/>
    </row>
    <row r="143" spans="1:8" ht="20.25" customHeight="1" thickBot="1" x14ac:dyDescent="0.3">
      <c r="A143" s="3" t="s">
        <v>161</v>
      </c>
      <c r="B143" s="4" t="s">
        <v>428</v>
      </c>
      <c r="C143" s="3" t="s">
        <v>429</v>
      </c>
      <c r="D143" s="4" t="s">
        <v>430</v>
      </c>
      <c r="E143" s="4" t="s">
        <v>11</v>
      </c>
      <c r="F143" s="3" t="s">
        <v>234</v>
      </c>
      <c r="G143" s="3" t="s">
        <v>174</v>
      </c>
      <c r="H143" s="4"/>
    </row>
    <row r="144" spans="1:8" ht="20.25" customHeight="1" thickBot="1" x14ac:dyDescent="0.3">
      <c r="A144" s="4"/>
      <c r="B144" s="4"/>
      <c r="C144" s="3" t="s">
        <v>431</v>
      </c>
      <c r="D144" s="4"/>
      <c r="E144" s="4" t="s">
        <v>27</v>
      </c>
      <c r="F144" s="3" t="s">
        <v>244</v>
      </c>
      <c r="G144" s="3" t="s">
        <v>234</v>
      </c>
      <c r="H144" s="3" t="s">
        <v>432</v>
      </c>
    </row>
    <row r="145" spans="1:8" ht="20.25" customHeight="1" thickBot="1" x14ac:dyDescent="0.3">
      <c r="A145" s="3" t="s">
        <v>433</v>
      </c>
      <c r="B145" s="4" t="s">
        <v>434</v>
      </c>
      <c r="C145" s="3" t="s">
        <v>435</v>
      </c>
      <c r="D145" s="4"/>
      <c r="E145" s="4" t="s">
        <v>18</v>
      </c>
      <c r="F145" s="3" t="s">
        <v>174</v>
      </c>
      <c r="G145" s="3" t="s">
        <v>174</v>
      </c>
      <c r="H145" s="3" t="s">
        <v>226</v>
      </c>
    </row>
    <row r="146" spans="1:8" ht="20.25" customHeight="1" thickBot="1" x14ac:dyDescent="0.3">
      <c r="A146" s="3" t="s">
        <v>436</v>
      </c>
      <c r="B146" s="4" t="s">
        <v>437</v>
      </c>
      <c r="C146" s="3" t="s">
        <v>438</v>
      </c>
      <c r="D146" s="4"/>
      <c r="E146" s="4" t="s">
        <v>11</v>
      </c>
      <c r="F146" s="3" t="s">
        <v>174</v>
      </c>
      <c r="G146" s="3" t="s">
        <v>174</v>
      </c>
      <c r="H146" s="4"/>
    </row>
    <row r="147" spans="1:8" ht="20.25" customHeight="1" thickBot="1" x14ac:dyDescent="0.3">
      <c r="A147" s="3" t="s">
        <v>439</v>
      </c>
      <c r="B147" s="4" t="s">
        <v>440</v>
      </c>
      <c r="C147" s="3" t="s">
        <v>441</v>
      </c>
      <c r="D147" s="4"/>
      <c r="E147" s="4" t="s">
        <v>11</v>
      </c>
      <c r="F147" s="3" t="s">
        <v>234</v>
      </c>
      <c r="G147" s="3" t="s">
        <v>234</v>
      </c>
      <c r="H147" s="4"/>
    </row>
    <row r="148" spans="1:8" ht="20.25" customHeight="1" thickBot="1" x14ac:dyDescent="0.3">
      <c r="A148" s="3" t="s">
        <v>161</v>
      </c>
      <c r="B148" s="4" t="s">
        <v>442</v>
      </c>
      <c r="C148" s="3" t="s">
        <v>443</v>
      </c>
      <c r="D148" s="4" t="s">
        <v>444</v>
      </c>
      <c r="E148" s="4" t="s">
        <v>11</v>
      </c>
      <c r="F148" s="3" t="s">
        <v>170</v>
      </c>
      <c r="G148" s="3" t="s">
        <v>266</v>
      </c>
      <c r="H148" s="4"/>
    </row>
    <row r="149" spans="1:8" ht="20.25" customHeight="1" thickBot="1" x14ac:dyDescent="0.3">
      <c r="A149" s="4"/>
      <c r="B149" s="4"/>
      <c r="C149" s="3" t="s">
        <v>445</v>
      </c>
      <c r="D149" s="4"/>
      <c r="E149" s="4" t="s">
        <v>27</v>
      </c>
      <c r="F149" s="3" t="s">
        <v>234</v>
      </c>
      <c r="G149" s="3" t="s">
        <v>174</v>
      </c>
      <c r="H149" s="3" t="s">
        <v>446</v>
      </c>
    </row>
    <row r="150" spans="1:8" ht="20.25" customHeight="1" thickBot="1" x14ac:dyDescent="0.3">
      <c r="A150" s="3" t="s">
        <v>447</v>
      </c>
      <c r="B150" s="4" t="s">
        <v>448</v>
      </c>
      <c r="C150" s="3" t="s">
        <v>449</v>
      </c>
      <c r="D150" s="4"/>
      <c r="E150" s="4" t="s">
        <v>18</v>
      </c>
      <c r="F150" s="3" t="s">
        <v>174</v>
      </c>
      <c r="G150" s="3" t="s">
        <v>174</v>
      </c>
      <c r="H150" s="3" t="s">
        <v>226</v>
      </c>
    </row>
    <row r="151" spans="1:8" ht="20.25" customHeight="1" thickBot="1" x14ac:dyDescent="0.3">
      <c r="A151" s="3" t="s">
        <v>179</v>
      </c>
      <c r="B151" s="4" t="s">
        <v>450</v>
      </c>
      <c r="C151" s="3" t="s">
        <v>451</v>
      </c>
      <c r="D151" s="4" t="s">
        <v>452</v>
      </c>
      <c r="E151" s="4" t="s">
        <v>11</v>
      </c>
      <c r="F151" s="3" t="s">
        <v>183</v>
      </c>
      <c r="G151" s="3" t="s">
        <v>183</v>
      </c>
      <c r="H151" s="4"/>
    </row>
    <row r="152" spans="1:8" ht="20.25" customHeight="1" thickBot="1" x14ac:dyDescent="0.3">
      <c r="A152" s="3" t="s">
        <v>453</v>
      </c>
      <c r="B152" s="4" t="s">
        <v>454</v>
      </c>
      <c r="C152" s="3" t="s">
        <v>455</v>
      </c>
      <c r="D152" s="4"/>
      <c r="E152" s="4" t="s">
        <v>11</v>
      </c>
      <c r="F152" s="3" t="s">
        <v>244</v>
      </c>
      <c r="G152" s="3" t="s">
        <v>244</v>
      </c>
      <c r="H152" s="4"/>
    </row>
    <row r="153" spans="1:8" ht="20.25" customHeight="1" thickBot="1" x14ac:dyDescent="0.3">
      <c r="A153" s="3" t="s">
        <v>179</v>
      </c>
      <c r="B153" s="4" t="s">
        <v>456</v>
      </c>
      <c r="C153" s="3" t="s">
        <v>457</v>
      </c>
      <c r="D153" s="4" t="s">
        <v>458</v>
      </c>
      <c r="E153" s="4" t="s">
        <v>11</v>
      </c>
      <c r="F153" s="3" t="s">
        <v>174</v>
      </c>
      <c r="G153" s="3" t="s">
        <v>174</v>
      </c>
      <c r="H153" s="4"/>
    </row>
    <row r="154" spans="1:8" ht="20.25" customHeight="1" thickBot="1" x14ac:dyDescent="0.3">
      <c r="A154" s="3" t="s">
        <v>459</v>
      </c>
      <c r="B154" s="4" t="s">
        <v>460</v>
      </c>
      <c r="C154" s="3" t="s">
        <v>461</v>
      </c>
      <c r="D154" s="4"/>
      <c r="E154" s="4" t="s">
        <v>18</v>
      </c>
      <c r="F154" s="3" t="s">
        <v>174</v>
      </c>
      <c r="G154" s="3" t="s">
        <v>174</v>
      </c>
      <c r="H154" s="3" t="s">
        <v>175</v>
      </c>
    </row>
    <row r="155" spans="1:8" ht="20.25" customHeight="1" thickBot="1" x14ac:dyDescent="0.3">
      <c r="A155" s="3" t="s">
        <v>462</v>
      </c>
      <c r="B155" s="4" t="s">
        <v>463</v>
      </c>
      <c r="C155" s="3" t="s">
        <v>464</v>
      </c>
      <c r="D155" s="4"/>
      <c r="E155" s="4" t="s">
        <v>11</v>
      </c>
      <c r="F155" s="3" t="s">
        <v>174</v>
      </c>
      <c r="G155" s="3" t="s">
        <v>174</v>
      </c>
      <c r="H155" s="4"/>
    </row>
    <row r="156" spans="1:8" ht="20.25" customHeight="1" thickBot="1" x14ac:dyDescent="0.3">
      <c r="A156" s="3" t="s">
        <v>240</v>
      </c>
      <c r="B156" s="4" t="s">
        <v>465</v>
      </c>
      <c r="C156" s="3" t="s">
        <v>466</v>
      </c>
      <c r="D156" s="4" t="s">
        <v>467</v>
      </c>
      <c r="E156" s="4" t="s">
        <v>11</v>
      </c>
      <c r="F156" s="3" t="s">
        <v>244</v>
      </c>
      <c r="G156" s="3" t="s">
        <v>234</v>
      </c>
      <c r="H156" s="4"/>
    </row>
    <row r="157" spans="1:8" ht="20.25" customHeight="1" thickBot="1" x14ac:dyDescent="0.3">
      <c r="A157" s="3" t="s">
        <v>240</v>
      </c>
      <c r="B157" s="4" t="s">
        <v>468</v>
      </c>
      <c r="C157" s="3" t="s">
        <v>469</v>
      </c>
      <c r="D157" s="4" t="s">
        <v>470</v>
      </c>
      <c r="E157" s="4" t="s">
        <v>11</v>
      </c>
      <c r="F157" s="3" t="s">
        <v>266</v>
      </c>
      <c r="G157" s="3" t="s">
        <v>244</v>
      </c>
      <c r="H157" s="4"/>
    </row>
    <row r="158" spans="1:8" ht="20.25" customHeight="1" thickBot="1" x14ac:dyDescent="0.3">
      <c r="A158" s="4"/>
      <c r="B158" s="4"/>
      <c r="C158" s="3" t="s">
        <v>471</v>
      </c>
      <c r="D158" s="4"/>
      <c r="E158" s="4" t="s">
        <v>27</v>
      </c>
      <c r="F158" s="3" t="s">
        <v>183</v>
      </c>
      <c r="G158" s="3" t="s">
        <v>183</v>
      </c>
      <c r="H158" s="3" t="s">
        <v>472</v>
      </c>
    </row>
    <row r="159" spans="1:8" ht="20.25" customHeight="1" thickBot="1" x14ac:dyDescent="0.3">
      <c r="A159" s="3" t="s">
        <v>161</v>
      </c>
      <c r="B159" s="4" t="s">
        <v>473</v>
      </c>
      <c r="C159" s="3" t="s">
        <v>474</v>
      </c>
      <c r="D159" s="4" t="s">
        <v>475</v>
      </c>
      <c r="E159" s="4" t="s">
        <v>11</v>
      </c>
      <c r="F159" s="3" t="s">
        <v>244</v>
      </c>
      <c r="G159" s="3" t="s">
        <v>234</v>
      </c>
      <c r="H159" s="4"/>
    </row>
    <row r="160" spans="1:8" ht="20.25" customHeight="1" thickBot="1" x14ac:dyDescent="0.3">
      <c r="A160" s="3" t="s">
        <v>240</v>
      </c>
      <c r="B160" s="4" t="s">
        <v>476</v>
      </c>
      <c r="C160" s="3" t="s">
        <v>477</v>
      </c>
      <c r="D160" s="4" t="s">
        <v>478</v>
      </c>
      <c r="E160" s="4" t="s">
        <v>11</v>
      </c>
      <c r="F160" s="3" t="s">
        <v>244</v>
      </c>
      <c r="G160" s="3" t="s">
        <v>234</v>
      </c>
      <c r="H160" s="4"/>
    </row>
    <row r="161" spans="1:8" ht="20.25" customHeight="1" thickBot="1" x14ac:dyDescent="0.3">
      <c r="A161" s="3" t="s">
        <v>161</v>
      </c>
      <c r="B161" s="4" t="s">
        <v>479</v>
      </c>
      <c r="C161" s="3" t="s">
        <v>480</v>
      </c>
      <c r="D161" s="4" t="s">
        <v>481</v>
      </c>
      <c r="E161" s="4" t="s">
        <v>11</v>
      </c>
      <c r="F161" s="3" t="s">
        <v>166</v>
      </c>
      <c r="G161" s="3" t="s">
        <v>170</v>
      </c>
      <c r="H161" s="4"/>
    </row>
    <row r="162" spans="1:8" ht="20.25" customHeight="1" thickBot="1" x14ac:dyDescent="0.3">
      <c r="A162" s="3" t="s">
        <v>240</v>
      </c>
      <c r="B162" s="4" t="s">
        <v>482</v>
      </c>
      <c r="C162" s="3" t="s">
        <v>483</v>
      </c>
      <c r="D162" s="4" t="s">
        <v>484</v>
      </c>
      <c r="E162" s="4" t="s">
        <v>11</v>
      </c>
      <c r="F162" s="3" t="s">
        <v>244</v>
      </c>
      <c r="G162" s="3" t="s">
        <v>234</v>
      </c>
      <c r="H162" s="4"/>
    </row>
    <row r="163" spans="1:8" ht="20.25" customHeight="1" thickBot="1" x14ac:dyDescent="0.3">
      <c r="A163" s="3" t="s">
        <v>485</v>
      </c>
      <c r="B163" s="4" t="s">
        <v>486</v>
      </c>
      <c r="C163" s="3" t="s">
        <v>487</v>
      </c>
      <c r="D163" s="4"/>
      <c r="E163" s="4" t="s">
        <v>11</v>
      </c>
      <c r="F163" s="3" t="s">
        <v>183</v>
      </c>
      <c r="G163" s="3" t="s">
        <v>353</v>
      </c>
      <c r="H163" s="4"/>
    </row>
    <row r="164" spans="1:8" ht="20.25" customHeight="1" thickBot="1" x14ac:dyDescent="0.3">
      <c r="A164" s="3" t="s">
        <v>230</v>
      </c>
      <c r="B164" s="4" t="s">
        <v>488</v>
      </c>
      <c r="C164" s="3" t="s">
        <v>489</v>
      </c>
      <c r="D164" s="4" t="s">
        <v>490</v>
      </c>
      <c r="E164" s="4" t="s">
        <v>11</v>
      </c>
      <c r="F164" s="3" t="s">
        <v>174</v>
      </c>
      <c r="G164" s="3" t="s">
        <v>183</v>
      </c>
      <c r="H164" s="4"/>
    </row>
    <row r="165" spans="1:8" ht="20.25" customHeight="1" thickBot="1" x14ac:dyDescent="0.3">
      <c r="A165" s="3" t="s">
        <v>240</v>
      </c>
      <c r="B165" s="4" t="s">
        <v>491</v>
      </c>
      <c r="C165" s="3" t="s">
        <v>492</v>
      </c>
      <c r="D165" s="4" t="s">
        <v>493</v>
      </c>
      <c r="E165" s="4" t="s">
        <v>11</v>
      </c>
      <c r="F165" s="3" t="s">
        <v>244</v>
      </c>
      <c r="G165" s="3" t="s">
        <v>234</v>
      </c>
      <c r="H165" s="4"/>
    </row>
    <row r="166" spans="1:8" ht="20.25" customHeight="1" thickBot="1" x14ac:dyDescent="0.3">
      <c r="A166" s="3" t="s">
        <v>494</v>
      </c>
      <c r="B166" s="4" t="s">
        <v>495</v>
      </c>
      <c r="C166" s="3" t="s">
        <v>496</v>
      </c>
      <c r="D166" s="4"/>
      <c r="E166" s="4" t="s">
        <v>11</v>
      </c>
      <c r="F166" s="3" t="s">
        <v>183</v>
      </c>
      <c r="G166" s="3" t="s">
        <v>183</v>
      </c>
      <c r="H166" s="4"/>
    </row>
    <row r="167" spans="1:8" ht="20.25" customHeight="1" thickBot="1" x14ac:dyDescent="0.3">
      <c r="A167" s="4"/>
      <c r="B167" s="4"/>
      <c r="C167" s="3" t="s">
        <v>497</v>
      </c>
      <c r="D167" s="4"/>
      <c r="E167" s="4" t="s">
        <v>27</v>
      </c>
      <c r="F167" s="3" t="s">
        <v>234</v>
      </c>
      <c r="G167" s="3" t="s">
        <v>174</v>
      </c>
      <c r="H167" s="3" t="s">
        <v>498</v>
      </c>
    </row>
    <row r="168" spans="1:8" ht="20.25" customHeight="1" thickBot="1" x14ac:dyDescent="0.3">
      <c r="A168" s="3" t="s">
        <v>499</v>
      </c>
      <c r="B168" s="4" t="s">
        <v>500</v>
      </c>
      <c r="C168" s="3" t="s">
        <v>501</v>
      </c>
      <c r="D168" s="4"/>
      <c r="E168" s="4" t="s">
        <v>18</v>
      </c>
      <c r="F168" s="3" t="s">
        <v>174</v>
      </c>
      <c r="G168" s="3" t="s">
        <v>174</v>
      </c>
      <c r="H168" s="3" t="s">
        <v>175</v>
      </c>
    </row>
    <row r="169" spans="1:8" ht="20.25" customHeight="1" thickBot="1" x14ac:dyDescent="0.3">
      <c r="A169" s="3" t="s">
        <v>502</v>
      </c>
      <c r="B169" s="4" t="s">
        <v>503</v>
      </c>
      <c r="C169" s="3" t="s">
        <v>504</v>
      </c>
      <c r="D169" s="4"/>
      <c r="E169" s="4" t="s">
        <v>11</v>
      </c>
      <c r="F169" s="3" t="s">
        <v>234</v>
      </c>
      <c r="G169" s="3" t="s">
        <v>174</v>
      </c>
      <c r="H169" s="4"/>
    </row>
    <row r="170" spans="1:8" ht="20.25" customHeight="1" thickBot="1" x14ac:dyDescent="0.3">
      <c r="A170" s="3" t="s">
        <v>161</v>
      </c>
      <c r="B170" s="4" t="s">
        <v>505</v>
      </c>
      <c r="C170" s="3" t="s">
        <v>506</v>
      </c>
      <c r="D170" s="4" t="s">
        <v>507</v>
      </c>
      <c r="E170" s="4" t="s">
        <v>11</v>
      </c>
      <c r="F170" s="3" t="s">
        <v>234</v>
      </c>
      <c r="G170" s="3" t="s">
        <v>174</v>
      </c>
      <c r="H170" s="4"/>
    </row>
    <row r="171" spans="1:8" ht="20.25" customHeight="1" thickBot="1" x14ac:dyDescent="0.3">
      <c r="A171" s="3" t="s">
        <v>230</v>
      </c>
      <c r="B171" s="4" t="s">
        <v>508</v>
      </c>
      <c r="C171" s="3" t="s">
        <v>509</v>
      </c>
      <c r="D171" s="4" t="s">
        <v>510</v>
      </c>
      <c r="E171" s="4" t="s">
        <v>11</v>
      </c>
      <c r="F171" s="3" t="s">
        <v>234</v>
      </c>
      <c r="G171" s="3" t="s">
        <v>174</v>
      </c>
      <c r="H171" s="4"/>
    </row>
    <row r="172" spans="1:8" ht="20.25" customHeight="1" thickBot="1" x14ac:dyDescent="0.3">
      <c r="A172" s="3" t="s">
        <v>161</v>
      </c>
      <c r="B172" s="4" t="s">
        <v>511</v>
      </c>
      <c r="C172" s="3" t="s">
        <v>512</v>
      </c>
      <c r="D172" s="4" t="s">
        <v>513</v>
      </c>
      <c r="E172" s="4" t="s">
        <v>11</v>
      </c>
      <c r="F172" s="3" t="s">
        <v>166</v>
      </c>
      <c r="G172" s="3" t="s">
        <v>170</v>
      </c>
      <c r="H172" s="4"/>
    </row>
    <row r="173" spans="1:8" ht="20.25" customHeight="1" thickBot="1" x14ac:dyDescent="0.3">
      <c r="A173" s="3" t="s">
        <v>179</v>
      </c>
      <c r="B173" s="4" t="s">
        <v>514</v>
      </c>
      <c r="C173" s="3" t="s">
        <v>515</v>
      </c>
      <c r="D173" s="4" t="s">
        <v>516</v>
      </c>
      <c r="E173" s="4" t="s">
        <v>11</v>
      </c>
      <c r="F173" s="3" t="s">
        <v>353</v>
      </c>
      <c r="G173" s="3" t="s">
        <v>353</v>
      </c>
      <c r="H173" s="4"/>
    </row>
    <row r="174" spans="1:8" ht="20.25" customHeight="1" thickBot="1" x14ac:dyDescent="0.3">
      <c r="A174" s="3" t="s">
        <v>161</v>
      </c>
      <c r="B174" s="4" t="s">
        <v>517</v>
      </c>
      <c r="C174" s="3" t="s">
        <v>518</v>
      </c>
      <c r="D174" s="4" t="s">
        <v>519</v>
      </c>
      <c r="E174" s="4" t="s">
        <v>11</v>
      </c>
      <c r="F174" s="3" t="s">
        <v>244</v>
      </c>
      <c r="G174" s="3" t="s">
        <v>234</v>
      </c>
      <c r="H174" s="4"/>
    </row>
    <row r="175" spans="1:8" ht="20.25" customHeight="1" thickBot="1" x14ac:dyDescent="0.3">
      <c r="A175" s="3" t="s">
        <v>161</v>
      </c>
      <c r="B175" s="4" t="s">
        <v>520</v>
      </c>
      <c r="C175" s="3" t="s">
        <v>521</v>
      </c>
      <c r="D175" s="4" t="s">
        <v>522</v>
      </c>
      <c r="E175" s="4" t="s">
        <v>11</v>
      </c>
      <c r="F175" s="3" t="s">
        <v>244</v>
      </c>
      <c r="G175" s="3" t="s">
        <v>234</v>
      </c>
      <c r="H175" s="4"/>
    </row>
    <row r="176" spans="1:8" ht="20.25" customHeight="1" thickBot="1" x14ac:dyDescent="0.3">
      <c r="A176" s="3" t="s">
        <v>161</v>
      </c>
      <c r="B176" s="4" t="s">
        <v>523</v>
      </c>
      <c r="C176" s="3" t="s">
        <v>524</v>
      </c>
      <c r="D176" s="4" t="s">
        <v>525</v>
      </c>
      <c r="E176" s="4" t="s">
        <v>11</v>
      </c>
      <c r="F176" s="3" t="s">
        <v>244</v>
      </c>
      <c r="G176" s="3" t="s">
        <v>234</v>
      </c>
      <c r="H176" s="4"/>
    </row>
    <row r="177" spans="1:8" ht="20.25" customHeight="1" thickBot="1" x14ac:dyDescent="0.3">
      <c r="A177" s="3" t="s">
        <v>311</v>
      </c>
      <c r="B177" s="4" t="s">
        <v>526</v>
      </c>
      <c r="C177" s="3" t="s">
        <v>527</v>
      </c>
      <c r="D177" s="4" t="s">
        <v>528</v>
      </c>
      <c r="E177" s="4" t="s">
        <v>11</v>
      </c>
      <c r="F177" s="3" t="s">
        <v>183</v>
      </c>
      <c r="G177" s="3" t="s">
        <v>353</v>
      </c>
      <c r="H177" s="4"/>
    </row>
    <row r="178" spans="1:8" ht="20.25" customHeight="1" thickBot="1" x14ac:dyDescent="0.3">
      <c r="A178" s="3" t="s">
        <v>240</v>
      </c>
      <c r="B178" s="4" t="s">
        <v>529</v>
      </c>
      <c r="C178" s="3" t="s">
        <v>530</v>
      </c>
      <c r="D178" s="4" t="s">
        <v>531</v>
      </c>
      <c r="E178" s="4" t="s">
        <v>11</v>
      </c>
      <c r="F178" s="3" t="s">
        <v>266</v>
      </c>
      <c r="G178" s="3" t="s">
        <v>244</v>
      </c>
      <c r="H178" s="4"/>
    </row>
    <row r="179" spans="1:8" ht="20.25" customHeight="1" thickBot="1" x14ac:dyDescent="0.3">
      <c r="A179" s="3" t="s">
        <v>532</v>
      </c>
      <c r="B179" s="4" t="s">
        <v>533</v>
      </c>
      <c r="C179" s="3" t="s">
        <v>534</v>
      </c>
      <c r="D179" s="4"/>
      <c r="E179" s="4" t="s">
        <v>11</v>
      </c>
      <c r="F179" s="3" t="s">
        <v>234</v>
      </c>
      <c r="G179" s="3" t="s">
        <v>234</v>
      </c>
      <c r="H179" s="4"/>
    </row>
    <row r="180" spans="1:8" ht="20.25" customHeight="1" thickBot="1" x14ac:dyDescent="0.3">
      <c r="A180" s="3" t="s">
        <v>230</v>
      </c>
      <c r="B180" s="4" t="s">
        <v>535</v>
      </c>
      <c r="C180" s="3" t="s">
        <v>536</v>
      </c>
      <c r="D180" s="4" t="s">
        <v>537</v>
      </c>
      <c r="E180" s="4" t="s">
        <v>11</v>
      </c>
      <c r="F180" s="3" t="s">
        <v>234</v>
      </c>
      <c r="G180" s="3" t="s">
        <v>174</v>
      </c>
      <c r="H180" s="4"/>
    </row>
    <row r="181" spans="1:8" ht="20.25" customHeight="1" thickBot="1" x14ac:dyDescent="0.3">
      <c r="A181" s="3" t="s">
        <v>538</v>
      </c>
      <c r="B181" s="4" t="s">
        <v>539</v>
      </c>
      <c r="C181" s="3" t="s">
        <v>540</v>
      </c>
      <c r="D181" s="4"/>
      <c r="E181" s="4" t="s">
        <v>11</v>
      </c>
      <c r="F181" s="3" t="s">
        <v>183</v>
      </c>
      <c r="G181" s="3" t="s">
        <v>183</v>
      </c>
      <c r="H181" s="4"/>
    </row>
    <row r="182" spans="1:8" ht="20.25" customHeight="1" thickBot="1" x14ac:dyDescent="0.3">
      <c r="A182" s="3" t="s">
        <v>161</v>
      </c>
      <c r="B182" s="4" t="s">
        <v>541</v>
      </c>
      <c r="C182" s="3" t="s">
        <v>542</v>
      </c>
      <c r="D182" s="4" t="s">
        <v>543</v>
      </c>
      <c r="E182" s="4" t="s">
        <v>11</v>
      </c>
      <c r="F182" s="3" t="s">
        <v>266</v>
      </c>
      <c r="G182" s="3" t="s">
        <v>266</v>
      </c>
      <c r="H182" s="4"/>
    </row>
    <row r="183" spans="1:8" ht="20.25" customHeight="1" thickBot="1" x14ac:dyDescent="0.3">
      <c r="A183" s="3" t="s">
        <v>544</v>
      </c>
      <c r="B183" s="4" t="s">
        <v>545</v>
      </c>
      <c r="C183" s="3" t="s">
        <v>546</v>
      </c>
      <c r="D183" s="4"/>
      <c r="E183" s="4" t="s">
        <v>11</v>
      </c>
      <c r="F183" s="3" t="s">
        <v>234</v>
      </c>
      <c r="G183" s="3" t="s">
        <v>174</v>
      </c>
      <c r="H183" s="4"/>
    </row>
    <row r="184" spans="1:8" ht="20.25" customHeight="1" thickBot="1" x14ac:dyDescent="0.3">
      <c r="A184" s="3" t="s">
        <v>547</v>
      </c>
      <c r="B184" s="4" t="s">
        <v>548</v>
      </c>
      <c r="C184" s="3" t="s">
        <v>549</v>
      </c>
      <c r="D184" s="4"/>
      <c r="E184" s="4" t="s">
        <v>11</v>
      </c>
      <c r="F184" s="3" t="s">
        <v>174</v>
      </c>
      <c r="G184" s="3" t="s">
        <v>174</v>
      </c>
      <c r="H184" s="4"/>
    </row>
    <row r="185" spans="1:8" ht="20.25" customHeight="1" thickBot="1" x14ac:dyDescent="0.3">
      <c r="A185" s="4"/>
      <c r="B185" s="4"/>
      <c r="C185" s="3" t="s">
        <v>550</v>
      </c>
      <c r="D185" s="4"/>
      <c r="E185" s="4" t="s">
        <v>27</v>
      </c>
      <c r="F185" s="3" t="s">
        <v>234</v>
      </c>
      <c r="G185" s="3" t="s">
        <v>234</v>
      </c>
      <c r="H185" s="3" t="s">
        <v>551</v>
      </c>
    </row>
    <row r="186" spans="1:8" ht="20.25" customHeight="1" thickBot="1" x14ac:dyDescent="0.3">
      <c r="A186" s="3" t="s">
        <v>179</v>
      </c>
      <c r="B186" s="4" t="s">
        <v>552</v>
      </c>
      <c r="C186" s="3" t="s">
        <v>553</v>
      </c>
      <c r="D186" s="4" t="s">
        <v>554</v>
      </c>
      <c r="E186" s="4" t="s">
        <v>11</v>
      </c>
      <c r="F186" s="3" t="s">
        <v>174</v>
      </c>
      <c r="G186" s="3" t="s">
        <v>174</v>
      </c>
      <c r="H186" s="4"/>
    </row>
    <row r="187" spans="1:8" ht="20.25" customHeight="1" thickBot="1" x14ac:dyDescent="0.3">
      <c r="A187" s="3" t="s">
        <v>555</v>
      </c>
      <c r="B187" s="4" t="s">
        <v>556</v>
      </c>
      <c r="C187" s="3" t="s">
        <v>557</v>
      </c>
      <c r="D187" s="4"/>
      <c r="E187" s="4" t="s">
        <v>11</v>
      </c>
      <c r="F187" s="3" t="s">
        <v>174</v>
      </c>
      <c r="G187" s="3" t="s">
        <v>174</v>
      </c>
      <c r="H187" s="4"/>
    </row>
    <row r="188" spans="1:8" ht="20.25" customHeight="1" thickBot="1" x14ac:dyDescent="0.3">
      <c r="A188" s="3" t="s">
        <v>558</v>
      </c>
      <c r="B188" s="4" t="s">
        <v>559</v>
      </c>
      <c r="C188" s="3" t="s">
        <v>560</v>
      </c>
      <c r="D188" s="4" t="s">
        <v>561</v>
      </c>
      <c r="E188" s="4" t="s">
        <v>11</v>
      </c>
      <c r="F188" s="3" t="s">
        <v>183</v>
      </c>
      <c r="G188" s="3" t="s">
        <v>183</v>
      </c>
      <c r="H188" s="3" t="s">
        <v>562</v>
      </c>
    </row>
    <row r="189" spans="1:8" ht="20.25" customHeight="1" thickBot="1" x14ac:dyDescent="0.3">
      <c r="A189" s="3" t="s">
        <v>230</v>
      </c>
      <c r="B189" s="4" t="s">
        <v>563</v>
      </c>
      <c r="C189" s="3" t="s">
        <v>564</v>
      </c>
      <c r="D189" s="4" t="s">
        <v>565</v>
      </c>
      <c r="E189" s="4" t="s">
        <v>11</v>
      </c>
      <c r="F189" s="3" t="s">
        <v>244</v>
      </c>
      <c r="G189" s="3" t="s">
        <v>234</v>
      </c>
      <c r="H189" s="4"/>
    </row>
    <row r="190" spans="1:8" ht="20.25" customHeight="1" thickBot="1" x14ac:dyDescent="0.3">
      <c r="A190" s="3" t="s">
        <v>230</v>
      </c>
      <c r="B190" s="4" t="s">
        <v>566</v>
      </c>
      <c r="C190" s="3" t="s">
        <v>567</v>
      </c>
      <c r="D190" s="4" t="s">
        <v>568</v>
      </c>
      <c r="E190" s="4" t="s">
        <v>11</v>
      </c>
      <c r="F190" s="3" t="s">
        <v>244</v>
      </c>
      <c r="G190" s="3" t="s">
        <v>234</v>
      </c>
      <c r="H190" s="4"/>
    </row>
    <row r="191" spans="1:8" ht="20.25" customHeight="1" thickBot="1" x14ac:dyDescent="0.3">
      <c r="A191" s="3" t="s">
        <v>179</v>
      </c>
      <c r="B191" s="4" t="s">
        <v>569</v>
      </c>
      <c r="C191" s="3" t="s">
        <v>570</v>
      </c>
      <c r="D191" s="4" t="s">
        <v>571</v>
      </c>
      <c r="E191" s="4" t="s">
        <v>11</v>
      </c>
      <c r="F191" s="3" t="s">
        <v>183</v>
      </c>
      <c r="G191" s="3" t="s">
        <v>183</v>
      </c>
      <c r="H191" s="4"/>
    </row>
    <row r="192" spans="1:8" ht="20.25" customHeight="1" thickBot="1" x14ac:dyDescent="0.3">
      <c r="A192" s="3" t="s">
        <v>230</v>
      </c>
      <c r="B192" s="4" t="s">
        <v>572</v>
      </c>
      <c r="C192" s="3" t="s">
        <v>573</v>
      </c>
      <c r="D192" s="4" t="s">
        <v>574</v>
      </c>
      <c r="E192" s="4" t="s">
        <v>11</v>
      </c>
      <c r="F192" s="3" t="s">
        <v>244</v>
      </c>
      <c r="G192" s="3" t="s">
        <v>244</v>
      </c>
      <c r="H192" s="4"/>
    </row>
    <row r="193" spans="1:8" ht="20.25" customHeight="1" thickBot="1" x14ac:dyDescent="0.3">
      <c r="A193" s="3" t="s">
        <v>230</v>
      </c>
      <c r="B193" s="4" t="s">
        <v>575</v>
      </c>
      <c r="C193" s="3" t="s">
        <v>576</v>
      </c>
      <c r="D193" s="4" t="s">
        <v>577</v>
      </c>
      <c r="E193" s="4" t="s">
        <v>11</v>
      </c>
      <c r="F193" s="3" t="s">
        <v>244</v>
      </c>
      <c r="G193" s="3" t="s">
        <v>234</v>
      </c>
      <c r="H193" s="4"/>
    </row>
    <row r="194" spans="1:8" ht="20.25" customHeight="1" thickBot="1" x14ac:dyDescent="0.3">
      <c r="A194" s="3" t="s">
        <v>179</v>
      </c>
      <c r="B194" s="4" t="s">
        <v>578</v>
      </c>
      <c r="C194" s="3" t="s">
        <v>579</v>
      </c>
      <c r="D194" s="4" t="s">
        <v>580</v>
      </c>
      <c r="E194" s="4" t="s">
        <v>11</v>
      </c>
      <c r="F194" s="3" t="s">
        <v>234</v>
      </c>
      <c r="G194" s="3" t="s">
        <v>234</v>
      </c>
      <c r="H194" s="4"/>
    </row>
    <row r="195" spans="1:8" ht="20.25" customHeight="1" thickBot="1" x14ac:dyDescent="0.3">
      <c r="A195" s="4"/>
      <c r="B195" s="4"/>
      <c r="C195" s="3" t="s">
        <v>581</v>
      </c>
      <c r="D195" s="4"/>
      <c r="E195" s="4" t="s">
        <v>27</v>
      </c>
      <c r="F195" s="3" t="s">
        <v>183</v>
      </c>
      <c r="G195" s="3" t="s">
        <v>183</v>
      </c>
      <c r="H195" s="3" t="s">
        <v>298</v>
      </c>
    </row>
    <row r="196" spans="1:8" ht="20.25" customHeight="1" thickBot="1" x14ac:dyDescent="0.3">
      <c r="A196" s="4"/>
      <c r="B196" s="4"/>
      <c r="C196" s="3" t="s">
        <v>582</v>
      </c>
      <c r="D196" s="4"/>
      <c r="E196" s="4" t="s">
        <v>27</v>
      </c>
      <c r="F196" s="3" t="s">
        <v>170</v>
      </c>
      <c r="G196" s="3" t="s">
        <v>266</v>
      </c>
      <c r="H196" s="3" t="s">
        <v>340</v>
      </c>
    </row>
    <row r="197" spans="1:8" ht="20.25" customHeight="1" thickBot="1" x14ac:dyDescent="0.3">
      <c r="A197" s="3" t="s">
        <v>179</v>
      </c>
      <c r="B197" s="4" t="s">
        <v>583</v>
      </c>
      <c r="C197" s="3" t="s">
        <v>584</v>
      </c>
      <c r="D197" s="4" t="s">
        <v>585</v>
      </c>
      <c r="E197" s="4" t="s">
        <v>11</v>
      </c>
      <c r="F197" s="3" t="s">
        <v>183</v>
      </c>
      <c r="G197" s="3" t="s">
        <v>183</v>
      </c>
      <c r="H197" s="4"/>
    </row>
    <row r="198" spans="1:8" ht="20.25" customHeight="1" thickBot="1" x14ac:dyDescent="0.3">
      <c r="A198" s="3" t="s">
        <v>558</v>
      </c>
      <c r="B198" s="4" t="s">
        <v>586</v>
      </c>
      <c r="C198" s="3" t="s">
        <v>587</v>
      </c>
      <c r="D198" s="4" t="s">
        <v>588</v>
      </c>
      <c r="E198" s="4" t="s">
        <v>11</v>
      </c>
      <c r="F198" s="3" t="s">
        <v>174</v>
      </c>
      <c r="G198" s="3" t="s">
        <v>183</v>
      </c>
      <c r="H198" s="4"/>
    </row>
    <row r="199" spans="1:8" ht="20.25" customHeight="1" thickBot="1" x14ac:dyDescent="0.3">
      <c r="A199" s="3" t="s">
        <v>589</v>
      </c>
      <c r="B199" s="4" t="s">
        <v>590</v>
      </c>
      <c r="C199" s="3" t="s">
        <v>591</v>
      </c>
      <c r="D199" s="4"/>
      <c r="E199" s="4" t="s">
        <v>11</v>
      </c>
      <c r="F199" s="3" t="s">
        <v>174</v>
      </c>
      <c r="G199" s="3" t="s">
        <v>174</v>
      </c>
      <c r="H199" s="4"/>
    </row>
    <row r="200" spans="1:8" ht="20.25" customHeight="1" thickBot="1" x14ac:dyDescent="0.3">
      <c r="A200" s="3" t="s">
        <v>179</v>
      </c>
      <c r="B200" s="4" t="s">
        <v>592</v>
      </c>
      <c r="C200" s="3" t="s">
        <v>593</v>
      </c>
      <c r="D200" s="4" t="s">
        <v>594</v>
      </c>
      <c r="E200" s="4" t="s">
        <v>11</v>
      </c>
      <c r="F200" s="3" t="s">
        <v>183</v>
      </c>
      <c r="G200" s="3" t="s">
        <v>183</v>
      </c>
      <c r="H200" s="4"/>
    </row>
    <row r="201" spans="1:8" ht="20.25" customHeight="1" thickBot="1" x14ac:dyDescent="0.3">
      <c r="A201" s="3" t="s">
        <v>311</v>
      </c>
      <c r="B201" s="4" t="s">
        <v>595</v>
      </c>
      <c r="C201" s="3" t="s">
        <v>596</v>
      </c>
      <c r="D201" s="4" t="s">
        <v>597</v>
      </c>
      <c r="E201" s="4" t="s">
        <v>11</v>
      </c>
      <c r="F201" s="3" t="s">
        <v>598</v>
      </c>
      <c r="G201" s="3" t="s">
        <v>12</v>
      </c>
      <c r="H201" s="4"/>
    </row>
    <row r="202" spans="1:8" ht="20.25" customHeight="1" thickBot="1" x14ac:dyDescent="0.3">
      <c r="A202" s="4"/>
      <c r="B202" s="4"/>
      <c r="C202" s="3" t="s">
        <v>599</v>
      </c>
      <c r="D202" s="4"/>
      <c r="E202" s="4" t="s">
        <v>27</v>
      </c>
      <c r="F202" s="3" t="s">
        <v>266</v>
      </c>
      <c r="G202" s="3" t="s">
        <v>244</v>
      </c>
      <c r="H202" s="3" t="s">
        <v>600</v>
      </c>
    </row>
    <row r="203" spans="1:8" ht="20.25" customHeight="1" thickBot="1" x14ac:dyDescent="0.3">
      <c r="A203" s="3" t="s">
        <v>161</v>
      </c>
      <c r="B203" s="4" t="s">
        <v>601</v>
      </c>
      <c r="C203" s="3" t="s">
        <v>602</v>
      </c>
      <c r="D203" s="4" t="s">
        <v>603</v>
      </c>
      <c r="E203" s="4" t="s">
        <v>11</v>
      </c>
      <c r="F203" s="3" t="s">
        <v>166</v>
      </c>
      <c r="G203" s="3" t="s">
        <v>170</v>
      </c>
      <c r="H203" s="4"/>
    </row>
    <row r="204" spans="1:8" ht="20.25" customHeight="1" thickBot="1" x14ac:dyDescent="0.3">
      <c r="A204" s="3" t="s">
        <v>604</v>
      </c>
      <c r="B204" s="4" t="s">
        <v>605</v>
      </c>
      <c r="C204" s="3" t="s">
        <v>606</v>
      </c>
      <c r="D204" s="4"/>
      <c r="E204" s="4" t="s">
        <v>18</v>
      </c>
      <c r="F204" s="3" t="s">
        <v>174</v>
      </c>
      <c r="G204" s="3" t="s">
        <v>174</v>
      </c>
      <c r="H204" s="3" t="s">
        <v>175</v>
      </c>
    </row>
    <row r="205" spans="1:8" ht="20.25" customHeight="1" thickBot="1" x14ac:dyDescent="0.3">
      <c r="A205" s="3" t="s">
        <v>230</v>
      </c>
      <c r="B205" s="4" t="s">
        <v>607</v>
      </c>
      <c r="C205" s="3" t="s">
        <v>608</v>
      </c>
      <c r="D205" s="4" t="s">
        <v>609</v>
      </c>
      <c r="E205" s="4" t="s">
        <v>11</v>
      </c>
      <c r="F205" s="3" t="s">
        <v>610</v>
      </c>
      <c r="G205" s="3" t="s">
        <v>611</v>
      </c>
      <c r="H205" s="4"/>
    </row>
    <row r="206" spans="1:8" ht="20.25" customHeight="1" thickBot="1" x14ac:dyDescent="0.3">
      <c r="A206" s="3" t="s">
        <v>612</v>
      </c>
      <c r="B206" s="4" t="s">
        <v>613</v>
      </c>
      <c r="C206" s="3" t="s">
        <v>614</v>
      </c>
      <c r="D206" s="4"/>
      <c r="E206" s="4" t="s">
        <v>18</v>
      </c>
      <c r="F206" s="3" t="s">
        <v>174</v>
      </c>
      <c r="G206" s="3" t="s">
        <v>174</v>
      </c>
      <c r="H206" s="3" t="s">
        <v>175</v>
      </c>
    </row>
    <row r="207" spans="1:8" ht="20.25" customHeight="1" thickBot="1" x14ac:dyDescent="0.3">
      <c r="A207" s="3" t="s">
        <v>615</v>
      </c>
      <c r="B207" s="4" t="s">
        <v>616</v>
      </c>
      <c r="C207" s="3" t="s">
        <v>617</v>
      </c>
      <c r="D207" s="4"/>
      <c r="E207" s="4" t="s">
        <v>18</v>
      </c>
      <c r="F207" s="3" t="s">
        <v>174</v>
      </c>
      <c r="G207" s="3" t="s">
        <v>174</v>
      </c>
      <c r="H207" s="3" t="s">
        <v>175</v>
      </c>
    </row>
    <row r="208" spans="1:8" ht="20.25" customHeight="1" thickBot="1" x14ac:dyDescent="0.3">
      <c r="A208" s="3" t="s">
        <v>618</v>
      </c>
      <c r="B208" s="4" t="s">
        <v>619</v>
      </c>
      <c r="C208" s="3" t="s">
        <v>620</v>
      </c>
      <c r="D208" s="4"/>
      <c r="E208" s="4" t="s">
        <v>18</v>
      </c>
      <c r="F208" s="3" t="s">
        <v>174</v>
      </c>
      <c r="G208" s="3" t="s">
        <v>174</v>
      </c>
      <c r="H208" s="3" t="s">
        <v>175</v>
      </c>
    </row>
    <row r="209" spans="1:8" ht="20.25" customHeight="1" thickBot="1" x14ac:dyDescent="0.3">
      <c r="A209" s="3" t="s">
        <v>621</v>
      </c>
      <c r="B209" s="4" t="s">
        <v>622</v>
      </c>
      <c r="C209" s="3" t="s">
        <v>623</v>
      </c>
      <c r="D209" s="4"/>
      <c r="E209" s="4" t="s">
        <v>18</v>
      </c>
      <c r="F209" s="3" t="s">
        <v>174</v>
      </c>
      <c r="G209" s="3" t="s">
        <v>174</v>
      </c>
      <c r="H209" s="3" t="s">
        <v>175</v>
      </c>
    </row>
    <row r="210" spans="1:8" ht="20.25" customHeight="1" thickBot="1" x14ac:dyDescent="0.3">
      <c r="A210" s="3" t="s">
        <v>230</v>
      </c>
      <c r="B210" s="4" t="s">
        <v>624</v>
      </c>
      <c r="C210" s="3" t="s">
        <v>625</v>
      </c>
      <c r="D210" s="4" t="s">
        <v>626</v>
      </c>
      <c r="E210" s="4" t="s">
        <v>11</v>
      </c>
      <c r="F210" s="3" t="s">
        <v>244</v>
      </c>
      <c r="G210" s="3" t="s">
        <v>244</v>
      </c>
      <c r="H210" s="4"/>
    </row>
    <row r="211" spans="1:8" ht="20.25" customHeight="1" thickBot="1" x14ac:dyDescent="0.3">
      <c r="A211" s="3" t="s">
        <v>627</v>
      </c>
      <c r="B211" s="4" t="s">
        <v>628</v>
      </c>
      <c r="C211" s="3" t="s">
        <v>629</v>
      </c>
      <c r="D211" s="4"/>
      <c r="E211" s="4" t="s">
        <v>11</v>
      </c>
      <c r="F211" s="3" t="s">
        <v>244</v>
      </c>
      <c r="G211" s="3" t="s">
        <v>244</v>
      </c>
      <c r="H211" s="4"/>
    </row>
    <row r="212" spans="1:8" ht="20.25" customHeight="1" thickBot="1" x14ac:dyDescent="0.3">
      <c r="A212" s="3" t="s">
        <v>311</v>
      </c>
      <c r="B212" s="4" t="s">
        <v>630</v>
      </c>
      <c r="C212" s="3" t="s">
        <v>631</v>
      </c>
      <c r="D212" s="4" t="s">
        <v>632</v>
      </c>
      <c r="E212" s="4" t="s">
        <v>11</v>
      </c>
      <c r="F212" s="3" t="s">
        <v>174</v>
      </c>
      <c r="G212" s="3" t="s">
        <v>183</v>
      </c>
      <c r="H212" s="4"/>
    </row>
    <row r="213" spans="1:8" ht="20.25" customHeight="1" thickBot="1" x14ac:dyDescent="0.3">
      <c r="A213" s="3" t="s">
        <v>230</v>
      </c>
      <c r="B213" s="4" t="s">
        <v>633</v>
      </c>
      <c r="C213" s="3" t="s">
        <v>634</v>
      </c>
      <c r="D213" s="4" t="s">
        <v>635</v>
      </c>
      <c r="E213" s="4" t="s">
        <v>11</v>
      </c>
      <c r="F213" s="3" t="s">
        <v>234</v>
      </c>
      <c r="G213" s="3" t="s">
        <v>174</v>
      </c>
      <c r="H213" s="4"/>
    </row>
    <row r="214" spans="1:8" ht="20.25" customHeight="1" thickBot="1" x14ac:dyDescent="0.3">
      <c r="A214" s="3" t="s">
        <v>240</v>
      </c>
      <c r="B214" s="4" t="s">
        <v>636</v>
      </c>
      <c r="C214" s="3" t="s">
        <v>637</v>
      </c>
      <c r="D214" s="4" t="s">
        <v>638</v>
      </c>
      <c r="E214" s="4" t="s">
        <v>11</v>
      </c>
      <c r="F214" s="3" t="s">
        <v>170</v>
      </c>
      <c r="G214" s="3" t="s">
        <v>266</v>
      </c>
      <c r="H214" s="4"/>
    </row>
    <row r="215" spans="1:8" ht="20.25" customHeight="1" thickBot="1" x14ac:dyDescent="0.3">
      <c r="A215" s="3" t="s">
        <v>230</v>
      </c>
      <c r="B215" s="4" t="s">
        <v>639</v>
      </c>
      <c r="C215" s="3" t="s">
        <v>640</v>
      </c>
      <c r="D215" s="4" t="s">
        <v>641</v>
      </c>
      <c r="E215" s="4" t="s">
        <v>11</v>
      </c>
      <c r="F215" s="3" t="s">
        <v>234</v>
      </c>
      <c r="G215" s="3" t="s">
        <v>174</v>
      </c>
      <c r="H215" s="4"/>
    </row>
    <row r="216" spans="1:8" ht="20.25" customHeight="1" thickBot="1" x14ac:dyDescent="0.3">
      <c r="A216" s="3" t="s">
        <v>642</v>
      </c>
      <c r="B216" s="4" t="s">
        <v>643</v>
      </c>
      <c r="C216" s="3" t="s">
        <v>644</v>
      </c>
      <c r="D216" s="4"/>
      <c r="E216" s="4" t="s">
        <v>18</v>
      </c>
      <c r="F216" s="3" t="s">
        <v>174</v>
      </c>
      <c r="G216" s="3" t="s">
        <v>174</v>
      </c>
      <c r="H216" s="3" t="s">
        <v>175</v>
      </c>
    </row>
    <row r="217" spans="1:8" ht="20.25" customHeight="1" thickBot="1" x14ac:dyDescent="0.3">
      <c r="A217" s="3" t="s">
        <v>230</v>
      </c>
      <c r="B217" s="4" t="s">
        <v>645</v>
      </c>
      <c r="C217" s="3" t="s">
        <v>646</v>
      </c>
      <c r="D217" s="4" t="s">
        <v>647</v>
      </c>
      <c r="E217" s="4" t="s">
        <v>11</v>
      </c>
      <c r="F217" s="3" t="s">
        <v>170</v>
      </c>
      <c r="G217" s="3" t="s">
        <v>266</v>
      </c>
      <c r="H217" s="4"/>
    </row>
    <row r="218" spans="1:8" ht="20.25" customHeight="1" thickBot="1" x14ac:dyDescent="0.3">
      <c r="A218" s="4"/>
      <c r="B218" s="4"/>
      <c r="C218" s="3" t="s">
        <v>648</v>
      </c>
      <c r="D218" s="4"/>
      <c r="E218" s="4" t="s">
        <v>27</v>
      </c>
      <c r="F218" s="3" t="s">
        <v>174</v>
      </c>
      <c r="G218" s="3" t="s">
        <v>174</v>
      </c>
      <c r="H218" s="3" t="s">
        <v>175</v>
      </c>
    </row>
    <row r="219" spans="1:8" ht="20.25" customHeight="1" thickBot="1" x14ac:dyDescent="0.3">
      <c r="A219" s="3" t="s">
        <v>230</v>
      </c>
      <c r="B219" s="4" t="s">
        <v>649</v>
      </c>
      <c r="C219" s="3" t="s">
        <v>650</v>
      </c>
      <c r="D219" s="4" t="s">
        <v>651</v>
      </c>
      <c r="E219" s="4" t="s">
        <v>11</v>
      </c>
      <c r="F219" s="3" t="s">
        <v>266</v>
      </c>
      <c r="G219" s="3" t="s">
        <v>266</v>
      </c>
      <c r="H219" s="4"/>
    </row>
    <row r="220" spans="1:8" ht="20.25" customHeight="1" thickBot="1" x14ac:dyDescent="0.3">
      <c r="A220" s="3" t="s">
        <v>230</v>
      </c>
      <c r="B220" s="4" t="s">
        <v>652</v>
      </c>
      <c r="C220" s="3" t="s">
        <v>653</v>
      </c>
      <c r="D220" s="4" t="s">
        <v>654</v>
      </c>
      <c r="E220" s="4" t="s">
        <v>11</v>
      </c>
      <c r="F220" s="3" t="s">
        <v>244</v>
      </c>
      <c r="G220" s="3" t="s">
        <v>234</v>
      </c>
      <c r="H220" s="4"/>
    </row>
    <row r="221" spans="1:8" ht="20.25" customHeight="1" thickBot="1" x14ac:dyDescent="0.3">
      <c r="A221" s="3" t="s">
        <v>161</v>
      </c>
      <c r="B221" s="4" t="s">
        <v>655</v>
      </c>
      <c r="C221" s="3" t="s">
        <v>656</v>
      </c>
      <c r="D221" s="4" t="s">
        <v>657</v>
      </c>
      <c r="E221" s="4" t="s">
        <v>11</v>
      </c>
      <c r="F221" s="3" t="s">
        <v>166</v>
      </c>
      <c r="G221" s="3" t="s">
        <v>170</v>
      </c>
      <c r="H221" s="4"/>
    </row>
    <row r="222" spans="1:8" ht="20.25" customHeight="1" thickBot="1" x14ac:dyDescent="0.3">
      <c r="A222" s="3" t="s">
        <v>230</v>
      </c>
      <c r="B222" s="4" t="s">
        <v>658</v>
      </c>
      <c r="C222" s="3" t="s">
        <v>659</v>
      </c>
      <c r="D222" s="4" t="s">
        <v>660</v>
      </c>
      <c r="E222" s="4" t="s">
        <v>11</v>
      </c>
      <c r="F222" s="3" t="s">
        <v>266</v>
      </c>
      <c r="G222" s="3" t="s">
        <v>244</v>
      </c>
      <c r="H222" s="4"/>
    </row>
    <row r="223" spans="1:8" ht="20.25" customHeight="1" thickBot="1" x14ac:dyDescent="0.3">
      <c r="A223" s="3" t="s">
        <v>661</v>
      </c>
      <c r="B223" s="4" t="s">
        <v>662</v>
      </c>
      <c r="C223" s="3" t="s">
        <v>663</v>
      </c>
      <c r="D223" s="4" t="s">
        <v>664</v>
      </c>
      <c r="E223" s="4" t="s">
        <v>11</v>
      </c>
      <c r="F223" s="3" t="s">
        <v>665</v>
      </c>
      <c r="G223" s="3" t="s">
        <v>665</v>
      </c>
      <c r="H223" s="4"/>
    </row>
    <row r="224" spans="1:8" ht="20.25" customHeight="1" thickBot="1" x14ac:dyDescent="0.3">
      <c r="A224" s="3" t="s">
        <v>661</v>
      </c>
      <c r="B224" s="4" t="s">
        <v>666</v>
      </c>
      <c r="C224" s="3" t="s">
        <v>667</v>
      </c>
      <c r="D224" s="4" t="s">
        <v>668</v>
      </c>
      <c r="E224" s="4" t="s">
        <v>11</v>
      </c>
      <c r="F224" s="3" t="s">
        <v>669</v>
      </c>
      <c r="G224" s="3" t="s">
        <v>669</v>
      </c>
      <c r="H224" s="4"/>
    </row>
    <row r="225" spans="1:8" ht="20.25" customHeight="1" thickBot="1" x14ac:dyDescent="0.3">
      <c r="A225" s="3" t="s">
        <v>661</v>
      </c>
      <c r="B225" s="4" t="s">
        <v>670</v>
      </c>
      <c r="C225" s="3" t="s">
        <v>671</v>
      </c>
      <c r="D225" s="4" t="s">
        <v>672</v>
      </c>
      <c r="E225" s="4" t="s">
        <v>11</v>
      </c>
      <c r="F225" s="3" t="s">
        <v>673</v>
      </c>
      <c r="G225" s="3" t="s">
        <v>673</v>
      </c>
      <c r="H225" s="4"/>
    </row>
    <row r="226" spans="1:8" ht="20.25" customHeight="1" thickBot="1" x14ac:dyDescent="0.3">
      <c r="A226" s="3" t="s">
        <v>674</v>
      </c>
      <c r="B226" s="4" t="s">
        <v>675</v>
      </c>
      <c r="C226" s="3" t="s">
        <v>676</v>
      </c>
      <c r="D226" s="4" t="s">
        <v>677</v>
      </c>
      <c r="E226" s="4" t="s">
        <v>11</v>
      </c>
      <c r="F226" s="3" t="s">
        <v>673</v>
      </c>
      <c r="G226" s="3" t="s">
        <v>665</v>
      </c>
      <c r="H226" s="4"/>
    </row>
    <row r="227" spans="1:8" ht="20.25" customHeight="1" thickBot="1" x14ac:dyDescent="0.3">
      <c r="A227" s="3" t="s">
        <v>661</v>
      </c>
      <c r="B227" s="4" t="s">
        <v>678</v>
      </c>
      <c r="C227" s="3" t="s">
        <v>679</v>
      </c>
      <c r="D227" s="4" t="s">
        <v>680</v>
      </c>
      <c r="E227" s="4" t="s">
        <v>11</v>
      </c>
      <c r="F227" s="3" t="s">
        <v>681</v>
      </c>
      <c r="G227" s="3" t="s">
        <v>681</v>
      </c>
      <c r="H227" s="4"/>
    </row>
    <row r="228" spans="1:8" ht="20.25" customHeight="1" thickBot="1" x14ac:dyDescent="0.3">
      <c r="A228" s="3" t="s">
        <v>661</v>
      </c>
      <c r="B228" s="4" t="s">
        <v>682</v>
      </c>
      <c r="C228" s="3" t="s">
        <v>683</v>
      </c>
      <c r="D228" s="4" t="s">
        <v>684</v>
      </c>
      <c r="E228" s="4" t="s">
        <v>18</v>
      </c>
      <c r="F228" s="3" t="s">
        <v>685</v>
      </c>
      <c r="G228" s="3" t="s">
        <v>686</v>
      </c>
      <c r="H228" s="3" t="s">
        <v>687</v>
      </c>
    </row>
    <row r="229" spans="1:8" ht="20.25" customHeight="1" thickBot="1" x14ac:dyDescent="0.3">
      <c r="A229" s="3" t="s">
        <v>661</v>
      </c>
      <c r="B229" s="4" t="s">
        <v>688</v>
      </c>
      <c r="C229" s="3" t="s">
        <v>689</v>
      </c>
      <c r="D229" s="4" t="s">
        <v>690</v>
      </c>
      <c r="E229" s="4" t="s">
        <v>11</v>
      </c>
      <c r="F229" s="3" t="s">
        <v>183</v>
      </c>
      <c r="G229" s="3" t="s">
        <v>183</v>
      </c>
      <c r="H229" s="3" t="s">
        <v>691</v>
      </c>
    </row>
    <row r="230" spans="1:8" ht="20.25" customHeight="1" thickBot="1" x14ac:dyDescent="0.3">
      <c r="A230" s="3" t="s">
        <v>661</v>
      </c>
      <c r="B230" s="4" t="s">
        <v>692</v>
      </c>
      <c r="C230" s="3" t="s">
        <v>693</v>
      </c>
      <c r="D230" s="4" t="s">
        <v>694</v>
      </c>
      <c r="E230" s="4" t="s">
        <v>11</v>
      </c>
      <c r="F230" s="3" t="s">
        <v>183</v>
      </c>
      <c r="G230" s="3" t="s">
        <v>183</v>
      </c>
      <c r="H230" s="4"/>
    </row>
    <row r="231" spans="1:8" ht="20.25" customHeight="1" thickBot="1" x14ac:dyDescent="0.3">
      <c r="A231" s="4"/>
      <c r="B231" s="4"/>
      <c r="C231" s="3" t="s">
        <v>695</v>
      </c>
      <c r="D231" s="4"/>
      <c r="E231" s="4" t="s">
        <v>27</v>
      </c>
      <c r="F231" s="3" t="s">
        <v>685</v>
      </c>
      <c r="G231" s="3" t="s">
        <v>686</v>
      </c>
      <c r="H231" s="3" t="s">
        <v>687</v>
      </c>
    </row>
    <row r="232" spans="1:8" ht="20.25" customHeight="1" thickBot="1" x14ac:dyDescent="0.3">
      <c r="A232" s="3" t="s">
        <v>661</v>
      </c>
      <c r="B232" s="4" t="s">
        <v>696</v>
      </c>
      <c r="C232" s="3" t="s">
        <v>697</v>
      </c>
      <c r="D232" s="4" t="s">
        <v>698</v>
      </c>
      <c r="E232" s="4" t="s">
        <v>11</v>
      </c>
      <c r="F232" s="3" t="s">
        <v>19</v>
      </c>
      <c r="G232" s="3" t="s">
        <v>19</v>
      </c>
      <c r="H232" s="4"/>
    </row>
    <row r="233" spans="1:8" ht="20.25" customHeight="1" thickBot="1" x14ac:dyDescent="0.3">
      <c r="A233" s="3" t="s">
        <v>661</v>
      </c>
      <c r="B233" s="4" t="s">
        <v>699</v>
      </c>
      <c r="C233" s="3" t="s">
        <v>700</v>
      </c>
      <c r="D233" s="4" t="s">
        <v>701</v>
      </c>
      <c r="E233" s="4" t="s">
        <v>11</v>
      </c>
      <c r="F233" s="3" t="s">
        <v>12</v>
      </c>
      <c r="G233" s="3" t="s">
        <v>44</v>
      </c>
      <c r="H233" s="4" t="s">
        <v>702</v>
      </c>
    </row>
    <row r="234" spans="1:8" ht="20.25" customHeight="1" thickBot="1" x14ac:dyDescent="0.3">
      <c r="A234" s="3" t="s">
        <v>661</v>
      </c>
      <c r="B234" s="4" t="s">
        <v>703</v>
      </c>
      <c r="C234" s="3" t="s">
        <v>704</v>
      </c>
      <c r="D234" s="4" t="s">
        <v>705</v>
      </c>
      <c r="E234" s="4" t="s">
        <v>11</v>
      </c>
      <c r="F234" s="3" t="s">
        <v>706</v>
      </c>
      <c r="G234" s="3" t="s">
        <v>706</v>
      </c>
      <c r="H234" s="4"/>
    </row>
    <row r="235" spans="1:8" ht="20.25" customHeight="1" thickBot="1" x14ac:dyDescent="0.3">
      <c r="A235" s="3" t="s">
        <v>707</v>
      </c>
      <c r="B235" s="4">
        <f>7800+1600</f>
        <v>9400</v>
      </c>
      <c r="C235" s="3" t="s">
        <v>708</v>
      </c>
      <c r="D235" s="4"/>
      <c r="E235" s="4" t="s">
        <v>18</v>
      </c>
      <c r="F235" s="3" t="s">
        <v>23</v>
      </c>
      <c r="G235" s="3" t="s">
        <v>44</v>
      </c>
      <c r="H235" s="3" t="s">
        <v>709</v>
      </c>
    </row>
    <row r="236" spans="1:8" ht="20.25" customHeight="1" thickBot="1" x14ac:dyDescent="0.3">
      <c r="A236" s="3" t="s">
        <v>710</v>
      </c>
      <c r="B236" s="4">
        <f>1245+4512</f>
        <v>5757</v>
      </c>
      <c r="C236" s="3" t="s">
        <v>711</v>
      </c>
      <c r="D236" s="4"/>
      <c r="E236" s="4" t="s">
        <v>18</v>
      </c>
      <c r="F236" s="3" t="s">
        <v>19</v>
      </c>
      <c r="G236" s="3" t="s">
        <v>19</v>
      </c>
      <c r="H236" s="3" t="s">
        <v>712</v>
      </c>
    </row>
    <row r="237" spans="1:8" ht="20.25" customHeight="1" thickBot="1" x14ac:dyDescent="0.3">
      <c r="A237" s="3" t="s">
        <v>713</v>
      </c>
      <c r="B237" s="4">
        <f>4315+7657</f>
        <v>11972</v>
      </c>
      <c r="C237" s="3" t="s">
        <v>714</v>
      </c>
      <c r="D237" s="4" t="s">
        <v>715</v>
      </c>
      <c r="E237" s="4" t="s">
        <v>11</v>
      </c>
      <c r="F237" s="3" t="s">
        <v>706</v>
      </c>
      <c r="G237" s="3" t="s">
        <v>706</v>
      </c>
      <c r="H237" s="4"/>
    </row>
    <row r="238" spans="1:8" ht="20.25" customHeight="1" thickBot="1" x14ac:dyDescent="0.3">
      <c r="A238" s="3" t="s">
        <v>716</v>
      </c>
      <c r="B238" s="4">
        <f>3157+3556</f>
        <v>6713</v>
      </c>
      <c r="C238" s="3" t="s">
        <v>717</v>
      </c>
      <c r="D238" s="4"/>
      <c r="E238" s="4" t="s">
        <v>11</v>
      </c>
      <c r="F238" s="3" t="s">
        <v>44</v>
      </c>
      <c r="G238" s="3" t="s">
        <v>19</v>
      </c>
      <c r="H238" s="4"/>
    </row>
    <row r="239" spans="1:8" ht="20.25" customHeight="1" thickBot="1" x14ac:dyDescent="0.3">
      <c r="A239" s="3" t="s">
        <v>718</v>
      </c>
      <c r="B239" s="4">
        <f>6445+17729</f>
        <v>24174</v>
      </c>
      <c r="C239" s="3" t="s">
        <v>719</v>
      </c>
      <c r="D239" s="4" t="s">
        <v>720</v>
      </c>
      <c r="E239" s="4" t="s">
        <v>11</v>
      </c>
      <c r="F239" s="3" t="s">
        <v>685</v>
      </c>
      <c r="G239" s="3" t="s">
        <v>685</v>
      </c>
      <c r="H239" s="4"/>
    </row>
    <row r="240" spans="1:8" ht="20.25" customHeight="1" thickBot="1" x14ac:dyDescent="0.3">
      <c r="A240" s="3" t="s">
        <v>713</v>
      </c>
      <c r="B240" s="4">
        <f>4431+5016</f>
        <v>9447</v>
      </c>
      <c r="C240" s="3" t="s">
        <v>721</v>
      </c>
      <c r="D240" s="4" t="s">
        <v>722</v>
      </c>
      <c r="E240" s="4" t="s">
        <v>11</v>
      </c>
      <c r="F240" s="3" t="s">
        <v>681</v>
      </c>
      <c r="G240" s="3" t="s">
        <v>681</v>
      </c>
      <c r="H240" s="4"/>
    </row>
    <row r="241" spans="1:8" ht="20.25" customHeight="1" thickBot="1" x14ac:dyDescent="0.3">
      <c r="A241" s="3" t="s">
        <v>713</v>
      </c>
      <c r="B241" s="4">
        <f>5017+5710</f>
        <v>10727</v>
      </c>
      <c r="C241" s="3" t="s">
        <v>723</v>
      </c>
      <c r="D241" s="4" t="s">
        <v>724</v>
      </c>
      <c r="E241" s="4" t="s">
        <v>11</v>
      </c>
      <c r="F241" s="3" t="s">
        <v>681</v>
      </c>
      <c r="G241" s="3" t="s">
        <v>681</v>
      </c>
      <c r="H241" s="4"/>
    </row>
    <row r="242" spans="1:8" ht="20.25" customHeight="1" thickBot="1" x14ac:dyDescent="0.3">
      <c r="A242" s="3" t="s">
        <v>725</v>
      </c>
      <c r="B242" s="4">
        <f>3757+5823</f>
        <v>9580</v>
      </c>
      <c r="C242" s="3" t="s">
        <v>726</v>
      </c>
      <c r="D242" s="4"/>
      <c r="E242" s="4" t="s">
        <v>11</v>
      </c>
      <c r="F242" s="3" t="s">
        <v>681</v>
      </c>
      <c r="G242" s="3" t="s">
        <v>681</v>
      </c>
      <c r="H242" s="4"/>
    </row>
    <row r="243" spans="1:8" ht="20.25" customHeight="1" thickBot="1" x14ac:dyDescent="0.3">
      <c r="A243" s="4"/>
      <c r="B243" s="4"/>
      <c r="C243" s="3" t="s">
        <v>727</v>
      </c>
      <c r="D243" s="4"/>
      <c r="E243" s="4" t="s">
        <v>27</v>
      </c>
      <c r="F243" s="3" t="s">
        <v>681</v>
      </c>
      <c r="G243" s="3" t="s">
        <v>681</v>
      </c>
      <c r="H243" s="3" t="s">
        <v>728</v>
      </c>
    </row>
    <row r="244" spans="1:8" ht="20.25" customHeight="1" thickBot="1" x14ac:dyDescent="0.3">
      <c r="A244" s="3" t="s">
        <v>713</v>
      </c>
      <c r="B244" s="4">
        <f>4707+5156</f>
        <v>9863</v>
      </c>
      <c r="C244" s="3" t="s">
        <v>729</v>
      </c>
      <c r="D244" s="4" t="s">
        <v>730</v>
      </c>
      <c r="E244" s="4" t="s">
        <v>11</v>
      </c>
      <c r="F244" s="3" t="s">
        <v>681</v>
      </c>
      <c r="G244" s="3" t="s">
        <v>681</v>
      </c>
      <c r="H244" s="4"/>
    </row>
    <row r="245" spans="1:8" ht="20.25" customHeight="1" thickBot="1" x14ac:dyDescent="0.3">
      <c r="A245" s="3" t="s">
        <v>731</v>
      </c>
      <c r="B245" s="4">
        <f>3321+4425</f>
        <v>7746</v>
      </c>
      <c r="C245" s="3" t="s">
        <v>732</v>
      </c>
      <c r="D245" s="4"/>
      <c r="E245" s="4" t="s">
        <v>11</v>
      </c>
      <c r="F245" s="3" t="s">
        <v>19</v>
      </c>
      <c r="G245" s="3" t="s">
        <v>19</v>
      </c>
      <c r="H245" s="4"/>
    </row>
    <row r="246" spans="1:8" ht="20.25" customHeight="1" thickBot="1" x14ac:dyDescent="0.3">
      <c r="A246" s="3" t="s">
        <v>733</v>
      </c>
      <c r="B246" s="4">
        <f>2623+5035</f>
        <v>7658</v>
      </c>
      <c r="C246" s="3" t="s">
        <v>734</v>
      </c>
      <c r="D246" s="4"/>
      <c r="E246" s="4" t="s">
        <v>18</v>
      </c>
      <c r="F246" s="3" t="s">
        <v>19</v>
      </c>
      <c r="G246" s="3" t="s">
        <v>19</v>
      </c>
      <c r="H246" s="3" t="s">
        <v>735</v>
      </c>
    </row>
    <row r="247" spans="1:8" ht="20.25" customHeight="1" thickBot="1" x14ac:dyDescent="0.3">
      <c r="A247" s="3" t="s">
        <v>736</v>
      </c>
      <c r="B247" s="4">
        <f>4023+4951</f>
        <v>8974</v>
      </c>
      <c r="C247" s="3" t="s">
        <v>737</v>
      </c>
      <c r="D247" s="4"/>
      <c r="E247" s="4" t="s">
        <v>11</v>
      </c>
      <c r="F247" s="3" t="s">
        <v>738</v>
      </c>
      <c r="G247" s="3" t="s">
        <v>738</v>
      </c>
      <c r="H247" s="4"/>
    </row>
    <row r="248" spans="1:8" ht="20.25" customHeight="1" thickBot="1" x14ac:dyDescent="0.3">
      <c r="A248" s="3" t="s">
        <v>739</v>
      </c>
      <c r="B248" s="4">
        <f>1345+10031</f>
        <v>11376</v>
      </c>
      <c r="C248" s="3" t="s">
        <v>740</v>
      </c>
      <c r="D248" s="4" t="s">
        <v>741</v>
      </c>
      <c r="E248" s="4" t="s">
        <v>11</v>
      </c>
      <c r="F248" s="3" t="s">
        <v>669</v>
      </c>
      <c r="G248" s="3" t="s">
        <v>669</v>
      </c>
      <c r="H248" s="4"/>
    </row>
    <row r="249" spans="1:8" ht="20.25" customHeight="1" thickBot="1" x14ac:dyDescent="0.3">
      <c r="A249" s="3" t="s">
        <v>718</v>
      </c>
      <c r="B249" s="4">
        <f>5322+8345</f>
        <v>13667</v>
      </c>
      <c r="C249" s="3" t="s">
        <v>742</v>
      </c>
      <c r="D249" s="4" t="s">
        <v>743</v>
      </c>
      <c r="E249" s="4" t="s">
        <v>11</v>
      </c>
      <c r="F249" s="3" t="s">
        <v>669</v>
      </c>
      <c r="G249" s="3" t="s">
        <v>669</v>
      </c>
      <c r="H249" s="4"/>
    </row>
    <row r="250" spans="1:8" ht="20.25" customHeight="1" thickBot="1" x14ac:dyDescent="0.3">
      <c r="A250" s="3" t="s">
        <v>744</v>
      </c>
      <c r="B250" s="4">
        <f>3353+3530</f>
        <v>6883</v>
      </c>
      <c r="C250" s="3" t="s">
        <v>745</v>
      </c>
      <c r="D250" s="4"/>
      <c r="E250" s="4" t="s">
        <v>11</v>
      </c>
      <c r="F250" s="3" t="s">
        <v>44</v>
      </c>
      <c r="G250" s="3" t="s">
        <v>19</v>
      </c>
      <c r="H250" s="4"/>
    </row>
    <row r="251" spans="1:8" ht="20.25" customHeight="1" thickBot="1" x14ac:dyDescent="0.3">
      <c r="A251" s="3" t="s">
        <v>746</v>
      </c>
      <c r="B251" s="4">
        <f>4254+7436</f>
        <v>11690</v>
      </c>
      <c r="C251" s="3" t="s">
        <v>747</v>
      </c>
      <c r="D251" s="4"/>
      <c r="E251" s="4" t="s">
        <v>11</v>
      </c>
      <c r="F251" s="3" t="s">
        <v>706</v>
      </c>
      <c r="G251" s="3" t="s">
        <v>706</v>
      </c>
      <c r="H251" s="4"/>
    </row>
    <row r="252" spans="1:8" ht="20.25" customHeight="1" thickBot="1" x14ac:dyDescent="0.3">
      <c r="A252" s="3" t="s">
        <v>748</v>
      </c>
      <c r="B252" s="4">
        <f>456+11455</f>
        <v>11911</v>
      </c>
      <c r="C252" s="3" t="s">
        <v>749</v>
      </c>
      <c r="D252" s="4"/>
      <c r="E252" s="4" t="s">
        <v>11</v>
      </c>
      <c r="F252" s="3" t="s">
        <v>750</v>
      </c>
      <c r="G252" s="3" t="s">
        <v>750</v>
      </c>
      <c r="H252" s="4"/>
    </row>
    <row r="253" spans="1:8" ht="20.25" customHeight="1" thickBot="1" x14ac:dyDescent="0.3">
      <c r="A253" s="4"/>
      <c r="B253" s="4"/>
      <c r="C253" s="3" t="s">
        <v>751</v>
      </c>
      <c r="D253" s="4"/>
      <c r="E253" s="4" t="s">
        <v>27</v>
      </c>
      <c r="F253" s="3" t="s">
        <v>752</v>
      </c>
      <c r="G253" s="3" t="s">
        <v>752</v>
      </c>
      <c r="H253" s="3" t="s">
        <v>753</v>
      </c>
    </row>
    <row r="254" spans="1:8" ht="20.25" customHeight="1" thickBot="1" x14ac:dyDescent="0.3">
      <c r="A254" s="3" t="s">
        <v>718</v>
      </c>
      <c r="B254" s="4">
        <f>5203+11328</f>
        <v>16531</v>
      </c>
      <c r="C254" s="3" t="s">
        <v>754</v>
      </c>
      <c r="D254" s="4" t="s">
        <v>755</v>
      </c>
      <c r="E254" s="4" t="s">
        <v>11</v>
      </c>
      <c r="F254" s="3" t="s">
        <v>756</v>
      </c>
      <c r="G254" s="3" t="s">
        <v>756</v>
      </c>
      <c r="H254" s="4"/>
    </row>
    <row r="255" spans="1:8" ht="20.25" customHeight="1" thickBot="1" x14ac:dyDescent="0.3">
      <c r="A255" s="3" t="s">
        <v>757</v>
      </c>
      <c r="B255" s="4">
        <f>4804+11430</f>
        <v>16234</v>
      </c>
      <c r="C255" s="3" t="s">
        <v>758</v>
      </c>
      <c r="D255" s="4" t="s">
        <v>759</v>
      </c>
      <c r="E255" s="4" t="s">
        <v>11</v>
      </c>
      <c r="F255" s="3" t="s">
        <v>750</v>
      </c>
      <c r="G255" s="3" t="s">
        <v>750</v>
      </c>
      <c r="H255" s="4"/>
    </row>
    <row r="256" spans="1:8" ht="20.25" customHeight="1" thickBot="1" x14ac:dyDescent="0.3">
      <c r="A256" s="4"/>
      <c r="B256" s="4"/>
      <c r="C256" s="3" t="s">
        <v>760</v>
      </c>
      <c r="D256" s="4"/>
      <c r="E256" s="4" t="s">
        <v>27</v>
      </c>
      <c r="F256" s="3" t="s">
        <v>750</v>
      </c>
      <c r="G256" s="3" t="s">
        <v>750</v>
      </c>
      <c r="H256" s="3" t="s">
        <v>761</v>
      </c>
    </row>
    <row r="257" spans="1:8" ht="20.25" customHeight="1" thickBot="1" x14ac:dyDescent="0.3">
      <c r="A257" s="4"/>
      <c r="B257" s="4"/>
      <c r="C257" s="3" t="s">
        <v>762</v>
      </c>
      <c r="D257" s="4"/>
      <c r="E257" s="4" t="s">
        <v>27</v>
      </c>
      <c r="F257" s="3" t="s">
        <v>750</v>
      </c>
      <c r="G257" s="3" t="s">
        <v>750</v>
      </c>
      <c r="H257" s="3" t="s">
        <v>761</v>
      </c>
    </row>
    <row r="258" spans="1:8" ht="20.25" customHeight="1" thickBot="1" x14ac:dyDescent="0.3">
      <c r="A258" s="3" t="s">
        <v>763</v>
      </c>
      <c r="B258" s="4">
        <f>656+7951</f>
        <v>8607</v>
      </c>
      <c r="C258" s="3" t="s">
        <v>764</v>
      </c>
      <c r="D258" s="4"/>
      <c r="E258" s="4" t="s">
        <v>11</v>
      </c>
      <c r="F258" s="3" t="s">
        <v>752</v>
      </c>
      <c r="G258" s="3" t="s">
        <v>752</v>
      </c>
      <c r="H258" s="4"/>
    </row>
    <row r="259" spans="1:8" ht="20.25" customHeight="1" thickBot="1" x14ac:dyDescent="0.3">
      <c r="A259" s="4"/>
      <c r="B259" s="4"/>
      <c r="C259" s="3" t="s">
        <v>765</v>
      </c>
      <c r="D259" s="4"/>
      <c r="E259" s="4" t="s">
        <v>27</v>
      </c>
      <c r="F259" s="3" t="s">
        <v>706</v>
      </c>
      <c r="G259" s="3" t="s">
        <v>706</v>
      </c>
      <c r="H259" s="3" t="s">
        <v>766</v>
      </c>
    </row>
    <row r="260" spans="1:8" ht="20.25" customHeight="1" thickBot="1" x14ac:dyDescent="0.3">
      <c r="A260" s="3" t="s">
        <v>767</v>
      </c>
      <c r="B260" s="4">
        <f>3330+3618</f>
        <v>6948</v>
      </c>
      <c r="C260" s="3" t="s">
        <v>768</v>
      </c>
      <c r="D260" s="4"/>
      <c r="E260" s="4" t="s">
        <v>11</v>
      </c>
      <c r="F260" s="3" t="s">
        <v>44</v>
      </c>
      <c r="G260" s="3" t="s">
        <v>19</v>
      </c>
      <c r="H260" s="4"/>
    </row>
    <row r="261" spans="1:8" ht="20.25" customHeight="1" thickBot="1" x14ac:dyDescent="0.3">
      <c r="A261" s="3" t="s">
        <v>769</v>
      </c>
      <c r="B261" s="4">
        <f>2343+9025</f>
        <v>11368</v>
      </c>
      <c r="C261" s="3" t="s">
        <v>770</v>
      </c>
      <c r="D261" s="4"/>
      <c r="E261" s="4" t="s">
        <v>11</v>
      </c>
      <c r="F261" s="3" t="s">
        <v>706</v>
      </c>
      <c r="G261" s="3" t="s">
        <v>706</v>
      </c>
      <c r="H261" s="4"/>
    </row>
    <row r="262" spans="1:8" ht="20.25" customHeight="1" thickBot="1" x14ac:dyDescent="0.3">
      <c r="A262" s="3" t="s">
        <v>771</v>
      </c>
      <c r="B262" s="4" t="s">
        <v>772</v>
      </c>
      <c r="C262" s="3" t="s">
        <v>773</v>
      </c>
      <c r="D262" s="4"/>
      <c r="E262" s="4" t="s">
        <v>11</v>
      </c>
      <c r="F262" s="3" t="s">
        <v>756</v>
      </c>
      <c r="G262" s="3" t="s">
        <v>756</v>
      </c>
      <c r="H262" s="4"/>
    </row>
    <row r="263" spans="1:8" ht="20.25" customHeight="1" thickBot="1" x14ac:dyDescent="0.3">
      <c r="A263" s="3" t="s">
        <v>774</v>
      </c>
      <c r="B263" s="4">
        <f>2518+5518</f>
        <v>8036</v>
      </c>
      <c r="C263" s="3" t="s">
        <v>775</v>
      </c>
      <c r="D263" s="4"/>
      <c r="E263" s="4" t="s">
        <v>11</v>
      </c>
      <c r="F263" s="3" t="s">
        <v>738</v>
      </c>
      <c r="G263" s="3" t="s">
        <v>738</v>
      </c>
      <c r="H263" s="4"/>
    </row>
    <row r="264" spans="1:8" ht="20.25" customHeight="1" thickBot="1" x14ac:dyDescent="0.3">
      <c r="A264" s="3" t="s">
        <v>776</v>
      </c>
      <c r="B264" s="4">
        <f>3835+6848</f>
        <v>10683</v>
      </c>
      <c r="C264" s="3" t="s">
        <v>777</v>
      </c>
      <c r="D264" s="4"/>
      <c r="E264" s="4" t="s">
        <v>11</v>
      </c>
      <c r="F264" s="3" t="s">
        <v>681</v>
      </c>
      <c r="G264" s="3" t="s">
        <v>681</v>
      </c>
      <c r="H264" s="4"/>
    </row>
    <row r="265" spans="1:8" ht="20.25" customHeight="1" thickBot="1" x14ac:dyDescent="0.3">
      <c r="A265" s="3" t="s">
        <v>778</v>
      </c>
      <c r="B265" s="4">
        <f>3507+3357</f>
        <v>6864</v>
      </c>
      <c r="C265" s="3" t="s">
        <v>779</v>
      </c>
      <c r="D265" s="4" t="s">
        <v>780</v>
      </c>
      <c r="E265" s="4" t="s">
        <v>11</v>
      </c>
      <c r="F265" s="3" t="s">
        <v>44</v>
      </c>
      <c r="G265" s="3" t="s">
        <v>19</v>
      </c>
      <c r="H265" s="4"/>
    </row>
    <row r="266" spans="1:8" ht="20.25" customHeight="1" thickBot="1" x14ac:dyDescent="0.3">
      <c r="A266" s="3" t="s">
        <v>781</v>
      </c>
      <c r="B266" s="4">
        <f>3130+3428</f>
        <v>6558</v>
      </c>
      <c r="C266" s="3" t="s">
        <v>782</v>
      </c>
      <c r="D266" s="4" t="s">
        <v>783</v>
      </c>
      <c r="E266" s="4" t="s">
        <v>11</v>
      </c>
      <c r="F266" s="3" t="s">
        <v>44</v>
      </c>
      <c r="G266" s="3" t="s">
        <v>19</v>
      </c>
      <c r="H266" s="4"/>
    </row>
    <row r="267" spans="1:8" ht="20.25" customHeight="1" thickBot="1" x14ac:dyDescent="0.3">
      <c r="A267" s="4"/>
      <c r="B267" s="4"/>
      <c r="C267" s="3" t="s">
        <v>784</v>
      </c>
      <c r="D267" s="4"/>
      <c r="E267" s="4" t="s">
        <v>27</v>
      </c>
      <c r="F267" s="3" t="s">
        <v>750</v>
      </c>
      <c r="G267" s="3" t="s">
        <v>750</v>
      </c>
      <c r="H267" s="3" t="s">
        <v>761</v>
      </c>
    </row>
    <row r="268" spans="1:8" ht="20.25" customHeight="1" thickBot="1" x14ac:dyDescent="0.3">
      <c r="A268" s="3" t="s">
        <v>781</v>
      </c>
      <c r="B268" s="4">
        <f>313200+350542</f>
        <v>663742</v>
      </c>
      <c r="C268" s="3" t="s">
        <v>785</v>
      </c>
      <c r="D268" s="4" t="s">
        <v>786</v>
      </c>
      <c r="E268" s="4" t="s">
        <v>11</v>
      </c>
      <c r="F268" s="3" t="s">
        <v>44</v>
      </c>
      <c r="G268" s="3" t="s">
        <v>19</v>
      </c>
      <c r="H268" s="4"/>
    </row>
    <row r="269" spans="1:8" ht="20.25" customHeight="1" thickBot="1" x14ac:dyDescent="0.3">
      <c r="A269" s="3" t="s">
        <v>787</v>
      </c>
      <c r="B269" s="4">
        <f>1045+10640</f>
        <v>11685</v>
      </c>
      <c r="C269" s="3" t="s">
        <v>788</v>
      </c>
      <c r="D269" s="4" t="s">
        <v>789</v>
      </c>
      <c r="E269" s="4" t="s">
        <v>11</v>
      </c>
      <c r="F269" s="3" t="s">
        <v>669</v>
      </c>
      <c r="G269" s="3" t="s">
        <v>669</v>
      </c>
      <c r="H269" s="4"/>
    </row>
    <row r="270" spans="1:8" ht="20.25" customHeight="1" thickBot="1" x14ac:dyDescent="0.3">
      <c r="A270" s="3" t="s">
        <v>790</v>
      </c>
      <c r="B270" s="4">
        <f>2217+11409</f>
        <v>13626</v>
      </c>
      <c r="C270" s="3" t="s">
        <v>791</v>
      </c>
      <c r="D270" s="4"/>
      <c r="E270" s="4" t="s">
        <v>11</v>
      </c>
      <c r="F270" s="3" t="s">
        <v>750</v>
      </c>
      <c r="G270" s="3" t="s">
        <v>750</v>
      </c>
      <c r="H270" s="4"/>
    </row>
    <row r="271" spans="1:8" ht="20.25" customHeight="1" thickBot="1" x14ac:dyDescent="0.3">
      <c r="A271" s="3" t="s">
        <v>757</v>
      </c>
      <c r="B271" s="4">
        <f>4801+9139</f>
        <v>13940</v>
      </c>
      <c r="C271" s="3" t="s">
        <v>792</v>
      </c>
      <c r="D271" s="4" t="s">
        <v>793</v>
      </c>
      <c r="E271" s="4" t="s">
        <v>11</v>
      </c>
      <c r="F271" s="3" t="s">
        <v>669</v>
      </c>
      <c r="G271" s="3" t="s">
        <v>669</v>
      </c>
      <c r="H271" s="4"/>
    </row>
    <row r="272" spans="1:8" ht="20.25" customHeight="1" thickBot="1" x14ac:dyDescent="0.3">
      <c r="A272" s="3" t="s">
        <v>718</v>
      </c>
      <c r="B272" s="4">
        <f>5216+10420</f>
        <v>15636</v>
      </c>
      <c r="C272" s="3" t="s">
        <v>794</v>
      </c>
      <c r="D272" s="4" t="s">
        <v>795</v>
      </c>
      <c r="E272" s="4" t="s">
        <v>11</v>
      </c>
      <c r="F272" s="3" t="s">
        <v>750</v>
      </c>
      <c r="G272" s="3" t="s">
        <v>750</v>
      </c>
      <c r="H272" s="4"/>
    </row>
    <row r="273" spans="1:8" ht="20.25" customHeight="1" thickBot="1" x14ac:dyDescent="0.3">
      <c r="A273" s="3" t="s">
        <v>796</v>
      </c>
      <c r="B273" s="4">
        <f>4101+2858</f>
        <v>6959</v>
      </c>
      <c r="C273" s="3" t="s">
        <v>797</v>
      </c>
      <c r="D273" s="4"/>
      <c r="E273" s="4" t="s">
        <v>18</v>
      </c>
      <c r="F273" s="3" t="s">
        <v>19</v>
      </c>
      <c r="G273" s="3" t="s">
        <v>19</v>
      </c>
      <c r="H273" s="3" t="s">
        <v>798</v>
      </c>
    </row>
    <row r="274" spans="1:8" ht="20.25" customHeight="1" thickBot="1" x14ac:dyDescent="0.3">
      <c r="A274" s="3" t="s">
        <v>799</v>
      </c>
      <c r="B274" s="4" t="s">
        <v>800</v>
      </c>
      <c r="C274" s="3" t="s">
        <v>801</v>
      </c>
      <c r="D274" s="4" t="s">
        <v>802</v>
      </c>
      <c r="E274" s="4" t="s">
        <v>11</v>
      </c>
      <c r="F274" s="3" t="s">
        <v>669</v>
      </c>
      <c r="G274" s="3" t="s">
        <v>669</v>
      </c>
      <c r="H274" s="4"/>
    </row>
    <row r="275" spans="1:8" ht="20.25" customHeight="1" thickBot="1" x14ac:dyDescent="0.3">
      <c r="A275" s="3" t="s">
        <v>799</v>
      </c>
      <c r="B275" s="4" t="s">
        <v>803</v>
      </c>
      <c r="C275" s="3" t="s">
        <v>804</v>
      </c>
      <c r="D275" s="4" t="s">
        <v>805</v>
      </c>
      <c r="E275" s="4" t="s">
        <v>11</v>
      </c>
      <c r="F275" s="3" t="s">
        <v>756</v>
      </c>
      <c r="G275" s="3" t="s">
        <v>756</v>
      </c>
      <c r="H275" s="4"/>
    </row>
    <row r="276" spans="1:8" ht="20.25" customHeight="1" thickBot="1" x14ac:dyDescent="0.3">
      <c r="A276" s="3" t="s">
        <v>806</v>
      </c>
      <c r="B276" s="4">
        <f>314650+351326</f>
        <v>665976</v>
      </c>
      <c r="C276" s="3" t="s">
        <v>807</v>
      </c>
      <c r="D276" s="4"/>
      <c r="E276" s="4" t="s">
        <v>11</v>
      </c>
      <c r="F276" s="3" t="s">
        <v>44</v>
      </c>
      <c r="G276" s="3" t="s">
        <v>19</v>
      </c>
      <c r="H276" s="4"/>
    </row>
    <row r="277" spans="1:8" ht="20.25" customHeight="1" thickBot="1" x14ac:dyDescent="0.3">
      <c r="A277" s="3" t="s">
        <v>808</v>
      </c>
      <c r="B277" s="4">
        <f>3431+6912</f>
        <v>10343</v>
      </c>
      <c r="C277" s="3" t="s">
        <v>809</v>
      </c>
      <c r="D277" s="4"/>
      <c r="E277" s="4" t="s">
        <v>11</v>
      </c>
      <c r="F277" s="3" t="s">
        <v>810</v>
      </c>
      <c r="G277" s="3" t="s">
        <v>810</v>
      </c>
      <c r="H277" s="4"/>
    </row>
    <row r="278" spans="1:8" ht="20.25" customHeight="1" thickBot="1" x14ac:dyDescent="0.3">
      <c r="A278" s="3" t="s">
        <v>718</v>
      </c>
      <c r="B278" s="4">
        <f>5301+15839</f>
        <v>21140</v>
      </c>
      <c r="C278" s="3" t="s">
        <v>811</v>
      </c>
      <c r="D278" s="4" t="s">
        <v>812</v>
      </c>
      <c r="E278" s="4" t="s">
        <v>11</v>
      </c>
      <c r="F278" s="3" t="s">
        <v>685</v>
      </c>
      <c r="G278" s="3" t="s">
        <v>685</v>
      </c>
      <c r="H278" s="4"/>
    </row>
    <row r="279" spans="1:8" ht="20.25" customHeight="1" thickBot="1" x14ac:dyDescent="0.3">
      <c r="A279" s="3" t="s">
        <v>813</v>
      </c>
      <c r="B279" s="4">
        <f>2452+6703</f>
        <v>9155</v>
      </c>
      <c r="C279" s="3" t="s">
        <v>814</v>
      </c>
      <c r="D279" s="4"/>
      <c r="E279" s="4" t="s">
        <v>11</v>
      </c>
      <c r="F279" s="3" t="s">
        <v>681</v>
      </c>
      <c r="G279" s="3" t="s">
        <v>681</v>
      </c>
      <c r="H279" s="4"/>
    </row>
    <row r="280" spans="1:8" ht="20.25" customHeight="1" thickBot="1" x14ac:dyDescent="0.3">
      <c r="A280" s="4"/>
      <c r="B280" s="4"/>
      <c r="C280" s="3" t="s">
        <v>815</v>
      </c>
      <c r="D280" s="4"/>
      <c r="E280" s="4" t="s">
        <v>27</v>
      </c>
      <c r="F280" s="3" t="s">
        <v>706</v>
      </c>
      <c r="G280" s="3" t="s">
        <v>706</v>
      </c>
      <c r="H280" s="4" t="s">
        <v>816</v>
      </c>
    </row>
    <row r="281" spans="1:8" ht="20.25" customHeight="1" thickBot="1" x14ac:dyDescent="0.3">
      <c r="A281" s="3" t="s">
        <v>817</v>
      </c>
      <c r="B281" s="4">
        <f>2743+8519</f>
        <v>11262</v>
      </c>
      <c r="C281" s="3" t="s">
        <v>818</v>
      </c>
      <c r="D281" s="4"/>
      <c r="E281" s="4" t="s">
        <v>11</v>
      </c>
      <c r="F281" s="3" t="s">
        <v>819</v>
      </c>
      <c r="G281" s="3" t="s">
        <v>819</v>
      </c>
      <c r="H281" s="4"/>
    </row>
    <row r="282" spans="1:8" ht="20.25" customHeight="1" thickBot="1" x14ac:dyDescent="0.3">
      <c r="A282" s="4"/>
      <c r="B282" s="4"/>
      <c r="C282" s="3" t="s">
        <v>820</v>
      </c>
      <c r="D282" s="4"/>
      <c r="E282" s="4" t="s">
        <v>27</v>
      </c>
      <c r="F282" s="3" t="s">
        <v>819</v>
      </c>
      <c r="G282" s="3" t="s">
        <v>819</v>
      </c>
      <c r="H282" s="3" t="s">
        <v>821</v>
      </c>
    </row>
    <row r="283" spans="1:8" ht="20.25" customHeight="1" thickBot="1" x14ac:dyDescent="0.3">
      <c r="A283" s="3" t="s">
        <v>718</v>
      </c>
      <c r="B283" s="4">
        <f>623923+1353314</f>
        <v>1977237</v>
      </c>
      <c r="C283" s="3" t="s">
        <v>822</v>
      </c>
      <c r="D283" s="4" t="s">
        <v>823</v>
      </c>
      <c r="E283" s="4" t="s">
        <v>11</v>
      </c>
      <c r="F283" s="3" t="s">
        <v>756</v>
      </c>
      <c r="G283" s="3" t="s">
        <v>756</v>
      </c>
      <c r="H283" s="4"/>
    </row>
    <row r="284" spans="1:8" ht="20.25" customHeight="1" thickBot="1" x14ac:dyDescent="0.3">
      <c r="A284" s="3" t="s">
        <v>824</v>
      </c>
      <c r="B284" s="4">
        <f>2232+8822</f>
        <v>11054</v>
      </c>
      <c r="C284" s="3" t="s">
        <v>825</v>
      </c>
      <c r="D284" s="4"/>
      <c r="E284" s="4" t="s">
        <v>11</v>
      </c>
      <c r="F284" s="3" t="s">
        <v>752</v>
      </c>
      <c r="G284" s="3" t="s">
        <v>752</v>
      </c>
      <c r="H284" s="3" t="s">
        <v>826</v>
      </c>
    </row>
    <row r="285" spans="1:8" ht="20.25" customHeight="1" thickBot="1" x14ac:dyDescent="0.3">
      <c r="A285" s="3" t="s">
        <v>718</v>
      </c>
      <c r="B285" s="4">
        <f>5601+9250</f>
        <v>14851</v>
      </c>
      <c r="C285" s="3" t="s">
        <v>827</v>
      </c>
      <c r="D285" s="4" t="s">
        <v>828</v>
      </c>
      <c r="E285" s="4" t="s">
        <v>11</v>
      </c>
      <c r="F285" s="3" t="s">
        <v>669</v>
      </c>
      <c r="G285" s="3" t="s">
        <v>669</v>
      </c>
      <c r="H285" s="4"/>
    </row>
    <row r="286" spans="1:8" ht="20.25" customHeight="1" thickBot="1" x14ac:dyDescent="0.3">
      <c r="A286" s="3" t="s">
        <v>829</v>
      </c>
      <c r="B286" s="4">
        <f>310+10142</f>
        <v>10452</v>
      </c>
      <c r="C286" s="3" t="s">
        <v>830</v>
      </c>
      <c r="D286" s="4" t="s">
        <v>831</v>
      </c>
      <c r="E286" s="4" t="s">
        <v>11</v>
      </c>
      <c r="F286" s="3" t="s">
        <v>750</v>
      </c>
      <c r="G286" s="3" t="s">
        <v>750</v>
      </c>
      <c r="H286" s="4"/>
    </row>
    <row r="287" spans="1:8" ht="20.25" customHeight="1" thickBot="1" x14ac:dyDescent="0.3">
      <c r="A287" s="3" t="s">
        <v>829</v>
      </c>
      <c r="B287" s="4">
        <f>133+11020</f>
        <v>11153</v>
      </c>
      <c r="C287" s="3" t="s">
        <v>832</v>
      </c>
      <c r="D287" s="4" t="s">
        <v>833</v>
      </c>
      <c r="E287" s="4" t="s">
        <v>11</v>
      </c>
      <c r="F287" s="3" t="s">
        <v>750</v>
      </c>
      <c r="G287" s="3" t="s">
        <v>750</v>
      </c>
      <c r="H287" s="4"/>
    </row>
    <row r="288" spans="1:8" ht="20.25" customHeight="1" thickBot="1" x14ac:dyDescent="0.3">
      <c r="A288" s="3" t="s">
        <v>834</v>
      </c>
      <c r="B288" s="4">
        <f>2920+4759</f>
        <v>7679</v>
      </c>
      <c r="C288" s="3" t="s">
        <v>835</v>
      </c>
      <c r="D288" s="4"/>
      <c r="E288" s="4" t="s">
        <v>18</v>
      </c>
      <c r="F288" s="3" t="s">
        <v>19</v>
      </c>
      <c r="G288" s="3" t="s">
        <v>19</v>
      </c>
      <c r="H288" s="3" t="s">
        <v>712</v>
      </c>
    </row>
    <row r="289" spans="1:8" ht="20.25" customHeight="1" thickBot="1" x14ac:dyDescent="0.3">
      <c r="A289" s="4"/>
      <c r="B289" s="4"/>
      <c r="C289" s="3" t="s">
        <v>836</v>
      </c>
      <c r="D289" s="4"/>
      <c r="E289" s="4" t="s">
        <v>27</v>
      </c>
      <c r="F289" s="3" t="s">
        <v>750</v>
      </c>
      <c r="G289" s="3" t="s">
        <v>750</v>
      </c>
      <c r="H289" s="3" t="s">
        <v>837</v>
      </c>
    </row>
    <row r="290" spans="1:8" ht="20.25" customHeight="1" thickBot="1" x14ac:dyDescent="0.3">
      <c r="A290" s="3" t="s">
        <v>838</v>
      </c>
      <c r="B290" s="4">
        <f>221150+1133230</f>
        <v>1354380</v>
      </c>
      <c r="C290" s="3" t="s">
        <v>839</v>
      </c>
      <c r="D290" s="4"/>
      <c r="E290" s="4" t="s">
        <v>11</v>
      </c>
      <c r="F290" s="3" t="s">
        <v>750</v>
      </c>
      <c r="G290" s="3" t="s">
        <v>750</v>
      </c>
      <c r="H290" s="4"/>
    </row>
    <row r="291" spans="1:8" ht="20.25" customHeight="1" thickBot="1" x14ac:dyDescent="0.3">
      <c r="A291" s="3" t="s">
        <v>718</v>
      </c>
      <c r="B291" s="4">
        <f>5934+15048</f>
        <v>20982</v>
      </c>
      <c r="C291" s="3" t="s">
        <v>840</v>
      </c>
      <c r="D291" s="4" t="s">
        <v>841</v>
      </c>
      <c r="E291" s="4" t="s">
        <v>11</v>
      </c>
      <c r="F291" s="3" t="s">
        <v>665</v>
      </c>
      <c r="G291" s="3" t="s">
        <v>665</v>
      </c>
      <c r="H291" s="4"/>
    </row>
    <row r="292" spans="1:8" ht="20.25" customHeight="1" thickBot="1" x14ac:dyDescent="0.3">
      <c r="A292" s="3" t="s">
        <v>799</v>
      </c>
      <c r="B292" s="4" t="s">
        <v>842</v>
      </c>
      <c r="C292" s="3" t="s">
        <v>843</v>
      </c>
      <c r="D292" s="4" t="s">
        <v>844</v>
      </c>
      <c r="E292" s="4" t="s">
        <v>11</v>
      </c>
      <c r="F292" s="3" t="s">
        <v>750</v>
      </c>
      <c r="G292" s="3" t="s">
        <v>750</v>
      </c>
      <c r="H292" s="4"/>
    </row>
    <row r="293" spans="1:8" ht="20.25" customHeight="1" thickBot="1" x14ac:dyDescent="0.3">
      <c r="A293" s="3" t="s">
        <v>845</v>
      </c>
      <c r="B293" s="4">
        <f>1435+12100</f>
        <v>13535</v>
      </c>
      <c r="C293" s="3" t="s">
        <v>846</v>
      </c>
      <c r="D293" s="4"/>
      <c r="E293" s="4" t="s">
        <v>11</v>
      </c>
      <c r="F293" s="3" t="s">
        <v>750</v>
      </c>
      <c r="G293" s="3" t="s">
        <v>750</v>
      </c>
      <c r="H293" s="4"/>
    </row>
    <row r="294" spans="1:8" ht="20.25" customHeight="1" thickBot="1" x14ac:dyDescent="0.3">
      <c r="A294" s="3" t="s">
        <v>847</v>
      </c>
      <c r="B294" s="4">
        <f>2336+5835</f>
        <v>8171</v>
      </c>
      <c r="C294" s="3" t="s">
        <v>848</v>
      </c>
      <c r="D294" s="4"/>
      <c r="E294" s="4" t="s">
        <v>18</v>
      </c>
      <c r="F294" s="3" t="s">
        <v>738</v>
      </c>
      <c r="G294" s="3" t="s">
        <v>738</v>
      </c>
      <c r="H294" s="3" t="s">
        <v>849</v>
      </c>
    </row>
    <row r="295" spans="1:8" ht="20.25" customHeight="1" thickBot="1" x14ac:dyDescent="0.3">
      <c r="A295" s="3" t="s">
        <v>778</v>
      </c>
      <c r="B295" s="4">
        <f>3510+3322</f>
        <v>6832</v>
      </c>
      <c r="C295" s="3" t="s">
        <v>850</v>
      </c>
      <c r="D295" s="4" t="s">
        <v>851</v>
      </c>
      <c r="E295" s="4" t="s">
        <v>11</v>
      </c>
      <c r="F295" s="3" t="s">
        <v>44</v>
      </c>
      <c r="G295" s="3" t="s">
        <v>19</v>
      </c>
      <c r="H295" s="4"/>
    </row>
    <row r="296" spans="1:8" ht="20.25" customHeight="1" thickBot="1" x14ac:dyDescent="0.3">
      <c r="A296" s="3" t="s">
        <v>718</v>
      </c>
      <c r="B296" s="4">
        <f>5345+8707</f>
        <v>14052</v>
      </c>
      <c r="C296" s="3" t="s">
        <v>852</v>
      </c>
      <c r="D296" s="4" t="s">
        <v>853</v>
      </c>
      <c r="E296" s="4" t="s">
        <v>11</v>
      </c>
      <c r="F296" s="3" t="s">
        <v>669</v>
      </c>
      <c r="G296" s="3" t="s">
        <v>669</v>
      </c>
      <c r="H296" s="4"/>
    </row>
    <row r="297" spans="1:8" ht="20.25" customHeight="1" thickBot="1" x14ac:dyDescent="0.3">
      <c r="A297" s="3" t="s">
        <v>718</v>
      </c>
      <c r="B297" s="4">
        <f>5502+8255</f>
        <v>13757</v>
      </c>
      <c r="C297" s="3" t="s">
        <v>854</v>
      </c>
      <c r="D297" s="4" t="s">
        <v>855</v>
      </c>
      <c r="E297" s="4" t="s">
        <v>11</v>
      </c>
      <c r="F297" s="3" t="s">
        <v>669</v>
      </c>
      <c r="G297" s="3" t="s">
        <v>669</v>
      </c>
      <c r="H297" s="4"/>
    </row>
    <row r="298" spans="1:8" ht="20.25" customHeight="1" thickBot="1" x14ac:dyDescent="0.3">
      <c r="A298" s="3" t="s">
        <v>718</v>
      </c>
      <c r="B298" s="4">
        <f>5500+7324</f>
        <v>12824</v>
      </c>
      <c r="C298" s="3" t="s">
        <v>856</v>
      </c>
      <c r="D298" s="4" t="s">
        <v>857</v>
      </c>
      <c r="E298" s="4" t="s">
        <v>11</v>
      </c>
      <c r="F298" s="3" t="s">
        <v>706</v>
      </c>
      <c r="G298" s="3" t="s">
        <v>706</v>
      </c>
      <c r="H298" s="4"/>
    </row>
    <row r="299" spans="1:8" ht="20.25" customHeight="1" thickBot="1" x14ac:dyDescent="0.3">
      <c r="A299" s="3" t="s">
        <v>713</v>
      </c>
      <c r="B299" s="4">
        <f>5113+5121</f>
        <v>10234</v>
      </c>
      <c r="C299" s="3" t="s">
        <v>858</v>
      </c>
      <c r="D299" s="4" t="s">
        <v>859</v>
      </c>
      <c r="E299" s="4" t="s">
        <v>11</v>
      </c>
      <c r="F299" s="3" t="s">
        <v>681</v>
      </c>
      <c r="G299" s="3" t="s">
        <v>681</v>
      </c>
      <c r="H299" s="4"/>
    </row>
    <row r="300" spans="1:8" ht="20.25" customHeight="1" thickBot="1" x14ac:dyDescent="0.3">
      <c r="A300" s="3" t="s">
        <v>860</v>
      </c>
      <c r="B300" s="4">
        <f>1133+10455</f>
        <v>11588</v>
      </c>
      <c r="C300" s="3" t="s">
        <v>861</v>
      </c>
      <c r="D300" s="4"/>
      <c r="E300" s="4" t="s">
        <v>18</v>
      </c>
      <c r="F300" s="3" t="s">
        <v>669</v>
      </c>
      <c r="G300" s="3" t="s">
        <v>669</v>
      </c>
      <c r="H300" s="3" t="s">
        <v>862</v>
      </c>
    </row>
    <row r="301" spans="1:8" ht="20.25" customHeight="1" thickBot="1" x14ac:dyDescent="0.3">
      <c r="A301" s="3" t="s">
        <v>799</v>
      </c>
      <c r="B301" s="4" t="s">
        <v>863</v>
      </c>
      <c r="C301" s="3" t="s">
        <v>864</v>
      </c>
      <c r="D301" s="4" t="s">
        <v>865</v>
      </c>
      <c r="E301" s="4" t="s">
        <v>11</v>
      </c>
      <c r="F301" s="3" t="s">
        <v>669</v>
      </c>
      <c r="G301" s="3" t="s">
        <v>669</v>
      </c>
      <c r="H301" s="4"/>
    </row>
    <row r="302" spans="1:8" ht="20.25" customHeight="1" thickBot="1" x14ac:dyDescent="0.3">
      <c r="A302" s="3" t="s">
        <v>866</v>
      </c>
      <c r="B302" s="4">
        <f>3901+12545</f>
        <v>16446</v>
      </c>
      <c r="C302" s="3" t="s">
        <v>867</v>
      </c>
      <c r="D302" s="4"/>
      <c r="E302" s="4" t="s">
        <v>11</v>
      </c>
      <c r="F302" s="3" t="s">
        <v>756</v>
      </c>
      <c r="G302" s="3" t="s">
        <v>756</v>
      </c>
      <c r="H302" s="4"/>
    </row>
    <row r="303" spans="1:8" ht="20.25" customHeight="1" thickBot="1" x14ac:dyDescent="0.3">
      <c r="A303" s="3" t="s">
        <v>868</v>
      </c>
      <c r="B303" s="4">
        <f>2517+5132</f>
        <v>7649</v>
      </c>
      <c r="C303" s="3" t="s">
        <v>869</v>
      </c>
      <c r="D303" s="4"/>
      <c r="E303" s="4" t="s">
        <v>11</v>
      </c>
      <c r="F303" s="3" t="s">
        <v>19</v>
      </c>
      <c r="G303" s="3" t="s">
        <v>19</v>
      </c>
      <c r="H303" s="4"/>
    </row>
    <row r="304" spans="1:8" ht="20.25" customHeight="1" thickBot="1" x14ac:dyDescent="0.3">
      <c r="A304" s="3" t="s">
        <v>713</v>
      </c>
      <c r="B304" s="4">
        <f>5312+6337</f>
        <v>11649</v>
      </c>
      <c r="C304" s="3" t="s">
        <v>870</v>
      </c>
      <c r="D304" s="4" t="s">
        <v>871</v>
      </c>
      <c r="E304" s="4" t="s">
        <v>11</v>
      </c>
      <c r="F304" s="3" t="s">
        <v>706</v>
      </c>
      <c r="G304" s="3" t="s">
        <v>706</v>
      </c>
      <c r="H304" s="4"/>
    </row>
    <row r="305" spans="1:8" ht="20.25" customHeight="1" thickBot="1" x14ac:dyDescent="0.3">
      <c r="A305" s="3" t="s">
        <v>713</v>
      </c>
      <c r="B305" s="4">
        <f>4448+6528</f>
        <v>10976</v>
      </c>
      <c r="C305" s="3" t="s">
        <v>872</v>
      </c>
      <c r="D305" s="4" t="s">
        <v>873</v>
      </c>
      <c r="E305" s="4" t="s">
        <v>11</v>
      </c>
      <c r="F305" s="3" t="s">
        <v>681</v>
      </c>
      <c r="G305" s="3" t="s">
        <v>681</v>
      </c>
      <c r="H305" s="4"/>
    </row>
    <row r="306" spans="1:8" ht="20.25" customHeight="1" thickBot="1" x14ac:dyDescent="0.3">
      <c r="A306" s="4"/>
      <c r="B306" s="4"/>
      <c r="C306" s="3" t="s">
        <v>874</v>
      </c>
      <c r="D306" s="4"/>
      <c r="E306" s="4" t="s">
        <v>27</v>
      </c>
      <c r="F306" s="3" t="s">
        <v>875</v>
      </c>
      <c r="G306" s="3" t="s">
        <v>875</v>
      </c>
      <c r="H306" s="3" t="s">
        <v>876</v>
      </c>
    </row>
    <row r="307" spans="1:8" ht="20.25" customHeight="1" thickBot="1" x14ac:dyDescent="0.3">
      <c r="A307" s="3" t="s">
        <v>877</v>
      </c>
      <c r="B307" s="4">
        <f>2438+4643</f>
        <v>7081</v>
      </c>
      <c r="C307" s="3" t="s">
        <v>878</v>
      </c>
      <c r="D307" s="4"/>
      <c r="E307" s="4" t="s">
        <v>11</v>
      </c>
      <c r="F307" s="3" t="s">
        <v>19</v>
      </c>
      <c r="G307" s="3" t="s">
        <v>19</v>
      </c>
      <c r="H307" s="4"/>
    </row>
    <row r="308" spans="1:8" ht="20.25" customHeight="1" thickBot="1" x14ac:dyDescent="0.3">
      <c r="A308" s="4"/>
      <c r="B308" s="4"/>
      <c r="C308" s="3" t="s">
        <v>879</v>
      </c>
      <c r="D308" s="4"/>
      <c r="E308" s="4" t="s">
        <v>27</v>
      </c>
      <c r="F308" s="3" t="s">
        <v>669</v>
      </c>
      <c r="G308" s="3" t="s">
        <v>669</v>
      </c>
      <c r="H308" s="3" t="s">
        <v>880</v>
      </c>
    </row>
    <row r="309" spans="1:8" ht="20.25" customHeight="1" thickBot="1" x14ac:dyDescent="0.3">
      <c r="A309" s="3" t="s">
        <v>718</v>
      </c>
      <c r="B309" s="4">
        <f>4658+14242</f>
        <v>18900</v>
      </c>
      <c r="C309" s="3" t="s">
        <v>881</v>
      </c>
      <c r="D309" s="4" t="s">
        <v>882</v>
      </c>
      <c r="E309" s="4" t="s">
        <v>11</v>
      </c>
      <c r="F309" s="3" t="s">
        <v>665</v>
      </c>
      <c r="G309" s="3" t="s">
        <v>665</v>
      </c>
      <c r="H309" s="4"/>
    </row>
    <row r="310" spans="1:8" ht="20.25" customHeight="1" thickBot="1" x14ac:dyDescent="0.3">
      <c r="A310" s="3" t="s">
        <v>883</v>
      </c>
      <c r="B310" s="4">
        <f>3940+6648</f>
        <v>10588</v>
      </c>
      <c r="C310" s="3" t="s">
        <v>884</v>
      </c>
      <c r="D310" s="4" t="s">
        <v>885</v>
      </c>
      <c r="E310" s="4" t="s">
        <v>11</v>
      </c>
      <c r="F310" s="3" t="s">
        <v>681</v>
      </c>
      <c r="G310" s="3" t="s">
        <v>681</v>
      </c>
      <c r="H310" s="4"/>
    </row>
    <row r="311" spans="1:8" ht="20.25" customHeight="1" thickBot="1" x14ac:dyDescent="0.3">
      <c r="A311" s="3" t="s">
        <v>886</v>
      </c>
      <c r="B311" s="4">
        <f>3733+12658</f>
        <v>16391</v>
      </c>
      <c r="C311" s="3" t="s">
        <v>887</v>
      </c>
      <c r="D311" s="4"/>
      <c r="E311" s="4" t="s">
        <v>11</v>
      </c>
      <c r="F311" s="3" t="s">
        <v>756</v>
      </c>
      <c r="G311" s="3" t="s">
        <v>756</v>
      </c>
      <c r="H311" s="4"/>
    </row>
    <row r="312" spans="1:8" ht="20.25" customHeight="1" thickBot="1" x14ac:dyDescent="0.3">
      <c r="A312" s="3" t="s">
        <v>888</v>
      </c>
      <c r="B312" s="4">
        <f>3114+12128</f>
        <v>15242</v>
      </c>
      <c r="C312" s="3" t="s">
        <v>889</v>
      </c>
      <c r="D312" s="4" t="s">
        <v>890</v>
      </c>
      <c r="E312" s="4" t="s">
        <v>11</v>
      </c>
      <c r="F312" s="3" t="s">
        <v>750</v>
      </c>
      <c r="G312" s="3" t="s">
        <v>750</v>
      </c>
      <c r="H312" s="4"/>
    </row>
    <row r="313" spans="1:8" ht="20.25" customHeight="1" thickBot="1" x14ac:dyDescent="0.3">
      <c r="A313" s="3" t="s">
        <v>891</v>
      </c>
      <c r="B313" s="4">
        <f>117+10351</f>
        <v>10468</v>
      </c>
      <c r="C313" s="3" t="s">
        <v>892</v>
      </c>
      <c r="D313" s="4"/>
      <c r="E313" s="4" t="s">
        <v>11</v>
      </c>
      <c r="F313" s="3" t="s">
        <v>750</v>
      </c>
      <c r="G313" s="3" t="s">
        <v>750</v>
      </c>
      <c r="H313" s="4"/>
    </row>
    <row r="314" spans="1:8" ht="20.25" customHeight="1" thickBot="1" x14ac:dyDescent="0.3">
      <c r="A314" s="3" t="s">
        <v>718</v>
      </c>
      <c r="B314" s="4">
        <f>6728+15343</f>
        <v>22071</v>
      </c>
      <c r="C314" s="3" t="s">
        <v>893</v>
      </c>
      <c r="D314" s="4" t="s">
        <v>894</v>
      </c>
      <c r="E314" s="4" t="s">
        <v>11</v>
      </c>
      <c r="F314" s="3" t="s">
        <v>665</v>
      </c>
      <c r="G314" s="3" t="s">
        <v>665</v>
      </c>
      <c r="H314" s="4"/>
    </row>
    <row r="315" spans="1:8" ht="20.25" customHeight="1" thickBot="1" x14ac:dyDescent="0.3">
      <c r="A315" s="3" t="s">
        <v>895</v>
      </c>
      <c r="B315" s="4">
        <f>2503+12130</f>
        <v>14633</v>
      </c>
      <c r="C315" s="3" t="s">
        <v>896</v>
      </c>
      <c r="D315" s="4"/>
      <c r="E315" s="4" t="s">
        <v>11</v>
      </c>
      <c r="F315" s="3" t="s">
        <v>750</v>
      </c>
      <c r="G315" s="3" t="s">
        <v>750</v>
      </c>
      <c r="H315" s="4"/>
    </row>
    <row r="316" spans="1:8" ht="20.25" customHeight="1" thickBot="1" x14ac:dyDescent="0.3">
      <c r="A316" s="3" t="s">
        <v>883</v>
      </c>
      <c r="B316" s="4">
        <f>4120+6918</f>
        <v>11038</v>
      </c>
      <c r="C316" s="3" t="s">
        <v>897</v>
      </c>
      <c r="D316" s="4" t="s">
        <v>898</v>
      </c>
      <c r="E316" s="4" t="s">
        <v>11</v>
      </c>
      <c r="F316" s="3" t="s">
        <v>681</v>
      </c>
      <c r="G316" s="3" t="s">
        <v>681</v>
      </c>
      <c r="H316" s="4"/>
    </row>
    <row r="317" spans="1:8" ht="20.25" customHeight="1" thickBot="1" x14ac:dyDescent="0.3">
      <c r="A317" s="3" t="s">
        <v>899</v>
      </c>
      <c r="B317" s="4">
        <f>4143+4449</f>
        <v>8592</v>
      </c>
      <c r="C317" s="3" t="s">
        <v>900</v>
      </c>
      <c r="D317" s="4"/>
      <c r="E317" s="4" t="s">
        <v>11</v>
      </c>
      <c r="F317" s="3" t="s">
        <v>738</v>
      </c>
      <c r="G317" s="3" t="s">
        <v>738</v>
      </c>
      <c r="H317" s="4"/>
    </row>
    <row r="318" spans="1:8" ht="20.25" customHeight="1" thickBot="1" x14ac:dyDescent="0.3">
      <c r="A318" s="3" t="s">
        <v>901</v>
      </c>
      <c r="B318" s="4">
        <f>3540+5126</f>
        <v>8666</v>
      </c>
      <c r="C318" s="3" t="s">
        <v>902</v>
      </c>
      <c r="D318" s="4"/>
      <c r="E318" s="4" t="s">
        <v>11</v>
      </c>
      <c r="F318" s="3" t="s">
        <v>903</v>
      </c>
      <c r="G318" s="3" t="s">
        <v>810</v>
      </c>
      <c r="H318" s="4"/>
    </row>
    <row r="319" spans="1:8" ht="20.25" customHeight="1" thickBot="1" x14ac:dyDescent="0.3">
      <c r="A319" s="4"/>
      <c r="B319" s="4"/>
      <c r="C319" s="3" t="s">
        <v>904</v>
      </c>
      <c r="D319" s="4"/>
      <c r="E319" s="4" t="s">
        <v>27</v>
      </c>
      <c r="F319" s="3" t="s">
        <v>44</v>
      </c>
      <c r="G319" s="3" t="s">
        <v>19</v>
      </c>
      <c r="H319" s="3" t="s">
        <v>905</v>
      </c>
    </row>
    <row r="320" spans="1:8" ht="20.25" customHeight="1" thickBot="1" x14ac:dyDescent="0.3">
      <c r="A320" s="4"/>
      <c r="B320" s="4"/>
      <c r="C320" s="3" t="s">
        <v>906</v>
      </c>
      <c r="D320" s="4"/>
      <c r="E320" s="4" t="s">
        <v>27</v>
      </c>
      <c r="F320" s="3" t="s">
        <v>706</v>
      </c>
      <c r="G320" s="3" t="s">
        <v>706</v>
      </c>
      <c r="H320" s="3" t="s">
        <v>907</v>
      </c>
    </row>
    <row r="321" spans="1:8" ht="20.25" customHeight="1" thickBot="1" x14ac:dyDescent="0.3">
      <c r="A321" s="3" t="s">
        <v>908</v>
      </c>
      <c r="B321" s="4">
        <f>2728+8939</f>
        <v>11667</v>
      </c>
      <c r="C321" s="3" t="s">
        <v>909</v>
      </c>
      <c r="D321" s="4"/>
      <c r="E321" s="4" t="s">
        <v>11</v>
      </c>
      <c r="F321" s="3" t="s">
        <v>706</v>
      </c>
      <c r="G321" s="3" t="s">
        <v>706</v>
      </c>
      <c r="H321" s="4"/>
    </row>
    <row r="322" spans="1:8" ht="20.25" customHeight="1" thickBot="1" x14ac:dyDescent="0.3">
      <c r="A322" s="3" t="s">
        <v>910</v>
      </c>
      <c r="B322" s="4">
        <f>353916+1394441</f>
        <v>1748357</v>
      </c>
      <c r="C322" s="3" t="s">
        <v>911</v>
      </c>
      <c r="D322" s="4"/>
      <c r="E322" s="4" t="s">
        <v>11</v>
      </c>
      <c r="F322" s="3" t="s">
        <v>756</v>
      </c>
      <c r="G322" s="3" t="s">
        <v>756</v>
      </c>
      <c r="H322" s="4"/>
    </row>
    <row r="323" spans="1:8" ht="20.25" customHeight="1" thickBot="1" x14ac:dyDescent="0.3">
      <c r="A323" s="3" t="s">
        <v>718</v>
      </c>
      <c r="B323" s="4">
        <f>5630+8458</f>
        <v>14088</v>
      </c>
      <c r="C323" s="3" t="s">
        <v>912</v>
      </c>
      <c r="D323" s="4" t="s">
        <v>913</v>
      </c>
      <c r="E323" s="4" t="s">
        <v>11</v>
      </c>
      <c r="F323" s="3" t="s">
        <v>669</v>
      </c>
      <c r="G323" s="3" t="s">
        <v>669</v>
      </c>
      <c r="H323" s="4"/>
    </row>
    <row r="324" spans="1:8" ht="20.25" customHeight="1" thickBot="1" x14ac:dyDescent="0.3">
      <c r="A324" s="4"/>
      <c r="B324" s="4"/>
      <c r="C324" s="3" t="s">
        <v>914</v>
      </c>
      <c r="D324" s="4"/>
      <c r="E324" s="4" t="s">
        <v>27</v>
      </c>
      <c r="F324" s="3" t="s">
        <v>750</v>
      </c>
      <c r="G324" s="3" t="s">
        <v>750</v>
      </c>
      <c r="H324" s="3" t="s">
        <v>915</v>
      </c>
    </row>
    <row r="325" spans="1:8" ht="20.25" customHeight="1" thickBot="1" x14ac:dyDescent="0.3">
      <c r="A325" s="3" t="s">
        <v>757</v>
      </c>
      <c r="B325" s="4">
        <f>4755+10653</f>
        <v>15408</v>
      </c>
      <c r="C325" s="3" t="s">
        <v>916</v>
      </c>
      <c r="D325" s="4" t="s">
        <v>917</v>
      </c>
      <c r="E325" s="4" t="s">
        <v>11</v>
      </c>
      <c r="F325" s="3" t="s">
        <v>750</v>
      </c>
      <c r="G325" s="3" t="s">
        <v>750</v>
      </c>
      <c r="H325" s="4"/>
    </row>
    <row r="326" spans="1:8" ht="20.25" customHeight="1" thickBot="1" x14ac:dyDescent="0.3">
      <c r="A326" s="4"/>
      <c r="B326" s="4"/>
      <c r="C326" s="3" t="s">
        <v>918</v>
      </c>
      <c r="D326" s="4"/>
      <c r="E326" s="4" t="s">
        <v>27</v>
      </c>
      <c r="F326" s="3" t="s">
        <v>750</v>
      </c>
      <c r="G326" s="3" t="s">
        <v>750</v>
      </c>
      <c r="H326" s="3" t="s">
        <v>919</v>
      </c>
    </row>
    <row r="327" spans="1:8" ht="20.25" customHeight="1" thickBot="1" x14ac:dyDescent="0.3">
      <c r="A327" s="3" t="s">
        <v>888</v>
      </c>
      <c r="B327" s="4">
        <f>4348+8735</f>
        <v>13083</v>
      </c>
      <c r="C327" s="3" t="s">
        <v>920</v>
      </c>
      <c r="D327" s="4" t="s">
        <v>921</v>
      </c>
      <c r="E327" s="4" t="s">
        <v>11</v>
      </c>
      <c r="F327" s="3" t="s">
        <v>706</v>
      </c>
      <c r="G327" s="3" t="s">
        <v>706</v>
      </c>
      <c r="H327" s="4" t="s">
        <v>922</v>
      </c>
    </row>
    <row r="328" spans="1:8" ht="20.25" customHeight="1" thickBot="1" x14ac:dyDescent="0.3">
      <c r="A328" s="3" t="s">
        <v>718</v>
      </c>
      <c r="B328" s="4">
        <f>643337+1431336</f>
        <v>2074673</v>
      </c>
      <c r="C328" s="3" t="s">
        <v>923</v>
      </c>
      <c r="D328" s="4" t="s">
        <v>924</v>
      </c>
      <c r="E328" s="4" t="s">
        <v>11</v>
      </c>
      <c r="F328" s="3" t="s">
        <v>673</v>
      </c>
      <c r="G328" s="3" t="s">
        <v>673</v>
      </c>
      <c r="H328" s="4"/>
    </row>
    <row r="329" spans="1:8" ht="20.25" customHeight="1" thickBot="1" x14ac:dyDescent="0.3">
      <c r="A329" s="3" t="s">
        <v>925</v>
      </c>
      <c r="B329" s="4">
        <f>1758+10236</f>
        <v>11994</v>
      </c>
      <c r="C329" s="3" t="s">
        <v>926</v>
      </c>
      <c r="D329" s="4"/>
      <c r="E329" s="4" t="s">
        <v>18</v>
      </c>
      <c r="F329" s="3" t="s">
        <v>669</v>
      </c>
      <c r="G329" s="3" t="s">
        <v>669</v>
      </c>
      <c r="H329" s="3" t="s">
        <v>862</v>
      </c>
    </row>
    <row r="330" spans="1:8" ht="20.25" customHeight="1" thickBot="1" x14ac:dyDescent="0.3">
      <c r="A330" s="3" t="s">
        <v>718</v>
      </c>
      <c r="B330" s="4">
        <f>4310+13156</f>
        <v>17466</v>
      </c>
      <c r="C330" s="3" t="s">
        <v>927</v>
      </c>
      <c r="D330" s="4" t="s">
        <v>928</v>
      </c>
      <c r="E330" s="4" t="s">
        <v>11</v>
      </c>
      <c r="F330" s="3" t="s">
        <v>673</v>
      </c>
      <c r="G330" s="3" t="s">
        <v>673</v>
      </c>
      <c r="H330" s="4"/>
    </row>
    <row r="331" spans="1:8" ht="20.25" customHeight="1" thickBot="1" x14ac:dyDescent="0.3">
      <c r="A331" s="3" t="s">
        <v>718</v>
      </c>
      <c r="B331" s="4">
        <f>6200+12940</f>
        <v>19140</v>
      </c>
      <c r="C331" s="3" t="s">
        <v>929</v>
      </c>
      <c r="D331" s="4" t="s">
        <v>930</v>
      </c>
      <c r="E331" s="4" t="s">
        <v>11</v>
      </c>
      <c r="F331" s="3" t="s">
        <v>756</v>
      </c>
      <c r="G331" s="3" t="s">
        <v>756</v>
      </c>
      <c r="H331" s="4"/>
    </row>
    <row r="332" spans="1:8" ht="20.25" customHeight="1" thickBot="1" x14ac:dyDescent="0.3">
      <c r="A332" s="3" t="s">
        <v>931</v>
      </c>
      <c r="B332" s="4">
        <f>1647+9610</f>
        <v>11257</v>
      </c>
      <c r="C332" s="3" t="s">
        <v>932</v>
      </c>
      <c r="D332" s="4"/>
      <c r="E332" s="4" t="s">
        <v>11</v>
      </c>
      <c r="F332" s="3" t="s">
        <v>875</v>
      </c>
      <c r="G332" s="3" t="s">
        <v>875</v>
      </c>
      <c r="H332" s="4"/>
    </row>
    <row r="333" spans="1:8" ht="20.25" customHeight="1" thickBot="1" x14ac:dyDescent="0.3">
      <c r="A333" s="3" t="s">
        <v>718</v>
      </c>
      <c r="B333" s="4">
        <f>5651+6036</f>
        <v>11687</v>
      </c>
      <c r="C333" s="3" t="s">
        <v>933</v>
      </c>
      <c r="D333" s="4" t="s">
        <v>934</v>
      </c>
      <c r="E333" s="4" t="s">
        <v>11</v>
      </c>
      <c r="F333" s="3" t="s">
        <v>681</v>
      </c>
      <c r="G333" s="3" t="s">
        <v>681</v>
      </c>
      <c r="H333" s="4"/>
    </row>
    <row r="334" spans="1:8" ht="20.25" customHeight="1" thickBot="1" x14ac:dyDescent="0.3">
      <c r="A334" s="3" t="s">
        <v>935</v>
      </c>
      <c r="B334" s="4">
        <f>4011+4430</f>
        <v>8441</v>
      </c>
      <c r="C334" s="3" t="s">
        <v>936</v>
      </c>
      <c r="D334" s="4"/>
      <c r="E334" s="4" t="s">
        <v>11</v>
      </c>
      <c r="F334" s="3" t="s">
        <v>738</v>
      </c>
      <c r="G334" s="3" t="s">
        <v>738</v>
      </c>
      <c r="H334" s="4"/>
    </row>
    <row r="335" spans="1:8" ht="20.25" customHeight="1" thickBot="1" x14ac:dyDescent="0.3">
      <c r="A335" s="3" t="s">
        <v>937</v>
      </c>
      <c r="B335" s="4" t="s">
        <v>938</v>
      </c>
      <c r="C335" s="3" t="s">
        <v>939</v>
      </c>
      <c r="D335" s="4" t="s">
        <v>940</v>
      </c>
      <c r="E335" s="4" t="s">
        <v>11</v>
      </c>
      <c r="F335" s="3" t="s">
        <v>598</v>
      </c>
      <c r="G335" s="3" t="s">
        <v>12</v>
      </c>
      <c r="H335" s="4"/>
    </row>
    <row r="336" spans="1:8" ht="20.25" customHeight="1" thickBot="1" x14ac:dyDescent="0.3">
      <c r="A336" s="3" t="s">
        <v>941</v>
      </c>
      <c r="B336" s="4" t="s">
        <v>942</v>
      </c>
      <c r="C336" s="3" t="s">
        <v>943</v>
      </c>
      <c r="D336" s="4"/>
      <c r="E336" s="4" t="s">
        <v>11</v>
      </c>
      <c r="F336" s="3" t="s">
        <v>174</v>
      </c>
      <c r="G336" s="3" t="s">
        <v>183</v>
      </c>
      <c r="H336" s="4"/>
    </row>
    <row r="337" spans="1:8" ht="20.25" customHeight="1" thickBot="1" x14ac:dyDescent="0.3">
      <c r="A337" s="3" t="s">
        <v>57</v>
      </c>
      <c r="B337" s="4" t="s">
        <v>944</v>
      </c>
      <c r="C337" s="3" t="s">
        <v>945</v>
      </c>
      <c r="D337" s="4" t="s">
        <v>946</v>
      </c>
      <c r="E337" s="4" t="s">
        <v>11</v>
      </c>
      <c r="F337" s="3" t="s">
        <v>12</v>
      </c>
      <c r="G337" s="3" t="s">
        <v>23</v>
      </c>
      <c r="H337" s="4"/>
    </row>
    <row r="338" spans="1:8" ht="20.25" customHeight="1" thickBot="1" x14ac:dyDescent="0.3">
      <c r="A338" s="3" t="s">
        <v>947</v>
      </c>
      <c r="B338" s="4" t="s">
        <v>948</v>
      </c>
      <c r="C338" s="3" t="s">
        <v>949</v>
      </c>
      <c r="D338" s="4"/>
      <c r="E338" s="4" t="s">
        <v>11</v>
      </c>
      <c r="F338" s="3" t="s">
        <v>598</v>
      </c>
      <c r="G338" s="3" t="s">
        <v>598</v>
      </c>
      <c r="H338" s="4"/>
    </row>
    <row r="339" spans="1:8" ht="20.25" customHeight="1" thickBot="1" x14ac:dyDescent="0.3">
      <c r="A339" s="4"/>
      <c r="B339" s="4"/>
      <c r="C339" s="3" t="s">
        <v>950</v>
      </c>
      <c r="D339" s="4"/>
      <c r="E339" s="4" t="s">
        <v>27</v>
      </c>
      <c r="F339" s="3" t="s">
        <v>12</v>
      </c>
      <c r="G339" s="3" t="s">
        <v>23</v>
      </c>
      <c r="H339" s="3" t="s">
        <v>951</v>
      </c>
    </row>
    <row r="340" spans="1:8" ht="20.25" customHeight="1" thickBot="1" x14ac:dyDescent="0.3">
      <c r="A340" s="3" t="s">
        <v>952</v>
      </c>
      <c r="B340" s="4" t="s">
        <v>953</v>
      </c>
      <c r="C340" s="3" t="s">
        <v>954</v>
      </c>
      <c r="D340" s="4"/>
      <c r="E340" s="4" t="s">
        <v>11</v>
      </c>
      <c r="F340" s="3" t="s">
        <v>12</v>
      </c>
      <c r="G340" s="3" t="s">
        <v>23</v>
      </c>
      <c r="H340" s="4"/>
    </row>
    <row r="341" spans="1:8" ht="20.25" customHeight="1" thickBot="1" x14ac:dyDescent="0.3">
      <c r="A341" s="4"/>
      <c r="B341" s="4"/>
      <c r="C341" s="3" t="s">
        <v>955</v>
      </c>
      <c r="D341" s="4"/>
      <c r="E341" s="4" t="s">
        <v>27</v>
      </c>
      <c r="F341" s="3" t="s">
        <v>23</v>
      </c>
      <c r="G341" s="3" t="s">
        <v>44</v>
      </c>
      <c r="H341" s="3" t="s">
        <v>709</v>
      </c>
    </row>
    <row r="342" spans="1:8" ht="20.25" customHeight="1" thickBot="1" x14ac:dyDescent="0.3">
      <c r="A342" s="3" t="s">
        <v>937</v>
      </c>
      <c r="B342" s="4" t="s">
        <v>956</v>
      </c>
      <c r="C342" s="3" t="s">
        <v>957</v>
      </c>
      <c r="D342" s="4" t="s">
        <v>958</v>
      </c>
      <c r="E342" s="4" t="s">
        <v>11</v>
      </c>
      <c r="F342" s="3" t="s">
        <v>12</v>
      </c>
      <c r="G342" s="3" t="s">
        <v>23</v>
      </c>
      <c r="H342" s="4"/>
    </row>
    <row r="343" spans="1:8" ht="20.25" customHeight="1" thickBot="1" x14ac:dyDescent="0.3">
      <c r="A343" s="3" t="s">
        <v>959</v>
      </c>
      <c r="B343" s="4" t="s">
        <v>960</v>
      </c>
      <c r="C343" s="3" t="s">
        <v>961</v>
      </c>
      <c r="D343" s="4"/>
      <c r="E343" s="4" t="s">
        <v>11</v>
      </c>
      <c r="F343" s="3" t="s">
        <v>12</v>
      </c>
      <c r="G343" s="3" t="s">
        <v>12</v>
      </c>
      <c r="H343" s="4"/>
    </row>
    <row r="344" spans="1:8" ht="20.25" customHeight="1" thickBot="1" x14ac:dyDescent="0.3">
      <c r="A344" s="3" t="s">
        <v>962</v>
      </c>
      <c r="B344" s="4" t="s">
        <v>963</v>
      </c>
      <c r="C344" s="3" t="s">
        <v>964</v>
      </c>
      <c r="D344" s="4"/>
      <c r="E344" s="4" t="s">
        <v>11</v>
      </c>
      <c r="F344" s="3" t="s">
        <v>353</v>
      </c>
      <c r="G344" s="3" t="s">
        <v>353</v>
      </c>
      <c r="H344" s="4"/>
    </row>
    <row r="345" spans="1:8" ht="20.25" customHeight="1" thickBot="1" x14ac:dyDescent="0.3">
      <c r="A345" s="3" t="s">
        <v>965</v>
      </c>
      <c r="B345" s="4" t="s">
        <v>966</v>
      </c>
      <c r="C345" s="3" t="s">
        <v>967</v>
      </c>
      <c r="D345" s="4"/>
      <c r="E345" s="4" t="s">
        <v>18</v>
      </c>
      <c r="F345" s="3" t="s">
        <v>12</v>
      </c>
      <c r="G345" s="3" t="s">
        <v>12</v>
      </c>
      <c r="H345" s="3" t="s">
        <v>31</v>
      </c>
    </row>
    <row r="346" spans="1:8" ht="20.25" customHeight="1" thickBot="1" x14ac:dyDescent="0.3">
      <c r="A346" s="3" t="s">
        <v>968</v>
      </c>
      <c r="B346" s="4" t="s">
        <v>969</v>
      </c>
      <c r="C346" s="3" t="s">
        <v>970</v>
      </c>
      <c r="D346" s="4"/>
      <c r="E346" s="4" t="s">
        <v>11</v>
      </c>
      <c r="F346" s="3" t="s">
        <v>183</v>
      </c>
      <c r="G346" s="3" t="s">
        <v>183</v>
      </c>
      <c r="H346" s="4"/>
    </row>
    <row r="347" spans="1:8" ht="20.25" customHeight="1" thickBot="1" x14ac:dyDescent="0.3">
      <c r="A347" s="4"/>
      <c r="B347" s="4"/>
      <c r="C347" s="3" t="s">
        <v>971</v>
      </c>
      <c r="D347" s="4"/>
      <c r="E347" s="4" t="s">
        <v>27</v>
      </c>
      <c r="F347" s="3" t="s">
        <v>673</v>
      </c>
      <c r="G347" s="3" t="s">
        <v>665</v>
      </c>
      <c r="H347" s="3" t="s">
        <v>972</v>
      </c>
    </row>
    <row r="348" spans="1:8" ht="20.25" customHeight="1" thickBot="1" x14ac:dyDescent="0.3">
      <c r="A348" s="3" t="s">
        <v>674</v>
      </c>
      <c r="B348" s="4" t="s">
        <v>973</v>
      </c>
      <c r="C348" s="3" t="s">
        <v>974</v>
      </c>
      <c r="D348" s="4" t="s">
        <v>975</v>
      </c>
      <c r="E348" s="4" t="s">
        <v>11</v>
      </c>
      <c r="F348" s="3" t="s">
        <v>976</v>
      </c>
      <c r="G348" s="3" t="s">
        <v>977</v>
      </c>
      <c r="H348" s="4"/>
    </row>
    <row r="349" spans="1:8" ht="20.25" customHeight="1" thickBot="1" x14ac:dyDescent="0.3">
      <c r="A349" s="3" t="s">
        <v>674</v>
      </c>
      <c r="B349" s="4" t="s">
        <v>978</v>
      </c>
      <c r="C349" s="3" t="s">
        <v>979</v>
      </c>
      <c r="D349" s="4" t="s">
        <v>980</v>
      </c>
      <c r="E349" s="4" t="s">
        <v>11</v>
      </c>
      <c r="F349" s="3" t="s">
        <v>673</v>
      </c>
      <c r="G349" s="3" t="s">
        <v>673</v>
      </c>
      <c r="H349" s="4"/>
    </row>
    <row r="350" spans="1:8" ht="20.25" customHeight="1" thickBot="1" x14ac:dyDescent="0.3">
      <c r="A350" s="3" t="s">
        <v>674</v>
      </c>
      <c r="B350" s="4" t="s">
        <v>981</v>
      </c>
      <c r="C350" s="3" t="s">
        <v>982</v>
      </c>
      <c r="D350" s="4" t="s">
        <v>983</v>
      </c>
      <c r="E350" s="4" t="s">
        <v>11</v>
      </c>
      <c r="F350" s="3" t="s">
        <v>976</v>
      </c>
      <c r="G350" s="3" t="s">
        <v>977</v>
      </c>
      <c r="H350" s="4"/>
    </row>
    <row r="351" spans="1:8" ht="20.25" customHeight="1" thickBot="1" x14ac:dyDescent="0.3">
      <c r="A351" s="4"/>
      <c r="B351" s="4"/>
      <c r="C351" s="3" t="s">
        <v>984</v>
      </c>
      <c r="D351" s="4"/>
      <c r="E351" s="4" t="s">
        <v>27</v>
      </c>
      <c r="F351" s="3" t="s">
        <v>673</v>
      </c>
      <c r="G351" s="3" t="s">
        <v>665</v>
      </c>
      <c r="H351" s="3" t="s">
        <v>972</v>
      </c>
    </row>
    <row r="352" spans="1:8" ht="20.25" customHeight="1" thickBot="1" x14ac:dyDescent="0.3">
      <c r="A352" s="3" t="s">
        <v>674</v>
      </c>
      <c r="B352" s="4" t="s">
        <v>985</v>
      </c>
      <c r="C352" s="3" t="s">
        <v>986</v>
      </c>
      <c r="D352" s="4" t="s">
        <v>987</v>
      </c>
      <c r="E352" s="4" t="s">
        <v>11</v>
      </c>
      <c r="F352" s="3" t="s">
        <v>673</v>
      </c>
      <c r="G352" s="3" t="s">
        <v>665</v>
      </c>
      <c r="H352" s="4"/>
    </row>
    <row r="353" spans="1:8" ht="20.25" customHeight="1" thickBot="1" x14ac:dyDescent="0.3">
      <c r="A353" s="3" t="s">
        <v>674</v>
      </c>
      <c r="B353" s="4" t="s">
        <v>988</v>
      </c>
      <c r="C353" s="3" t="s">
        <v>989</v>
      </c>
      <c r="D353" s="4" t="s">
        <v>990</v>
      </c>
      <c r="E353" s="4" t="s">
        <v>11</v>
      </c>
      <c r="F353" s="3" t="s">
        <v>976</v>
      </c>
      <c r="G353" s="3" t="s">
        <v>976</v>
      </c>
      <c r="H353" s="4"/>
    </row>
    <row r="354" spans="1:8" ht="20.25" customHeight="1" thickBot="1" x14ac:dyDescent="0.3">
      <c r="A354" s="3" t="s">
        <v>674</v>
      </c>
      <c r="B354" s="4" t="s">
        <v>991</v>
      </c>
      <c r="C354" s="3" t="s">
        <v>992</v>
      </c>
      <c r="D354" s="4" t="s">
        <v>993</v>
      </c>
      <c r="E354" s="4" t="s">
        <v>11</v>
      </c>
      <c r="F354" s="3" t="s">
        <v>994</v>
      </c>
      <c r="G354" s="3" t="s">
        <v>994</v>
      </c>
      <c r="H354" s="4"/>
    </row>
    <row r="355" spans="1:8" ht="20.25" customHeight="1" thickBot="1" x14ac:dyDescent="0.3">
      <c r="A355" s="3" t="s">
        <v>674</v>
      </c>
      <c r="B355" s="4" t="s">
        <v>995</v>
      </c>
      <c r="C355" s="3" t="s">
        <v>996</v>
      </c>
      <c r="D355" s="4" t="s">
        <v>997</v>
      </c>
      <c r="E355" s="4" t="s">
        <v>11</v>
      </c>
      <c r="F355" s="3" t="s">
        <v>673</v>
      </c>
      <c r="G355" s="3" t="s">
        <v>665</v>
      </c>
      <c r="H355" s="4"/>
    </row>
    <row r="356" spans="1:8" ht="20.25" customHeight="1" thickBot="1" x14ac:dyDescent="0.3">
      <c r="A356" s="4"/>
      <c r="B356" s="4"/>
      <c r="C356" s="3" t="s">
        <v>998</v>
      </c>
      <c r="D356" s="4"/>
      <c r="E356" s="4" t="s">
        <v>27</v>
      </c>
      <c r="F356" s="3" t="s">
        <v>977</v>
      </c>
      <c r="G356" s="3" t="s">
        <v>665</v>
      </c>
      <c r="H356" s="3" t="s">
        <v>999</v>
      </c>
    </row>
    <row r="357" spans="1:8" ht="20.25" customHeight="1" thickBot="1" x14ac:dyDescent="0.3">
      <c r="A357" s="3" t="s">
        <v>674</v>
      </c>
      <c r="B357" s="4" t="s">
        <v>1000</v>
      </c>
      <c r="C357" s="3" t="s">
        <v>1001</v>
      </c>
      <c r="D357" s="4" t="s">
        <v>1002</v>
      </c>
      <c r="E357" s="4" t="s">
        <v>11</v>
      </c>
      <c r="F357" s="3" t="s">
        <v>673</v>
      </c>
      <c r="G357" s="3" t="s">
        <v>673</v>
      </c>
      <c r="H357" s="4"/>
    </row>
    <row r="358" spans="1:8" ht="20.25" customHeight="1" thickBot="1" x14ac:dyDescent="0.3">
      <c r="A358" s="3" t="s">
        <v>674</v>
      </c>
      <c r="B358" s="4" t="s">
        <v>1003</v>
      </c>
      <c r="C358" s="3" t="s">
        <v>1004</v>
      </c>
      <c r="D358" s="4" t="s">
        <v>1005</v>
      </c>
      <c r="E358" s="4" t="s">
        <v>11</v>
      </c>
      <c r="F358" s="3" t="s">
        <v>977</v>
      </c>
      <c r="G358" s="3" t="s">
        <v>665</v>
      </c>
      <c r="H358" s="4" t="s">
        <v>1006</v>
      </c>
    </row>
    <row r="359" spans="1:8" ht="20.25" customHeight="1" thickBot="1" x14ac:dyDescent="0.3">
      <c r="A359" s="3" t="s">
        <v>674</v>
      </c>
      <c r="B359" s="4" t="s">
        <v>1007</v>
      </c>
      <c r="C359" s="3" t="s">
        <v>1008</v>
      </c>
      <c r="D359" s="4" t="s">
        <v>1009</v>
      </c>
      <c r="E359" s="4" t="s">
        <v>11</v>
      </c>
      <c r="F359" s="3" t="s">
        <v>673</v>
      </c>
      <c r="G359" s="3" t="s">
        <v>665</v>
      </c>
      <c r="H359" s="4"/>
    </row>
    <row r="360" spans="1:8" ht="20.25" customHeight="1" thickBot="1" x14ac:dyDescent="0.3">
      <c r="A360" s="4"/>
      <c r="B360" s="4"/>
      <c r="C360" s="3" t="s">
        <v>1010</v>
      </c>
      <c r="D360" s="4"/>
      <c r="E360" s="4" t="s">
        <v>27</v>
      </c>
      <c r="F360" s="3" t="s">
        <v>976</v>
      </c>
      <c r="G360" s="3" t="s">
        <v>976</v>
      </c>
      <c r="H360" s="3" t="s">
        <v>1011</v>
      </c>
    </row>
    <row r="361" spans="1:8" ht="20.25" customHeight="1" thickBot="1" x14ac:dyDescent="0.3">
      <c r="A361" s="4"/>
      <c r="B361" s="4"/>
      <c r="C361" s="3" t="s">
        <v>1012</v>
      </c>
      <c r="D361" s="4"/>
      <c r="E361" s="4" t="s">
        <v>27</v>
      </c>
      <c r="F361" s="3" t="s">
        <v>673</v>
      </c>
      <c r="G361" s="3" t="s">
        <v>665</v>
      </c>
      <c r="H361" s="3" t="s">
        <v>972</v>
      </c>
    </row>
    <row r="362" spans="1:8" ht="20.25" customHeight="1" thickBot="1" x14ac:dyDescent="0.3">
      <c r="A362" s="3" t="s">
        <v>674</v>
      </c>
      <c r="B362" s="4" t="s">
        <v>1013</v>
      </c>
      <c r="C362" s="3" t="s">
        <v>1014</v>
      </c>
      <c r="D362" s="4" t="s">
        <v>1015</v>
      </c>
      <c r="E362" s="4" t="s">
        <v>11</v>
      </c>
      <c r="F362" s="3" t="s">
        <v>750</v>
      </c>
      <c r="G362" s="3" t="s">
        <v>750</v>
      </c>
      <c r="H362" s="4"/>
    </row>
    <row r="363" spans="1:8" ht="20.25" customHeight="1" thickBot="1" x14ac:dyDescent="0.3">
      <c r="A363" s="4"/>
      <c r="B363" s="4"/>
      <c r="C363" s="3" t="s">
        <v>1016</v>
      </c>
      <c r="D363" s="4"/>
      <c r="E363" s="4" t="s">
        <v>27</v>
      </c>
      <c r="F363" s="3" t="s">
        <v>673</v>
      </c>
      <c r="G363" s="3" t="s">
        <v>673</v>
      </c>
      <c r="H363" s="3" t="s">
        <v>1017</v>
      </c>
    </row>
    <row r="364" spans="1:8" ht="20.25" customHeight="1" thickBot="1" x14ac:dyDescent="0.3">
      <c r="A364" s="4"/>
      <c r="B364" s="4"/>
      <c r="C364" s="3" t="s">
        <v>1018</v>
      </c>
      <c r="D364" s="4"/>
      <c r="E364" s="4" t="s">
        <v>27</v>
      </c>
      <c r="F364" s="3" t="s">
        <v>976</v>
      </c>
      <c r="G364" s="3" t="s">
        <v>977</v>
      </c>
      <c r="H364" s="3" t="s">
        <v>1019</v>
      </c>
    </row>
    <row r="365" spans="1:8" ht="20.25" customHeight="1" thickBot="1" x14ac:dyDescent="0.3">
      <c r="A365" s="3" t="s">
        <v>674</v>
      </c>
      <c r="B365" s="4" t="s">
        <v>1020</v>
      </c>
      <c r="C365" s="3" t="s">
        <v>1021</v>
      </c>
      <c r="D365" s="4" t="s">
        <v>1022</v>
      </c>
      <c r="E365" s="4" t="s">
        <v>11</v>
      </c>
      <c r="F365" s="3" t="s">
        <v>673</v>
      </c>
      <c r="G365" s="3" t="s">
        <v>665</v>
      </c>
      <c r="H365" s="4"/>
    </row>
    <row r="366" spans="1:8" ht="20.25" customHeight="1" thickBot="1" x14ac:dyDescent="0.3">
      <c r="A366" s="4"/>
      <c r="B366" s="4"/>
      <c r="C366" s="3" t="s">
        <v>1023</v>
      </c>
      <c r="D366" s="4"/>
      <c r="E366" s="4" t="s">
        <v>27</v>
      </c>
      <c r="F366" s="3" t="s">
        <v>673</v>
      </c>
      <c r="G366" s="3" t="s">
        <v>665</v>
      </c>
      <c r="H366" s="3" t="s">
        <v>1024</v>
      </c>
    </row>
    <row r="367" spans="1:8" ht="20.25" customHeight="1" thickBot="1" x14ac:dyDescent="0.3">
      <c r="A367" s="4"/>
      <c r="B367" s="4"/>
      <c r="C367" s="3" t="s">
        <v>1025</v>
      </c>
      <c r="D367" s="4"/>
      <c r="E367" s="4" t="s">
        <v>27</v>
      </c>
      <c r="F367" s="3" t="s">
        <v>673</v>
      </c>
      <c r="G367" s="3" t="s">
        <v>665</v>
      </c>
      <c r="H367" s="3" t="s">
        <v>1026</v>
      </c>
    </row>
    <row r="368" spans="1:8" ht="20.25" customHeight="1" thickBot="1" x14ac:dyDescent="0.3">
      <c r="A368" s="4"/>
      <c r="B368" s="4"/>
      <c r="C368" s="3" t="s">
        <v>1027</v>
      </c>
      <c r="D368" s="4"/>
      <c r="E368" s="4" t="s">
        <v>27</v>
      </c>
      <c r="F368" s="3" t="s">
        <v>750</v>
      </c>
      <c r="G368" s="3" t="s">
        <v>750</v>
      </c>
      <c r="H368" s="3" t="s">
        <v>1028</v>
      </c>
    </row>
    <row r="369" spans="1:8" ht="20.25" customHeight="1" thickBot="1" x14ac:dyDescent="0.3">
      <c r="A369" s="4"/>
      <c r="B369" s="4"/>
      <c r="C369" s="3" t="s">
        <v>1029</v>
      </c>
      <c r="D369" s="4"/>
      <c r="E369" s="4" t="s">
        <v>27</v>
      </c>
      <c r="F369" s="3" t="s">
        <v>976</v>
      </c>
      <c r="G369" s="3" t="s">
        <v>977</v>
      </c>
      <c r="H369" s="3" t="s">
        <v>1030</v>
      </c>
    </row>
    <row r="370" spans="1:8" ht="20.25" customHeight="1" thickBot="1" x14ac:dyDescent="0.3">
      <c r="A370" s="4"/>
      <c r="B370" s="4"/>
      <c r="C370" s="3" t="s">
        <v>1031</v>
      </c>
      <c r="D370" s="4"/>
      <c r="E370" s="4" t="s">
        <v>27</v>
      </c>
      <c r="F370" s="3" t="s">
        <v>234</v>
      </c>
      <c r="G370" s="3" t="s">
        <v>234</v>
      </c>
      <c r="H370" s="3" t="s">
        <v>551</v>
      </c>
    </row>
    <row r="371" spans="1:8" ht="20.25" customHeight="1" thickBot="1" x14ac:dyDescent="0.3">
      <c r="A371" s="4"/>
      <c r="B371" s="4"/>
      <c r="C371" s="3" t="s">
        <v>1032</v>
      </c>
      <c r="D371" s="4"/>
      <c r="E371" s="4" t="s">
        <v>27</v>
      </c>
      <c r="F371" s="3" t="s">
        <v>353</v>
      </c>
      <c r="G371" s="3" t="s">
        <v>353</v>
      </c>
      <c r="H371" s="3" t="s">
        <v>1033</v>
      </c>
    </row>
    <row r="372" spans="1:8" ht="20.25" customHeight="1" thickBot="1" x14ac:dyDescent="0.3">
      <c r="A372" s="4"/>
      <c r="B372" s="4"/>
      <c r="C372" s="3" t="s">
        <v>1034</v>
      </c>
      <c r="D372" s="4"/>
      <c r="E372" s="4" t="s">
        <v>27</v>
      </c>
      <c r="F372" s="3" t="s">
        <v>183</v>
      </c>
      <c r="G372" s="3" t="s">
        <v>183</v>
      </c>
      <c r="H372" s="3" t="s">
        <v>1035</v>
      </c>
    </row>
    <row r="373" spans="1:8" ht="20.25" customHeight="1" thickBot="1" x14ac:dyDescent="0.3">
      <c r="A373" s="4"/>
      <c r="B373" s="4"/>
      <c r="C373" s="3" t="s">
        <v>1036</v>
      </c>
      <c r="D373" s="4"/>
      <c r="E373" s="4" t="s">
        <v>27</v>
      </c>
      <c r="F373" s="3" t="s">
        <v>174</v>
      </c>
      <c r="G373" s="3" t="s">
        <v>174</v>
      </c>
      <c r="H373" s="3" t="s">
        <v>1037</v>
      </c>
    </row>
    <row r="374" spans="1:8" ht="20.25" customHeight="1" thickBot="1" x14ac:dyDescent="0.3">
      <c r="A374" s="4"/>
      <c r="B374" s="4"/>
      <c r="C374" s="3" t="s">
        <v>1038</v>
      </c>
      <c r="D374" s="4"/>
      <c r="E374" s="4" t="s">
        <v>27</v>
      </c>
      <c r="F374" s="3" t="s">
        <v>174</v>
      </c>
      <c r="G374" s="3" t="s">
        <v>183</v>
      </c>
      <c r="H374" s="3" t="s">
        <v>1039</v>
      </c>
    </row>
    <row r="375" spans="1:8" ht="20.25" customHeight="1" thickBot="1" x14ac:dyDescent="0.3">
      <c r="A375" s="4"/>
      <c r="B375" s="4"/>
      <c r="C375" s="3" t="s">
        <v>1040</v>
      </c>
      <c r="D375" s="4"/>
      <c r="E375" s="4" t="s">
        <v>27</v>
      </c>
      <c r="F375" s="3" t="s">
        <v>244</v>
      </c>
      <c r="G375" s="3" t="s">
        <v>234</v>
      </c>
      <c r="H375" s="3" t="s">
        <v>1041</v>
      </c>
    </row>
    <row r="376" spans="1:8" ht="20.25" customHeight="1" thickBot="1" x14ac:dyDescent="0.3">
      <c r="A376" s="4"/>
      <c r="B376" s="4"/>
      <c r="C376" s="3" t="s">
        <v>1042</v>
      </c>
      <c r="D376" s="4"/>
      <c r="E376" s="4" t="s">
        <v>27</v>
      </c>
      <c r="F376" s="3" t="s">
        <v>234</v>
      </c>
      <c r="G376" s="3" t="s">
        <v>174</v>
      </c>
      <c r="H376" s="3" t="s">
        <v>498</v>
      </c>
    </row>
    <row r="377" spans="1:8" ht="20.25" customHeight="1" thickBot="1" x14ac:dyDescent="0.3">
      <c r="A377" s="4"/>
      <c r="B377" s="4"/>
      <c r="C377" s="3" t="s">
        <v>1043</v>
      </c>
      <c r="D377" s="4"/>
      <c r="E377" s="4" t="s">
        <v>27</v>
      </c>
      <c r="F377" s="3" t="s">
        <v>266</v>
      </c>
      <c r="G377" s="3" t="s">
        <v>244</v>
      </c>
      <c r="H377" s="3" t="s">
        <v>1044</v>
      </c>
    </row>
    <row r="378" spans="1:8" ht="20.25" customHeight="1" thickBot="1" x14ac:dyDescent="0.3">
      <c r="A378" s="4"/>
      <c r="B378" s="4"/>
      <c r="C378" s="3" t="s">
        <v>1045</v>
      </c>
      <c r="D378" s="4"/>
      <c r="E378" s="4" t="s">
        <v>27</v>
      </c>
      <c r="F378" s="3" t="s">
        <v>610</v>
      </c>
      <c r="G378" s="3" t="s">
        <v>611</v>
      </c>
      <c r="H378" s="3" t="s">
        <v>1046</v>
      </c>
    </row>
    <row r="379" spans="1:8" ht="20.25" customHeight="1" thickBot="1" x14ac:dyDescent="0.3">
      <c r="A379" s="4"/>
      <c r="B379" s="4"/>
      <c r="C379" s="3" t="s">
        <v>1047</v>
      </c>
      <c r="D379" s="4"/>
      <c r="E379" s="4" t="s">
        <v>27</v>
      </c>
      <c r="F379" s="3" t="s">
        <v>170</v>
      </c>
      <c r="G379" s="3" t="s">
        <v>266</v>
      </c>
      <c r="H379" s="3" t="s">
        <v>1048</v>
      </c>
    </row>
    <row r="380" spans="1:8" ht="20.25" customHeight="1" thickBot="1" x14ac:dyDescent="0.3">
      <c r="A380" s="4"/>
      <c r="B380" s="4"/>
      <c r="C380" s="3" t="s">
        <v>1049</v>
      </c>
      <c r="D380" s="4"/>
      <c r="E380" s="4" t="s">
        <v>27</v>
      </c>
      <c r="F380" s="3" t="s">
        <v>244</v>
      </c>
      <c r="G380" s="3" t="s">
        <v>244</v>
      </c>
      <c r="H380" s="3" t="s">
        <v>1050</v>
      </c>
    </row>
    <row r="381" spans="1:8" ht="20.25" customHeight="1" thickBot="1" x14ac:dyDescent="0.3">
      <c r="A381" s="4"/>
      <c r="B381" s="4"/>
      <c r="C381" s="3" t="s">
        <v>1051</v>
      </c>
      <c r="D381" s="4"/>
      <c r="E381" s="4" t="s">
        <v>27</v>
      </c>
      <c r="F381" s="3" t="s">
        <v>266</v>
      </c>
      <c r="G381" s="3" t="s">
        <v>266</v>
      </c>
      <c r="H381" s="3" t="s">
        <v>1052</v>
      </c>
    </row>
    <row r="382" spans="1:8" ht="20.25" customHeight="1" thickBot="1" x14ac:dyDescent="0.3">
      <c r="A382" s="4"/>
      <c r="B382" s="4"/>
      <c r="C382" s="3" t="s">
        <v>1053</v>
      </c>
      <c r="D382" s="4"/>
      <c r="E382" s="4" t="s">
        <v>27</v>
      </c>
      <c r="F382" s="3" t="s">
        <v>23</v>
      </c>
      <c r="G382" s="3" t="s">
        <v>44</v>
      </c>
      <c r="H382" s="3" t="s">
        <v>1054</v>
      </c>
    </row>
    <row r="383" spans="1:8" ht="20.25" customHeight="1" thickBot="1" x14ac:dyDescent="0.3">
      <c r="A383" s="4"/>
      <c r="B383" s="4"/>
      <c r="C383" s="3" t="s">
        <v>1055</v>
      </c>
      <c r="D383" s="4"/>
      <c r="E383" s="4" t="s">
        <v>27</v>
      </c>
      <c r="F383" s="3" t="s">
        <v>174</v>
      </c>
      <c r="G383" s="3" t="s">
        <v>183</v>
      </c>
      <c r="H383" s="3" t="s">
        <v>1056</v>
      </c>
    </row>
    <row r="384" spans="1:8" ht="20.25" customHeight="1" thickBot="1" x14ac:dyDescent="0.3">
      <c r="A384" s="4"/>
      <c r="B384" s="4"/>
      <c r="C384" s="3" t="s">
        <v>1057</v>
      </c>
      <c r="D384" s="4"/>
      <c r="E384" s="4" t="s">
        <v>27</v>
      </c>
      <c r="F384" s="3" t="s">
        <v>244</v>
      </c>
      <c r="G384" s="3" t="s">
        <v>234</v>
      </c>
      <c r="H384" s="3" t="s">
        <v>1058</v>
      </c>
    </row>
    <row r="385" spans="1:8" ht="20.25" customHeight="1" thickBot="1" x14ac:dyDescent="0.3">
      <c r="A385" s="4"/>
      <c r="B385" s="4"/>
      <c r="C385" s="3" t="s">
        <v>1059</v>
      </c>
      <c r="D385" s="4"/>
      <c r="E385" s="4" t="s">
        <v>27</v>
      </c>
      <c r="F385" s="3" t="s">
        <v>244</v>
      </c>
      <c r="G385" s="3" t="s">
        <v>234</v>
      </c>
      <c r="H385" s="3" t="s">
        <v>1060</v>
      </c>
    </row>
    <row r="386" spans="1:8" ht="20.25" customHeight="1" thickBot="1" x14ac:dyDescent="0.3">
      <c r="A386" s="4"/>
      <c r="B386" s="4"/>
      <c r="C386" s="3" t="s">
        <v>1061</v>
      </c>
      <c r="D386" s="4"/>
      <c r="E386" s="4" t="s">
        <v>27</v>
      </c>
      <c r="F386" s="3" t="s">
        <v>234</v>
      </c>
      <c r="G386" s="3" t="s">
        <v>174</v>
      </c>
      <c r="H386" s="3" t="s">
        <v>1062</v>
      </c>
    </row>
    <row r="387" spans="1:8" ht="20.25" customHeight="1" thickBot="1" x14ac:dyDescent="0.3">
      <c r="A387" s="4"/>
      <c r="B387" s="4"/>
      <c r="C387" s="3" t="s">
        <v>1063</v>
      </c>
      <c r="D387" s="4"/>
      <c r="E387" s="4" t="s">
        <v>27</v>
      </c>
      <c r="F387" s="3" t="s">
        <v>44</v>
      </c>
      <c r="G387" s="3" t="s">
        <v>19</v>
      </c>
      <c r="H387" s="3" t="s">
        <v>1064</v>
      </c>
    </row>
    <row r="388" spans="1:8" ht="20.25" customHeight="1" thickBot="1" x14ac:dyDescent="0.3">
      <c r="A388" s="4"/>
      <c r="B388" s="4"/>
      <c r="C388" s="3" t="s">
        <v>1065</v>
      </c>
      <c r="D388" s="4"/>
      <c r="E388" s="4" t="s">
        <v>27</v>
      </c>
      <c r="F388" s="3" t="s">
        <v>44</v>
      </c>
      <c r="G388" s="3" t="s">
        <v>44</v>
      </c>
      <c r="H388" s="3" t="s">
        <v>1066</v>
      </c>
    </row>
    <row r="389" spans="1:8" ht="20.25" customHeight="1" thickBot="1" x14ac:dyDescent="0.3">
      <c r="A389" s="4"/>
      <c r="B389" s="4"/>
      <c r="C389" s="3" t="s">
        <v>1067</v>
      </c>
      <c r="D389" s="4"/>
      <c r="E389" s="4" t="s">
        <v>27</v>
      </c>
      <c r="F389" s="3" t="s">
        <v>23</v>
      </c>
      <c r="G389" s="3" t="s">
        <v>12</v>
      </c>
      <c r="H389" s="3" t="s">
        <v>1068</v>
      </c>
    </row>
    <row r="390" spans="1:8" ht="20.25" customHeight="1" thickBot="1" x14ac:dyDescent="0.3">
      <c r="A390" s="4"/>
      <c r="B390" s="4"/>
      <c r="C390" s="3" t="s">
        <v>1069</v>
      </c>
      <c r="D390" s="4"/>
      <c r="E390" s="4" t="s">
        <v>27</v>
      </c>
      <c r="F390" s="3" t="s">
        <v>234</v>
      </c>
      <c r="G390" s="3" t="s">
        <v>234</v>
      </c>
      <c r="H390" s="3" t="s">
        <v>1070</v>
      </c>
    </row>
    <row r="391" spans="1:8" ht="20.25" customHeight="1" thickBot="1" x14ac:dyDescent="0.3">
      <c r="A391" s="4"/>
      <c r="B391" s="4"/>
      <c r="C391" s="3" t="s">
        <v>1071</v>
      </c>
      <c r="D391" s="4"/>
      <c r="E391" s="4" t="s">
        <v>27</v>
      </c>
      <c r="F391" s="3" t="s">
        <v>234</v>
      </c>
      <c r="G391" s="3" t="s">
        <v>174</v>
      </c>
      <c r="H391" s="3" t="s">
        <v>1072</v>
      </c>
    </row>
    <row r="392" spans="1:8" ht="20.25" customHeight="1" thickBot="1" x14ac:dyDescent="0.3">
      <c r="A392" s="4"/>
      <c r="B392" s="4"/>
      <c r="C392" s="3" t="s">
        <v>1073</v>
      </c>
      <c r="D392" s="4"/>
      <c r="E392" s="4" t="s">
        <v>11</v>
      </c>
      <c r="F392" s="3" t="s">
        <v>12</v>
      </c>
      <c r="G392" s="3" t="s">
        <v>12</v>
      </c>
      <c r="H392" s="4"/>
    </row>
    <row r="393" spans="1:8" ht="20.25" customHeight="1" thickBot="1" x14ac:dyDescent="0.3">
      <c r="A393" s="4"/>
      <c r="B393" s="4"/>
      <c r="C393" s="3" t="s">
        <v>1074</v>
      </c>
      <c r="D393" s="4"/>
      <c r="E393" s="4" t="s">
        <v>18</v>
      </c>
      <c r="F393" s="3" t="s">
        <v>12</v>
      </c>
      <c r="G393" s="3" t="s">
        <v>12</v>
      </c>
      <c r="H393" s="3" t="s">
        <v>1075</v>
      </c>
    </row>
    <row r="394" spans="1:8" ht="20.25" customHeight="1" thickBot="1" x14ac:dyDescent="0.3">
      <c r="A394" s="4"/>
      <c r="B394" s="4"/>
      <c r="C394" s="3" t="s">
        <v>1076</v>
      </c>
      <c r="D394" s="4"/>
      <c r="E394" s="4" t="s">
        <v>11</v>
      </c>
      <c r="F394" s="3" t="s">
        <v>598</v>
      </c>
      <c r="G394" s="3" t="s">
        <v>598</v>
      </c>
      <c r="H394" s="3" t="s">
        <v>1077</v>
      </c>
    </row>
    <row r="395" spans="1:8" ht="20.25" customHeight="1" thickBot="1" x14ac:dyDescent="0.3">
      <c r="A395" s="4"/>
      <c r="B395" s="4"/>
      <c r="C395" s="3" t="s">
        <v>1078</v>
      </c>
      <c r="D395" s="4"/>
      <c r="E395" s="4" t="s">
        <v>11</v>
      </c>
      <c r="F395" s="3" t="s">
        <v>165</v>
      </c>
      <c r="G395" s="3" t="s">
        <v>165</v>
      </c>
      <c r="H395" s="3" t="s">
        <v>1077</v>
      </c>
    </row>
    <row r="396" spans="1:8" ht="20.25" customHeight="1" thickBot="1" x14ac:dyDescent="0.3">
      <c r="A396" s="4"/>
      <c r="B396" s="4"/>
      <c r="C396" s="3" t="s">
        <v>1079</v>
      </c>
      <c r="D396" s="4"/>
      <c r="E396" s="4" t="s">
        <v>11</v>
      </c>
      <c r="F396" s="3" t="s">
        <v>1080</v>
      </c>
      <c r="G396" s="3" t="s">
        <v>1080</v>
      </c>
      <c r="H396" s="3" t="s">
        <v>1077</v>
      </c>
    </row>
    <row r="397" spans="1:8" ht="20.25" customHeight="1" thickBot="1" x14ac:dyDescent="0.3">
      <c r="A397" s="4"/>
      <c r="B397" s="4"/>
      <c r="C397" s="3" t="s">
        <v>1081</v>
      </c>
      <c r="D397" s="4"/>
      <c r="E397" s="4" t="s">
        <v>11</v>
      </c>
      <c r="F397" s="3" t="s">
        <v>1082</v>
      </c>
      <c r="G397" s="3" t="s">
        <v>1082</v>
      </c>
      <c r="H397" s="3" t="s">
        <v>1077</v>
      </c>
    </row>
    <row r="398" spans="1:8" ht="20.25" customHeight="1" thickBot="1" x14ac:dyDescent="0.3">
      <c r="A398" s="4"/>
      <c r="B398" s="4"/>
      <c r="C398" s="3" t="s">
        <v>1083</v>
      </c>
      <c r="D398" s="4"/>
      <c r="E398" s="4" t="s">
        <v>11</v>
      </c>
      <c r="F398" s="3" t="s">
        <v>353</v>
      </c>
      <c r="G398" s="3" t="s">
        <v>353</v>
      </c>
      <c r="H398" s="3" t="s">
        <v>1077</v>
      </c>
    </row>
    <row r="399" spans="1:8" ht="20.25" customHeight="1" thickBot="1" x14ac:dyDescent="0.3">
      <c r="A399" s="4"/>
      <c r="B399" s="4"/>
      <c r="C399" s="3" t="s">
        <v>1084</v>
      </c>
      <c r="D399" s="4"/>
      <c r="E399" s="4" t="s">
        <v>11</v>
      </c>
      <c r="F399" s="3" t="s">
        <v>183</v>
      </c>
      <c r="G399" s="3" t="s">
        <v>183</v>
      </c>
      <c r="H399" s="3" t="s">
        <v>1077</v>
      </c>
    </row>
    <row r="400" spans="1:8" ht="20.25" customHeight="1" thickBot="1" x14ac:dyDescent="0.3">
      <c r="A400" s="4"/>
      <c r="B400" s="4"/>
      <c r="C400" s="3" t="s">
        <v>1085</v>
      </c>
      <c r="D400" s="4"/>
      <c r="E400" s="4" t="s">
        <v>11</v>
      </c>
      <c r="F400" s="3" t="s">
        <v>174</v>
      </c>
      <c r="G400" s="3" t="s">
        <v>174</v>
      </c>
      <c r="H400" s="3" t="s">
        <v>1077</v>
      </c>
    </row>
    <row r="401" spans="1:8" ht="20.25" customHeight="1" thickBot="1" x14ac:dyDescent="0.3">
      <c r="A401" s="4"/>
      <c r="B401" s="4"/>
      <c r="C401" s="3" t="s">
        <v>1086</v>
      </c>
      <c r="D401" s="4"/>
      <c r="E401" s="4" t="s">
        <v>11</v>
      </c>
      <c r="F401" s="3" t="s">
        <v>234</v>
      </c>
      <c r="G401" s="3" t="s">
        <v>234</v>
      </c>
      <c r="H401" s="3" t="s">
        <v>1077</v>
      </c>
    </row>
    <row r="402" spans="1:8" ht="20.25" customHeight="1" thickBot="1" x14ac:dyDescent="0.3">
      <c r="A402" s="4"/>
      <c r="B402" s="4"/>
      <c r="C402" s="3" t="s">
        <v>1087</v>
      </c>
      <c r="D402" s="4"/>
      <c r="E402" s="4" t="s">
        <v>11</v>
      </c>
      <c r="F402" s="3" t="s">
        <v>244</v>
      </c>
      <c r="G402" s="3" t="s">
        <v>244</v>
      </c>
      <c r="H402" s="3" t="s">
        <v>1077</v>
      </c>
    </row>
    <row r="403" spans="1:8" ht="20.25" customHeight="1" thickBot="1" x14ac:dyDescent="0.3">
      <c r="A403" s="4"/>
      <c r="B403" s="4"/>
      <c r="C403" s="3" t="s">
        <v>1088</v>
      </c>
      <c r="D403" s="4"/>
      <c r="E403" s="4" t="s">
        <v>11</v>
      </c>
      <c r="F403" s="3" t="s">
        <v>266</v>
      </c>
      <c r="G403" s="3" t="s">
        <v>266</v>
      </c>
      <c r="H403" s="3" t="s">
        <v>1077</v>
      </c>
    </row>
    <row r="404" spans="1:8" ht="20.25" customHeight="1" thickBot="1" x14ac:dyDescent="0.3">
      <c r="A404" s="4"/>
      <c r="B404" s="4"/>
      <c r="C404" s="3" t="s">
        <v>1089</v>
      </c>
      <c r="D404" s="4"/>
      <c r="E404" s="4" t="s">
        <v>11</v>
      </c>
      <c r="F404" s="3" t="s">
        <v>170</v>
      </c>
      <c r="G404" s="3" t="s">
        <v>170</v>
      </c>
      <c r="H404" s="3" t="s">
        <v>1077</v>
      </c>
    </row>
    <row r="405" spans="1:8" ht="20.25" customHeight="1" thickBot="1" x14ac:dyDescent="0.3">
      <c r="A405" s="4"/>
      <c r="B405" s="4"/>
      <c r="C405" s="3" t="s">
        <v>1090</v>
      </c>
      <c r="D405" s="4"/>
      <c r="E405" s="4" t="s">
        <v>11</v>
      </c>
      <c r="F405" s="3" t="s">
        <v>166</v>
      </c>
      <c r="G405" s="3" t="s">
        <v>166</v>
      </c>
      <c r="H405" s="3" t="s">
        <v>1077</v>
      </c>
    </row>
    <row r="406" spans="1:8" ht="20.25" customHeight="1" thickBot="1" x14ac:dyDescent="0.3">
      <c r="A406" s="4"/>
      <c r="B406" s="4"/>
      <c r="C406" s="3" t="s">
        <v>1091</v>
      </c>
      <c r="D406" s="4"/>
      <c r="E406" s="4" t="s">
        <v>18</v>
      </c>
      <c r="F406" s="3" t="s">
        <v>12</v>
      </c>
      <c r="G406" s="3" t="s">
        <v>12</v>
      </c>
      <c r="H406" s="3" t="s">
        <v>1075</v>
      </c>
    </row>
    <row r="407" spans="1:8" ht="20.25" customHeight="1" thickBot="1" x14ac:dyDescent="0.3">
      <c r="A407" s="4"/>
      <c r="B407" s="4"/>
      <c r="C407" s="3" t="s">
        <v>1092</v>
      </c>
      <c r="D407" s="4"/>
      <c r="E407" s="4" t="s">
        <v>11</v>
      </c>
      <c r="F407" s="3" t="s">
        <v>23</v>
      </c>
      <c r="G407" s="3" t="s">
        <v>23</v>
      </c>
      <c r="H407" s="3" t="s">
        <v>1077</v>
      </c>
    </row>
    <row r="408" spans="1:8" ht="20.25" customHeight="1" thickBot="1" x14ac:dyDescent="0.3">
      <c r="A408" s="4"/>
      <c r="B408" s="4"/>
      <c r="C408" s="3" t="s">
        <v>1093</v>
      </c>
      <c r="D408" s="4"/>
      <c r="E408" s="4" t="s">
        <v>11</v>
      </c>
      <c r="F408" s="3" t="s">
        <v>673</v>
      </c>
      <c r="G408" s="3" t="s">
        <v>673</v>
      </c>
      <c r="H408" s="3" t="s">
        <v>1077</v>
      </c>
    </row>
    <row r="409" spans="1:8" ht="20.25" customHeight="1" thickBot="1" x14ac:dyDescent="0.3">
      <c r="A409" s="4"/>
      <c r="B409" s="4"/>
      <c r="C409" s="3" t="s">
        <v>1094</v>
      </c>
      <c r="D409" s="4"/>
      <c r="E409" s="4" t="s">
        <v>11</v>
      </c>
      <c r="F409" s="3" t="s">
        <v>665</v>
      </c>
      <c r="G409" s="3" t="s">
        <v>665</v>
      </c>
      <c r="H409" s="3" t="s">
        <v>1077</v>
      </c>
    </row>
    <row r="410" spans="1:8" ht="20.25" customHeight="1" thickBot="1" x14ac:dyDescent="0.3">
      <c r="A410" s="4"/>
      <c r="B410" s="4"/>
      <c r="C410" s="3" t="s">
        <v>1095</v>
      </c>
      <c r="D410" s="4"/>
      <c r="E410" s="4" t="s">
        <v>11</v>
      </c>
      <c r="F410" s="3" t="s">
        <v>685</v>
      </c>
      <c r="G410" s="3" t="s">
        <v>685</v>
      </c>
      <c r="H410" s="3" t="s">
        <v>1077</v>
      </c>
    </row>
    <row r="411" spans="1:8" ht="20.25" customHeight="1" thickBot="1" x14ac:dyDescent="0.3">
      <c r="A411" s="4"/>
      <c r="B411" s="4"/>
      <c r="C411" s="3" t="s">
        <v>1096</v>
      </c>
      <c r="D411" s="4"/>
      <c r="E411" s="4" t="s">
        <v>11</v>
      </c>
      <c r="F411" s="3" t="s">
        <v>686</v>
      </c>
      <c r="G411" s="3" t="s">
        <v>686</v>
      </c>
      <c r="H411" s="3" t="s">
        <v>1077</v>
      </c>
    </row>
    <row r="412" spans="1:8" ht="20.25" customHeight="1" thickBot="1" x14ac:dyDescent="0.3">
      <c r="A412" s="4"/>
      <c r="B412" s="4"/>
      <c r="C412" s="3" t="s">
        <v>1097</v>
      </c>
      <c r="D412" s="4"/>
      <c r="E412" s="4" t="s">
        <v>11</v>
      </c>
      <c r="F412" s="3" t="s">
        <v>1098</v>
      </c>
      <c r="G412" s="3" t="s">
        <v>1098</v>
      </c>
      <c r="H412" s="3" t="s">
        <v>1077</v>
      </c>
    </row>
    <row r="413" spans="1:8" ht="20.25" customHeight="1" thickBot="1" x14ac:dyDescent="0.3">
      <c r="A413" s="4"/>
      <c r="B413" s="4"/>
      <c r="C413" s="3" t="s">
        <v>1099</v>
      </c>
      <c r="D413" s="4"/>
      <c r="E413" s="4" t="s">
        <v>11</v>
      </c>
      <c r="F413" s="3" t="s">
        <v>44</v>
      </c>
      <c r="G413" s="3" t="s">
        <v>44</v>
      </c>
      <c r="H413" s="3" t="s">
        <v>1077</v>
      </c>
    </row>
    <row r="414" spans="1:8" ht="20.25" customHeight="1" thickBot="1" x14ac:dyDescent="0.3">
      <c r="A414" s="4"/>
      <c r="B414" s="4"/>
      <c r="C414" s="3" t="s">
        <v>1100</v>
      </c>
      <c r="D414" s="4"/>
      <c r="E414" s="4" t="s">
        <v>11</v>
      </c>
      <c r="F414" s="3" t="s">
        <v>19</v>
      </c>
      <c r="G414" s="3" t="s">
        <v>19</v>
      </c>
      <c r="H414" s="3" t="s">
        <v>1077</v>
      </c>
    </row>
    <row r="415" spans="1:8" ht="20.25" customHeight="1" thickBot="1" x14ac:dyDescent="0.3">
      <c r="A415" s="4"/>
      <c r="B415" s="4"/>
      <c r="C415" s="3" t="s">
        <v>1101</v>
      </c>
      <c r="D415" s="4"/>
      <c r="E415" s="4" t="s">
        <v>11</v>
      </c>
      <c r="F415" s="3" t="s">
        <v>738</v>
      </c>
      <c r="G415" s="3" t="s">
        <v>738</v>
      </c>
      <c r="H415" s="3" t="s">
        <v>1077</v>
      </c>
    </row>
    <row r="416" spans="1:8" ht="20.25" customHeight="1" thickBot="1" x14ac:dyDescent="0.3">
      <c r="A416" s="4"/>
      <c r="B416" s="4"/>
      <c r="C416" s="3" t="s">
        <v>1102</v>
      </c>
      <c r="D416" s="4"/>
      <c r="E416" s="4" t="s">
        <v>11</v>
      </c>
      <c r="F416" s="3" t="s">
        <v>681</v>
      </c>
      <c r="G416" s="3" t="s">
        <v>681</v>
      </c>
      <c r="H416" s="3" t="s">
        <v>1077</v>
      </c>
    </row>
    <row r="417" spans="1:8" ht="20.25" customHeight="1" thickBot="1" x14ac:dyDescent="0.3">
      <c r="A417" s="4"/>
      <c r="B417" s="4"/>
      <c r="C417" s="3" t="s">
        <v>1103</v>
      </c>
      <c r="D417" s="4"/>
      <c r="E417" s="4" t="s">
        <v>11</v>
      </c>
      <c r="F417" s="3" t="s">
        <v>706</v>
      </c>
      <c r="G417" s="3" t="s">
        <v>706</v>
      </c>
      <c r="H417" s="3" t="s">
        <v>1077</v>
      </c>
    </row>
    <row r="418" spans="1:8" ht="20.25" customHeight="1" thickBot="1" x14ac:dyDescent="0.3">
      <c r="A418" s="4"/>
      <c r="B418" s="4"/>
      <c r="C418" s="3" t="s">
        <v>1104</v>
      </c>
      <c r="D418" s="4"/>
      <c r="E418" s="4" t="s">
        <v>11</v>
      </c>
      <c r="F418" s="3" t="s">
        <v>669</v>
      </c>
      <c r="G418" s="3" t="s">
        <v>669</v>
      </c>
      <c r="H418" s="3" t="s">
        <v>1077</v>
      </c>
    </row>
    <row r="419" spans="1:8" ht="20.25" customHeight="1" thickBot="1" x14ac:dyDescent="0.3">
      <c r="A419" s="4"/>
      <c r="B419" s="4"/>
      <c r="C419" s="3" t="s">
        <v>1105</v>
      </c>
      <c r="D419" s="4"/>
      <c r="E419" s="4" t="s">
        <v>11</v>
      </c>
      <c r="F419" s="3" t="s">
        <v>750</v>
      </c>
      <c r="G419" s="3" t="s">
        <v>750</v>
      </c>
      <c r="H419" s="3" t="s">
        <v>1077</v>
      </c>
    </row>
    <row r="420" spans="1:8" ht="20.25" customHeight="1" thickBot="1" x14ac:dyDescent="0.3">
      <c r="A420" s="4"/>
      <c r="B420" s="4"/>
      <c r="C420" s="3" t="s">
        <v>1106</v>
      </c>
      <c r="D420" s="4"/>
      <c r="E420" s="4" t="s">
        <v>11</v>
      </c>
      <c r="F420" s="3" t="s">
        <v>756</v>
      </c>
      <c r="G420" s="3" t="s">
        <v>756</v>
      </c>
      <c r="H420" s="3" t="s">
        <v>1077</v>
      </c>
    </row>
    <row r="421" spans="1:8" ht="20.25" customHeight="1" thickBot="1" x14ac:dyDescent="0.3">
      <c r="A421" s="4"/>
      <c r="B421" s="4"/>
      <c r="C421" s="3" t="s">
        <v>1107</v>
      </c>
      <c r="D421" s="4"/>
      <c r="E421" s="4" t="s">
        <v>18</v>
      </c>
      <c r="F421" s="3" t="s">
        <v>12</v>
      </c>
      <c r="G421" s="3" t="s">
        <v>12</v>
      </c>
      <c r="H421" s="3" t="s">
        <v>1075</v>
      </c>
    </row>
    <row r="422" spans="1:8" ht="20.25" customHeight="1" thickBot="1" x14ac:dyDescent="0.3">
      <c r="A422" s="4"/>
      <c r="B422" s="4"/>
      <c r="C422" s="3" t="s">
        <v>1108</v>
      </c>
      <c r="D422" s="4"/>
      <c r="E422" s="4" t="s">
        <v>27</v>
      </c>
      <c r="F422" s="3" t="s">
        <v>12</v>
      </c>
      <c r="G422" s="3" t="s">
        <v>12</v>
      </c>
      <c r="H422" s="3" t="s">
        <v>1075</v>
      </c>
    </row>
    <row r="423" spans="1:8" ht="20.25" customHeight="1" thickBot="1" x14ac:dyDescent="0.3">
      <c r="A423" s="4"/>
      <c r="B423" s="4"/>
      <c r="C423" s="3" t="s">
        <v>1109</v>
      </c>
      <c r="D423" s="4"/>
      <c r="E423" s="4" t="s">
        <v>27</v>
      </c>
      <c r="F423" s="3" t="s">
        <v>12</v>
      </c>
      <c r="G423" s="3" t="s">
        <v>12</v>
      </c>
      <c r="H423" s="3" t="s">
        <v>1110</v>
      </c>
    </row>
    <row r="424" spans="1:8" ht="20.25" customHeight="1" thickBot="1" x14ac:dyDescent="0.3">
      <c r="A424" s="4"/>
      <c r="B424" s="4"/>
      <c r="C424" s="3" t="s">
        <v>1111</v>
      </c>
      <c r="D424" s="4"/>
      <c r="E424" s="4" t="s">
        <v>27</v>
      </c>
      <c r="F424" s="3" t="s">
        <v>12</v>
      </c>
      <c r="G424" s="3" t="s">
        <v>12</v>
      </c>
      <c r="H424" s="3" t="s">
        <v>1110</v>
      </c>
    </row>
    <row r="425" spans="1:8" ht="20.25" customHeight="1" thickBot="1" x14ac:dyDescent="0.3">
      <c r="A425" s="4"/>
      <c r="B425" s="4"/>
      <c r="C425" s="3" t="s">
        <v>1112</v>
      </c>
      <c r="D425" s="4"/>
      <c r="E425" s="4" t="s">
        <v>11</v>
      </c>
      <c r="F425" s="3" t="s">
        <v>12</v>
      </c>
      <c r="G425" s="3" t="s">
        <v>12</v>
      </c>
      <c r="H425" s="4"/>
    </row>
    <row r="426" spans="1:8" ht="20.25" customHeight="1" thickBot="1" x14ac:dyDescent="0.3">
      <c r="A426" s="4"/>
      <c r="B426" s="4"/>
      <c r="C426" s="3" t="s">
        <v>1113</v>
      </c>
      <c r="D426" s="4"/>
      <c r="E426" s="4" t="s">
        <v>27</v>
      </c>
      <c r="F426" s="3" t="s">
        <v>12</v>
      </c>
      <c r="G426" s="3" t="s">
        <v>12</v>
      </c>
      <c r="H426" s="3" t="s">
        <v>1110</v>
      </c>
    </row>
    <row r="427" spans="1:8" ht="20.25" customHeight="1" thickBot="1" x14ac:dyDescent="0.3">
      <c r="A427" s="3" t="s">
        <v>1114</v>
      </c>
      <c r="B427" s="4">
        <f>5222+454</f>
        <v>5676</v>
      </c>
      <c r="C427" s="3" t="s">
        <v>1115</v>
      </c>
      <c r="D427" s="4"/>
      <c r="E427" s="4" t="s">
        <v>11</v>
      </c>
      <c r="F427" s="3" t="s">
        <v>23</v>
      </c>
      <c r="G427" s="3" t="s">
        <v>44</v>
      </c>
      <c r="H427" s="4"/>
    </row>
    <row r="428" spans="1:8" ht="20.25" customHeight="1" thickBot="1" x14ac:dyDescent="0.3">
      <c r="A428" s="3" t="s">
        <v>1116</v>
      </c>
      <c r="B428" s="4">
        <f>4230+131</f>
        <v>4361</v>
      </c>
      <c r="C428" s="3" t="s">
        <v>1117</v>
      </c>
      <c r="D428" s="4"/>
      <c r="E428" s="4" t="s">
        <v>11</v>
      </c>
      <c r="F428" s="3" t="s">
        <v>23</v>
      </c>
      <c r="G428" s="3" t="s">
        <v>44</v>
      </c>
      <c r="H428" s="4"/>
    </row>
    <row r="429" spans="1:8" ht="20.25" customHeight="1" thickBot="1" x14ac:dyDescent="0.3">
      <c r="A429" s="3" t="s">
        <v>718</v>
      </c>
      <c r="B429" s="4">
        <f>4621+4803</f>
        <v>9424</v>
      </c>
      <c r="C429" s="3" t="s">
        <v>1118</v>
      </c>
      <c r="D429" s="4" t="s">
        <v>1119</v>
      </c>
      <c r="E429" s="4" t="s">
        <v>11</v>
      </c>
      <c r="F429" s="3" t="s">
        <v>738</v>
      </c>
      <c r="G429" s="3" t="s">
        <v>738</v>
      </c>
      <c r="H429" s="4"/>
    </row>
    <row r="430" spans="1:8" ht="20.25" customHeight="1" thickBot="1" x14ac:dyDescent="0.3">
      <c r="A430" s="3" t="s">
        <v>1120</v>
      </c>
      <c r="B430" s="4">
        <f>3758+2343</f>
        <v>6101</v>
      </c>
      <c r="C430" s="3" t="s">
        <v>1121</v>
      </c>
      <c r="D430" s="4"/>
      <c r="E430" s="4" t="s">
        <v>11</v>
      </c>
      <c r="F430" s="3" t="s">
        <v>44</v>
      </c>
      <c r="G430" s="3" t="s">
        <v>19</v>
      </c>
      <c r="H430" s="4"/>
    </row>
    <row r="431" spans="1:8" ht="20.25" customHeight="1" thickBot="1" x14ac:dyDescent="0.3">
      <c r="A431" s="4"/>
      <c r="B431" s="4"/>
      <c r="C431" s="3" t="s">
        <v>1122</v>
      </c>
      <c r="D431" s="4"/>
      <c r="E431" s="4" t="s">
        <v>27</v>
      </c>
      <c r="F431" s="3" t="s">
        <v>12</v>
      </c>
      <c r="G431" s="3" t="s">
        <v>23</v>
      </c>
      <c r="H431" s="3" t="s">
        <v>1123</v>
      </c>
    </row>
    <row r="432" spans="1:8" ht="20.25" customHeight="1" thickBot="1" x14ac:dyDescent="0.3">
      <c r="A432" s="3" t="s">
        <v>1124</v>
      </c>
      <c r="B432" s="4">
        <f>4450+2030</f>
        <v>6480</v>
      </c>
      <c r="C432" s="3" t="s">
        <v>1125</v>
      </c>
      <c r="D432" s="4"/>
      <c r="E432" s="4" t="s">
        <v>11</v>
      </c>
      <c r="F432" s="3" t="s">
        <v>23</v>
      </c>
      <c r="G432" s="3" t="s">
        <v>44</v>
      </c>
      <c r="H432" s="4"/>
    </row>
    <row r="433" spans="1:8" ht="20.25" customHeight="1" thickBot="1" x14ac:dyDescent="0.3">
      <c r="A433" s="3" t="s">
        <v>1126</v>
      </c>
      <c r="B433" s="4">
        <f>5230+1322</f>
        <v>6552</v>
      </c>
      <c r="C433" s="3" t="s">
        <v>1127</v>
      </c>
      <c r="D433" s="4" t="s">
        <v>1128</v>
      </c>
      <c r="E433" s="4" t="s">
        <v>11</v>
      </c>
      <c r="F433" s="3" t="s">
        <v>23</v>
      </c>
      <c r="G433" s="3" t="s">
        <v>44</v>
      </c>
      <c r="H433" s="3" t="s">
        <v>1129</v>
      </c>
    </row>
    <row r="434" spans="1:8" ht="20.25" customHeight="1" thickBot="1" x14ac:dyDescent="0.3">
      <c r="A434" s="3" t="s">
        <v>1130</v>
      </c>
      <c r="B434" s="4">
        <f>4809+1707</f>
        <v>6516</v>
      </c>
      <c r="C434" s="3" t="s">
        <v>1131</v>
      </c>
      <c r="D434" s="4"/>
      <c r="E434" s="4" t="s">
        <v>18</v>
      </c>
      <c r="F434" s="3" t="s">
        <v>23</v>
      </c>
      <c r="G434" s="3" t="s">
        <v>44</v>
      </c>
      <c r="H434" s="3" t="s">
        <v>1132</v>
      </c>
    </row>
    <row r="435" spans="1:8" ht="20.25" customHeight="1" thickBot="1" x14ac:dyDescent="0.3">
      <c r="A435" s="3" t="s">
        <v>1133</v>
      </c>
      <c r="B435" s="4">
        <f>5050+420</f>
        <v>5470</v>
      </c>
      <c r="C435" s="3" t="s">
        <v>1134</v>
      </c>
      <c r="D435" s="4"/>
      <c r="E435" s="4" t="s">
        <v>11</v>
      </c>
      <c r="F435" s="3" t="s">
        <v>23</v>
      </c>
      <c r="G435" s="3" t="s">
        <v>44</v>
      </c>
      <c r="H435" s="4"/>
    </row>
    <row r="436" spans="1:8" ht="20.25" customHeight="1" thickBot="1" x14ac:dyDescent="0.3">
      <c r="A436" s="3" t="s">
        <v>1135</v>
      </c>
      <c r="B436" s="4">
        <f>4426+2606</f>
        <v>7032</v>
      </c>
      <c r="C436" s="3" t="s">
        <v>1136</v>
      </c>
      <c r="D436" s="4"/>
      <c r="E436" s="4" t="s">
        <v>11</v>
      </c>
      <c r="F436" s="3" t="s">
        <v>44</v>
      </c>
      <c r="G436" s="3" t="s">
        <v>19</v>
      </c>
      <c r="H436" s="4"/>
    </row>
    <row r="437" spans="1:8" ht="20.25" customHeight="1" thickBot="1" x14ac:dyDescent="0.3">
      <c r="A437" s="3" t="s">
        <v>1137</v>
      </c>
      <c r="B437" s="4">
        <f>4730+1905</f>
        <v>6635</v>
      </c>
      <c r="C437" s="3" t="s">
        <v>1138</v>
      </c>
      <c r="D437" s="4"/>
      <c r="E437" s="4" t="s">
        <v>11</v>
      </c>
      <c r="F437" s="3" t="s">
        <v>23</v>
      </c>
      <c r="G437" s="3" t="s">
        <v>44</v>
      </c>
      <c r="H437" s="4"/>
    </row>
    <row r="438" spans="1:8" ht="20.25" customHeight="1" thickBot="1" x14ac:dyDescent="0.3">
      <c r="A438" s="3" t="s">
        <v>1126</v>
      </c>
      <c r="B438" s="4">
        <f>4742+841</f>
        <v>5583</v>
      </c>
      <c r="C438" s="3" t="s">
        <v>1139</v>
      </c>
      <c r="D438" s="4" t="s">
        <v>1140</v>
      </c>
      <c r="E438" s="4" t="s">
        <v>18</v>
      </c>
      <c r="F438" s="3" t="s">
        <v>23</v>
      </c>
      <c r="G438" s="3" t="s">
        <v>44</v>
      </c>
      <c r="H438" s="3" t="s">
        <v>1141</v>
      </c>
    </row>
    <row r="439" spans="1:8" ht="20.25" customHeight="1" thickBot="1" x14ac:dyDescent="0.3">
      <c r="A439" s="3" t="s">
        <v>1142</v>
      </c>
      <c r="B439" s="4">
        <f>4700+2850</f>
        <v>7550</v>
      </c>
      <c r="C439" s="3" t="s">
        <v>1143</v>
      </c>
      <c r="D439" s="4"/>
      <c r="E439" s="4" t="s">
        <v>11</v>
      </c>
      <c r="F439" s="3" t="s">
        <v>44</v>
      </c>
      <c r="G439" s="3" t="s">
        <v>19</v>
      </c>
      <c r="H439" s="4"/>
    </row>
    <row r="440" spans="1:8" ht="20.25" customHeight="1" thickBot="1" x14ac:dyDescent="0.3">
      <c r="A440" s="3" t="s">
        <v>1144</v>
      </c>
      <c r="B440" s="4">
        <f>5540+1235</f>
        <v>6775</v>
      </c>
      <c r="C440" s="3" t="s">
        <v>1145</v>
      </c>
      <c r="D440" s="4"/>
      <c r="E440" s="4" t="s">
        <v>11</v>
      </c>
      <c r="F440" s="3" t="s">
        <v>23</v>
      </c>
      <c r="G440" s="3" t="s">
        <v>44</v>
      </c>
      <c r="H440" s="4"/>
    </row>
    <row r="441" spans="1:8" ht="20.25" customHeight="1" thickBot="1" x14ac:dyDescent="0.3">
      <c r="A441" s="3" t="s">
        <v>1146</v>
      </c>
      <c r="B441" s="4" t="s">
        <v>1147</v>
      </c>
      <c r="C441" s="3" t="s">
        <v>1148</v>
      </c>
      <c r="D441" s="4"/>
      <c r="E441" s="4" t="s">
        <v>11</v>
      </c>
      <c r="F441" s="3" t="s">
        <v>23</v>
      </c>
      <c r="G441" s="3" t="s">
        <v>12</v>
      </c>
      <c r="H441" s="4"/>
    </row>
    <row r="442" spans="1:8" ht="20.25" customHeight="1" thickBot="1" x14ac:dyDescent="0.3">
      <c r="A442" s="3" t="s">
        <v>1149</v>
      </c>
      <c r="B442" s="4" t="s">
        <v>1150</v>
      </c>
      <c r="C442" s="3" t="s">
        <v>1151</v>
      </c>
      <c r="D442" s="4"/>
      <c r="E442" s="4" t="s">
        <v>11</v>
      </c>
      <c r="F442" s="3" t="s">
        <v>23</v>
      </c>
      <c r="G442" s="3" t="s">
        <v>44</v>
      </c>
      <c r="H442" s="4"/>
    </row>
    <row r="443" spans="1:8" ht="20.25" customHeight="1" thickBot="1" x14ac:dyDescent="0.3">
      <c r="A443" s="3" t="s">
        <v>1152</v>
      </c>
      <c r="B443" s="4" t="s">
        <v>1153</v>
      </c>
      <c r="C443" s="3" t="s">
        <v>1154</v>
      </c>
      <c r="D443" s="4"/>
      <c r="E443" s="4" t="s">
        <v>18</v>
      </c>
      <c r="F443" s="3" t="s">
        <v>12</v>
      </c>
      <c r="G443" s="3" t="s">
        <v>23</v>
      </c>
      <c r="H443" s="3" t="s">
        <v>1123</v>
      </c>
    </row>
    <row r="444" spans="1:8" ht="20.25" customHeight="1" thickBot="1" x14ac:dyDescent="0.3">
      <c r="A444" s="3" t="s">
        <v>1155</v>
      </c>
      <c r="B444" s="4">
        <f>6010+2458</f>
        <v>8468</v>
      </c>
      <c r="C444" s="3" t="s">
        <v>1156</v>
      </c>
      <c r="D444" s="4"/>
      <c r="E444" s="4" t="s">
        <v>11</v>
      </c>
      <c r="F444" s="3" t="s">
        <v>44</v>
      </c>
      <c r="G444" s="3" t="s">
        <v>19</v>
      </c>
      <c r="H444" s="4"/>
    </row>
    <row r="445" spans="1:8" ht="20.25" customHeight="1" thickBot="1" x14ac:dyDescent="0.3">
      <c r="A445" s="3" t="s">
        <v>1157</v>
      </c>
      <c r="B445" s="4" t="s">
        <v>1158</v>
      </c>
      <c r="C445" s="3" t="s">
        <v>1159</v>
      </c>
      <c r="D445" s="4"/>
      <c r="E445" s="4" t="s">
        <v>18</v>
      </c>
      <c r="F445" s="3" t="s">
        <v>12</v>
      </c>
      <c r="G445" s="3" t="s">
        <v>23</v>
      </c>
      <c r="H445" s="3" t="s">
        <v>1123</v>
      </c>
    </row>
    <row r="446" spans="1:8" ht="20.25" customHeight="1" thickBot="1" x14ac:dyDescent="0.3">
      <c r="A446" s="3" t="s">
        <v>796</v>
      </c>
      <c r="B446" s="4">
        <f>4101+2858</f>
        <v>6959</v>
      </c>
      <c r="C446" s="3" t="s">
        <v>1160</v>
      </c>
      <c r="D446" s="4"/>
      <c r="E446" s="4" t="s">
        <v>11</v>
      </c>
      <c r="F446" s="3" t="s">
        <v>19</v>
      </c>
      <c r="G446" s="3" t="s">
        <v>19</v>
      </c>
      <c r="H446" s="4"/>
    </row>
    <row r="447" spans="1:8" ht="20.25" customHeight="1" thickBot="1" x14ac:dyDescent="0.3">
      <c r="A447" s="3" t="s">
        <v>1161</v>
      </c>
      <c r="B447" s="4" t="s">
        <v>1162</v>
      </c>
      <c r="C447" s="3" t="s">
        <v>1163</v>
      </c>
      <c r="D447" s="4"/>
      <c r="E447" s="4" t="s">
        <v>18</v>
      </c>
      <c r="F447" s="3" t="s">
        <v>12</v>
      </c>
      <c r="G447" s="3" t="s">
        <v>23</v>
      </c>
      <c r="H447" s="3" t="s">
        <v>1123</v>
      </c>
    </row>
    <row r="448" spans="1:8" ht="20.25" customHeight="1" thickBot="1" x14ac:dyDescent="0.3">
      <c r="A448" s="3" t="s">
        <v>718</v>
      </c>
      <c r="B448" s="4">
        <f>5443+2030</f>
        <v>7473</v>
      </c>
      <c r="C448" s="3" t="s">
        <v>1164</v>
      </c>
      <c r="D448" s="4" t="s">
        <v>1165</v>
      </c>
      <c r="E448" s="4" t="s">
        <v>11</v>
      </c>
      <c r="F448" s="3" t="s">
        <v>44</v>
      </c>
      <c r="G448" s="3" t="s">
        <v>44</v>
      </c>
      <c r="H448" s="4"/>
    </row>
    <row r="449" spans="1:8" ht="20.25" customHeight="1" thickBot="1" x14ac:dyDescent="0.3">
      <c r="A449" s="3" t="s">
        <v>1166</v>
      </c>
      <c r="B449" s="4">
        <f>5026+3031</f>
        <v>8057</v>
      </c>
      <c r="C449" s="3" t="s">
        <v>1167</v>
      </c>
      <c r="D449" s="4" t="s">
        <v>1168</v>
      </c>
      <c r="E449" s="4" t="s">
        <v>11</v>
      </c>
      <c r="F449" s="3" t="s">
        <v>44</v>
      </c>
      <c r="G449" s="3" t="s">
        <v>19</v>
      </c>
      <c r="H449" s="4"/>
    </row>
    <row r="450" spans="1:8" ht="20.25" customHeight="1" thickBot="1" x14ac:dyDescent="0.3">
      <c r="A450" s="3" t="s">
        <v>718</v>
      </c>
      <c r="B450" s="4">
        <f>5836+4939</f>
        <v>10775</v>
      </c>
      <c r="C450" s="3" t="s">
        <v>1169</v>
      </c>
      <c r="D450" s="4" t="s">
        <v>1170</v>
      </c>
      <c r="E450" s="4" t="s">
        <v>11</v>
      </c>
      <c r="F450" s="3" t="s">
        <v>19</v>
      </c>
      <c r="G450" s="3" t="s">
        <v>19</v>
      </c>
      <c r="H450" s="4"/>
    </row>
    <row r="451" spans="1:8" ht="20.25" customHeight="1" thickBot="1" x14ac:dyDescent="0.3">
      <c r="A451" s="3" t="s">
        <v>937</v>
      </c>
      <c r="B451" s="4" t="s">
        <v>1171</v>
      </c>
      <c r="C451" s="3" t="s">
        <v>1172</v>
      </c>
      <c r="D451" s="4" t="s">
        <v>1173</v>
      </c>
      <c r="E451" s="4" t="s">
        <v>11</v>
      </c>
      <c r="F451" s="3" t="s">
        <v>12</v>
      </c>
      <c r="G451" s="3" t="s">
        <v>23</v>
      </c>
      <c r="H451" s="4"/>
    </row>
    <row r="452" spans="1:8" ht="20.25" customHeight="1" thickBot="1" x14ac:dyDescent="0.3">
      <c r="A452" s="3" t="s">
        <v>1174</v>
      </c>
      <c r="B452" s="4">
        <f>4603+1431</f>
        <v>6034</v>
      </c>
      <c r="C452" s="3" t="s">
        <v>1175</v>
      </c>
      <c r="D452" s="4"/>
      <c r="E452" s="4" t="s">
        <v>18</v>
      </c>
      <c r="F452" s="3" t="s">
        <v>23</v>
      </c>
      <c r="G452" s="3" t="s">
        <v>44</v>
      </c>
      <c r="H452" s="3" t="s">
        <v>1176</v>
      </c>
    </row>
    <row r="453" spans="1:8" ht="20.25" customHeight="1" thickBot="1" x14ac:dyDescent="0.3">
      <c r="A453" s="3" t="s">
        <v>1177</v>
      </c>
      <c r="B453" s="4" t="s">
        <v>1178</v>
      </c>
      <c r="C453" s="3" t="s">
        <v>1179</v>
      </c>
      <c r="D453" s="4"/>
      <c r="E453" s="4" t="s">
        <v>11</v>
      </c>
      <c r="F453" s="3" t="s">
        <v>12</v>
      </c>
      <c r="G453" s="3" t="s">
        <v>23</v>
      </c>
      <c r="H453" s="4"/>
    </row>
    <row r="454" spans="1:8" ht="20.25" customHeight="1" thickBot="1" x14ac:dyDescent="0.3">
      <c r="A454" s="3" t="s">
        <v>1180</v>
      </c>
      <c r="B454" s="4">
        <f>4936+609</f>
        <v>5545</v>
      </c>
      <c r="C454" s="3" t="s">
        <v>1181</v>
      </c>
      <c r="D454" s="4"/>
      <c r="E454" s="4" t="s">
        <v>11</v>
      </c>
      <c r="F454" s="3" t="s">
        <v>23</v>
      </c>
      <c r="G454" s="3" t="s">
        <v>44</v>
      </c>
      <c r="H454" s="4"/>
    </row>
    <row r="455" spans="1:8" ht="20.25" customHeight="1" thickBot="1" x14ac:dyDescent="0.3">
      <c r="A455" s="3" t="s">
        <v>57</v>
      </c>
      <c r="B455" s="4" t="s">
        <v>1182</v>
      </c>
      <c r="C455" s="3" t="s">
        <v>1183</v>
      </c>
      <c r="D455" s="4" t="s">
        <v>1184</v>
      </c>
      <c r="E455" s="4" t="s">
        <v>11</v>
      </c>
      <c r="F455" s="3" t="s">
        <v>23</v>
      </c>
      <c r="G455" s="3" t="s">
        <v>44</v>
      </c>
      <c r="H455" s="4"/>
    </row>
    <row r="456" spans="1:8" ht="20.25" customHeight="1" thickBot="1" x14ac:dyDescent="0.3">
      <c r="A456" s="3" t="s">
        <v>1185</v>
      </c>
      <c r="B456" s="4">
        <f>3554+1431</f>
        <v>4985</v>
      </c>
      <c r="C456" s="3" t="s">
        <v>1186</v>
      </c>
      <c r="D456" s="4"/>
      <c r="E456" s="4" t="s">
        <v>11</v>
      </c>
      <c r="F456" s="3" t="s">
        <v>23</v>
      </c>
      <c r="G456" s="3" t="s">
        <v>44</v>
      </c>
      <c r="H456" s="4"/>
    </row>
    <row r="457" spans="1:8" ht="20.25" customHeight="1" thickBot="1" x14ac:dyDescent="0.3">
      <c r="A457" s="3" t="s">
        <v>1187</v>
      </c>
      <c r="B457" s="4">
        <f>6006+1957</f>
        <v>7963</v>
      </c>
      <c r="C457" s="3" t="s">
        <v>1188</v>
      </c>
      <c r="D457" s="4"/>
      <c r="E457" s="4" t="s">
        <v>18</v>
      </c>
      <c r="F457" s="3" t="s">
        <v>44</v>
      </c>
      <c r="G457" s="3" t="s">
        <v>19</v>
      </c>
      <c r="H457" s="3" t="s">
        <v>1189</v>
      </c>
    </row>
    <row r="458" spans="1:8" ht="20.25" customHeight="1" thickBot="1" x14ac:dyDescent="0.3">
      <c r="A458" s="3" t="s">
        <v>1190</v>
      </c>
      <c r="B458" s="4">
        <f>5354+2734</f>
        <v>8088</v>
      </c>
      <c r="C458" s="3" t="s">
        <v>1191</v>
      </c>
      <c r="D458" s="4"/>
      <c r="E458" s="4" t="s">
        <v>11</v>
      </c>
      <c r="F458" s="3" t="s">
        <v>19</v>
      </c>
      <c r="G458" s="3" t="s">
        <v>19</v>
      </c>
      <c r="H458" s="4"/>
    </row>
    <row r="459" spans="1:8" ht="20.25" customHeight="1" thickBot="1" x14ac:dyDescent="0.3">
      <c r="A459" s="3" t="s">
        <v>1192</v>
      </c>
      <c r="B459" s="4">
        <f>4342+723</f>
        <v>5065</v>
      </c>
      <c r="C459" s="3" t="s">
        <v>1193</v>
      </c>
      <c r="D459" s="4"/>
      <c r="E459" s="4" t="s">
        <v>11</v>
      </c>
      <c r="F459" s="3" t="s">
        <v>23</v>
      </c>
      <c r="G459" s="3" t="s">
        <v>44</v>
      </c>
      <c r="H459" s="4"/>
    </row>
    <row r="460" spans="1:8" ht="20.25" customHeight="1" thickBot="1" x14ac:dyDescent="0.3">
      <c r="A460" s="3" t="s">
        <v>718</v>
      </c>
      <c r="B460" s="4">
        <f>554521+373704</f>
        <v>928225</v>
      </c>
      <c r="C460" s="3" t="s">
        <v>1194</v>
      </c>
      <c r="D460" s="4" t="s">
        <v>1195</v>
      </c>
      <c r="E460" s="4" t="s">
        <v>11</v>
      </c>
      <c r="F460" s="3" t="s">
        <v>19</v>
      </c>
      <c r="G460" s="3" t="s">
        <v>19</v>
      </c>
      <c r="H460" s="4"/>
    </row>
    <row r="461" spans="1:8" ht="20.25" customHeight="1" thickBot="1" x14ac:dyDescent="0.3">
      <c r="A461" s="3" t="s">
        <v>778</v>
      </c>
      <c r="B461" s="4">
        <f>3510+3322</f>
        <v>6832</v>
      </c>
      <c r="C461" s="3" t="s">
        <v>1196</v>
      </c>
      <c r="D461" s="4"/>
      <c r="E461" s="4" t="s">
        <v>18</v>
      </c>
      <c r="F461" s="3" t="s">
        <v>44</v>
      </c>
      <c r="G461" s="3" t="s">
        <v>19</v>
      </c>
      <c r="H461" s="3" t="s">
        <v>1197</v>
      </c>
    </row>
    <row r="462" spans="1:8" ht="20.25" customHeight="1" thickBot="1" x14ac:dyDescent="0.3">
      <c r="A462" s="3" t="s">
        <v>1198</v>
      </c>
      <c r="B462" s="4">
        <f>5955+1045</f>
        <v>7000</v>
      </c>
      <c r="C462" s="3" t="s">
        <v>1199</v>
      </c>
      <c r="D462" s="4"/>
      <c r="E462" s="4" t="s">
        <v>11</v>
      </c>
      <c r="F462" s="3" t="s">
        <v>23</v>
      </c>
      <c r="G462" s="3" t="s">
        <v>44</v>
      </c>
      <c r="H462" s="4"/>
    </row>
    <row r="463" spans="1:8" ht="20.25" customHeight="1" thickBot="1" x14ac:dyDescent="0.3">
      <c r="A463" s="3" t="s">
        <v>1200</v>
      </c>
      <c r="B463" s="4">
        <f>4852+220</f>
        <v>5072</v>
      </c>
      <c r="C463" s="3" t="s">
        <v>1201</v>
      </c>
      <c r="D463" s="4"/>
      <c r="E463" s="4" t="s">
        <v>11</v>
      </c>
      <c r="F463" s="3" t="s">
        <v>23</v>
      </c>
      <c r="G463" s="3" t="s">
        <v>44</v>
      </c>
      <c r="H463" s="4"/>
    </row>
    <row r="464" spans="1:8" ht="20.25" customHeight="1" thickBot="1" x14ac:dyDescent="0.3">
      <c r="A464" s="3" t="s">
        <v>1202</v>
      </c>
      <c r="B464" s="4">
        <f>4226+1916</f>
        <v>6142</v>
      </c>
      <c r="C464" s="3" t="s">
        <v>1203</v>
      </c>
      <c r="D464" s="4"/>
      <c r="E464" s="4" t="s">
        <v>18</v>
      </c>
      <c r="F464" s="3" t="s">
        <v>23</v>
      </c>
      <c r="G464" s="3" t="s">
        <v>44</v>
      </c>
      <c r="H464" s="3" t="s">
        <v>1176</v>
      </c>
    </row>
    <row r="465" spans="1:8" ht="20.25" customHeight="1" thickBot="1" x14ac:dyDescent="0.3">
      <c r="A465" s="3" t="s">
        <v>1204</v>
      </c>
      <c r="B465" s="4">
        <f>5005+1426</f>
        <v>6431</v>
      </c>
      <c r="C465" s="3" t="s">
        <v>1205</v>
      </c>
      <c r="D465" s="4"/>
      <c r="E465" s="4" t="s">
        <v>11</v>
      </c>
      <c r="F465" s="3" t="s">
        <v>23</v>
      </c>
      <c r="G465" s="3" t="s">
        <v>44</v>
      </c>
      <c r="H465" s="4"/>
    </row>
    <row r="466" spans="1:8" ht="20.25" customHeight="1" thickBot="1" x14ac:dyDescent="0.3">
      <c r="A466" s="3" t="s">
        <v>1206</v>
      </c>
      <c r="B466" s="4">
        <f>5657+2406</f>
        <v>8063</v>
      </c>
      <c r="C466" s="3" t="s">
        <v>1207</v>
      </c>
      <c r="D466" s="4"/>
      <c r="E466" s="4" t="s">
        <v>11</v>
      </c>
      <c r="F466" s="3" t="s">
        <v>44</v>
      </c>
      <c r="G466" s="3" t="s">
        <v>19</v>
      </c>
      <c r="H466" s="4"/>
    </row>
    <row r="467" spans="1:8" ht="20.25" customHeight="1" thickBot="1" x14ac:dyDescent="0.3">
      <c r="A467" s="3" t="s">
        <v>1208</v>
      </c>
      <c r="B467" s="4">
        <f>4154+1229</f>
        <v>5383</v>
      </c>
      <c r="C467" s="3" t="s">
        <v>1209</v>
      </c>
      <c r="D467" s="4"/>
      <c r="E467" s="4" t="s">
        <v>11</v>
      </c>
      <c r="F467" s="3" t="s">
        <v>23</v>
      </c>
      <c r="G467" s="3" t="s">
        <v>44</v>
      </c>
      <c r="H467" s="4"/>
    </row>
    <row r="468" spans="1:8" ht="20.25" customHeight="1" thickBot="1" x14ac:dyDescent="0.3">
      <c r="A468" s="3" t="s">
        <v>718</v>
      </c>
      <c r="B468" s="4">
        <f>5312+5009</f>
        <v>10321</v>
      </c>
      <c r="C468" s="3" t="s">
        <v>1210</v>
      </c>
      <c r="D468" s="4" t="s">
        <v>1211</v>
      </c>
      <c r="E468" s="4" t="s">
        <v>11</v>
      </c>
      <c r="F468" s="3" t="s">
        <v>738</v>
      </c>
      <c r="G468" s="3" t="s">
        <v>738</v>
      </c>
      <c r="H468" s="4"/>
    </row>
    <row r="469" spans="1:8" ht="20.25" customHeight="1" thickBot="1" x14ac:dyDescent="0.3">
      <c r="A469" s="3" t="s">
        <v>1212</v>
      </c>
      <c r="B469" s="4">
        <f>4355+1228</f>
        <v>5583</v>
      </c>
      <c r="C469" s="3" t="s">
        <v>1213</v>
      </c>
      <c r="D469" s="4"/>
      <c r="E469" s="4" t="s">
        <v>18</v>
      </c>
      <c r="F469" s="3" t="s">
        <v>23</v>
      </c>
      <c r="G469" s="3" t="s">
        <v>44</v>
      </c>
      <c r="H469" s="3" t="s">
        <v>1214</v>
      </c>
    </row>
    <row r="470" spans="1:8" ht="20.25" customHeight="1" thickBot="1" x14ac:dyDescent="0.3">
      <c r="A470" s="3" t="s">
        <v>1215</v>
      </c>
      <c r="B470" s="4">
        <f>4352+1825</f>
        <v>6177</v>
      </c>
      <c r="C470" s="3" t="s">
        <v>1216</v>
      </c>
      <c r="D470" s="4"/>
      <c r="E470" s="4" t="s">
        <v>18</v>
      </c>
      <c r="F470" s="3" t="s">
        <v>23</v>
      </c>
      <c r="G470" s="3" t="s">
        <v>44</v>
      </c>
      <c r="H470" s="3" t="s">
        <v>1176</v>
      </c>
    </row>
    <row r="471" spans="1:8" ht="20.25" customHeight="1" thickBot="1" x14ac:dyDescent="0.3">
      <c r="A471" s="3" t="s">
        <v>718</v>
      </c>
      <c r="B471" s="4">
        <f>5134+4602</f>
        <v>9736</v>
      </c>
      <c r="C471" s="3" t="s">
        <v>1217</v>
      </c>
      <c r="D471" s="4" t="s">
        <v>1218</v>
      </c>
      <c r="E471" s="4" t="s">
        <v>11</v>
      </c>
      <c r="F471" s="3" t="s">
        <v>738</v>
      </c>
      <c r="G471" s="3" t="s">
        <v>738</v>
      </c>
      <c r="H471" s="4"/>
    </row>
    <row r="472" spans="1:8" ht="20.25" customHeight="1" thickBot="1" x14ac:dyDescent="0.3">
      <c r="A472" s="3" t="s">
        <v>1166</v>
      </c>
      <c r="B472" s="4">
        <f>4457+3406</f>
        <v>7863</v>
      </c>
      <c r="C472" s="3" t="s">
        <v>1219</v>
      </c>
      <c r="D472" s="4" t="s">
        <v>1220</v>
      </c>
      <c r="E472" s="4" t="s">
        <v>11</v>
      </c>
      <c r="F472" s="3" t="s">
        <v>19</v>
      </c>
      <c r="G472" s="3" t="s">
        <v>19</v>
      </c>
      <c r="H472" s="3" t="s">
        <v>1221</v>
      </c>
    </row>
    <row r="473" spans="1:8" ht="20.25" customHeight="1" thickBot="1" x14ac:dyDescent="0.3">
      <c r="A473" s="3" t="s">
        <v>1222</v>
      </c>
      <c r="B473" s="4">
        <f>4159+2126</f>
        <v>6285</v>
      </c>
      <c r="C473" s="3" t="s">
        <v>1223</v>
      </c>
      <c r="D473" s="4"/>
      <c r="E473" s="4" t="s">
        <v>18</v>
      </c>
      <c r="F473" s="3" t="s">
        <v>23</v>
      </c>
      <c r="G473" s="3" t="s">
        <v>44</v>
      </c>
      <c r="H473" s="3" t="s">
        <v>1176</v>
      </c>
    </row>
    <row r="474" spans="1:8" ht="20.25" customHeight="1" thickBot="1" x14ac:dyDescent="0.3">
      <c r="A474" s="3" t="s">
        <v>1224</v>
      </c>
      <c r="B474" s="4">
        <f>4241+2319</f>
        <v>6560</v>
      </c>
      <c r="C474" s="3" t="s">
        <v>1225</v>
      </c>
      <c r="D474" s="4"/>
      <c r="E474" s="4" t="s">
        <v>11</v>
      </c>
      <c r="F474" s="3" t="s">
        <v>44</v>
      </c>
      <c r="G474" s="3" t="s">
        <v>19</v>
      </c>
      <c r="H474" s="4"/>
    </row>
    <row r="475" spans="1:8" ht="20.25" customHeight="1" thickBot="1" x14ac:dyDescent="0.3">
      <c r="A475" s="3" t="s">
        <v>1226</v>
      </c>
      <c r="B475" s="4">
        <f>5920+1803</f>
        <v>7723</v>
      </c>
      <c r="C475" s="3" t="s">
        <v>1227</v>
      </c>
      <c r="D475" s="4"/>
      <c r="E475" s="4" t="s">
        <v>11</v>
      </c>
      <c r="F475" s="3" t="s">
        <v>23</v>
      </c>
      <c r="G475" s="3" t="s">
        <v>44</v>
      </c>
      <c r="H475" s="4"/>
    </row>
    <row r="476" spans="1:8" ht="20.25" customHeight="1" thickBot="1" x14ac:dyDescent="0.3">
      <c r="A476" s="3" t="s">
        <v>1228</v>
      </c>
      <c r="B476" s="4">
        <f>5925+2445</f>
        <v>8370</v>
      </c>
      <c r="C476" s="3" t="s">
        <v>1229</v>
      </c>
      <c r="D476" s="4"/>
      <c r="E476" s="4" t="s">
        <v>11</v>
      </c>
      <c r="F476" s="3" t="s">
        <v>44</v>
      </c>
      <c r="G476" s="3" t="s">
        <v>19</v>
      </c>
      <c r="H476" s="4"/>
    </row>
    <row r="477" spans="1:8" ht="20.25" customHeight="1" thickBot="1" x14ac:dyDescent="0.3">
      <c r="A477" s="3" t="s">
        <v>1230</v>
      </c>
      <c r="B477" s="4">
        <f>4120+1950</f>
        <v>6070</v>
      </c>
      <c r="C477" s="3" t="s">
        <v>1231</v>
      </c>
      <c r="D477" s="4"/>
      <c r="E477" s="4" t="s">
        <v>11</v>
      </c>
      <c r="F477" s="3" t="s">
        <v>23</v>
      </c>
      <c r="G477" s="3" t="s">
        <v>44</v>
      </c>
      <c r="H477" s="4"/>
    </row>
    <row r="478" spans="1:8" ht="20.25" customHeight="1" thickBot="1" x14ac:dyDescent="0.3">
      <c r="A478" s="4"/>
      <c r="B478" s="4"/>
      <c r="C478" s="3" t="s">
        <v>1232</v>
      </c>
      <c r="D478" s="4"/>
      <c r="E478" s="4" t="s">
        <v>27</v>
      </c>
      <c r="F478" s="3" t="s">
        <v>44</v>
      </c>
      <c r="G478" s="3" t="s">
        <v>19</v>
      </c>
      <c r="H478" s="3" t="s">
        <v>1233</v>
      </c>
    </row>
    <row r="479" spans="1:8" ht="20.25" customHeight="1" thickBot="1" x14ac:dyDescent="0.3">
      <c r="A479" s="3" t="s">
        <v>718</v>
      </c>
      <c r="B479" s="4">
        <f>5420+4824</f>
        <v>10244</v>
      </c>
      <c r="C479" s="3" t="s">
        <v>1234</v>
      </c>
      <c r="D479" s="4" t="s">
        <v>1235</v>
      </c>
      <c r="E479" s="4" t="s">
        <v>11</v>
      </c>
      <c r="F479" s="3" t="s">
        <v>738</v>
      </c>
      <c r="G479" s="3" t="s">
        <v>738</v>
      </c>
      <c r="H479" s="4"/>
    </row>
    <row r="480" spans="1:8" ht="20.25" customHeight="1" thickBot="1" x14ac:dyDescent="0.3">
      <c r="A480" s="3" t="s">
        <v>1166</v>
      </c>
      <c r="B480" s="4">
        <f>4837+2218</f>
        <v>7055</v>
      </c>
      <c r="C480" s="3" t="s">
        <v>1236</v>
      </c>
      <c r="D480" s="4" t="s">
        <v>1237</v>
      </c>
      <c r="E480" s="4" t="s">
        <v>11</v>
      </c>
      <c r="F480" s="3" t="s">
        <v>44</v>
      </c>
      <c r="G480" s="3" t="s">
        <v>19</v>
      </c>
      <c r="H480" s="4"/>
    </row>
    <row r="481" spans="1:8" ht="20.25" customHeight="1" thickBot="1" x14ac:dyDescent="0.3">
      <c r="A481" s="3" t="s">
        <v>1238</v>
      </c>
      <c r="B481" s="4">
        <f>4709+931</f>
        <v>5640</v>
      </c>
      <c r="C481" s="3" t="s">
        <v>1239</v>
      </c>
      <c r="D481" s="4"/>
      <c r="E481" s="4" t="s">
        <v>18</v>
      </c>
      <c r="F481" s="3" t="s">
        <v>23</v>
      </c>
      <c r="G481" s="3" t="s">
        <v>44</v>
      </c>
      <c r="H481" s="3" t="s">
        <v>1141</v>
      </c>
    </row>
    <row r="482" spans="1:8" ht="20.25" customHeight="1" thickBot="1" x14ac:dyDescent="0.3">
      <c r="A482" s="3" t="s">
        <v>1240</v>
      </c>
      <c r="B482" s="4">
        <f>415408+122711</f>
        <v>538119</v>
      </c>
      <c r="C482" s="3" t="s">
        <v>1241</v>
      </c>
      <c r="D482" s="4"/>
      <c r="E482" s="4" t="s">
        <v>18</v>
      </c>
      <c r="F482" s="3" t="s">
        <v>23</v>
      </c>
      <c r="G482" s="3" t="s">
        <v>44</v>
      </c>
      <c r="H482" s="3" t="s">
        <v>1214</v>
      </c>
    </row>
    <row r="483" spans="1:8" ht="20.25" customHeight="1" thickBot="1" x14ac:dyDescent="0.3">
      <c r="A483" s="3" t="s">
        <v>1242</v>
      </c>
      <c r="B483" s="4">
        <f>4813+1620</f>
        <v>6433</v>
      </c>
      <c r="C483" s="3" t="s">
        <v>1243</v>
      </c>
      <c r="D483" s="4"/>
      <c r="E483" s="4" t="s">
        <v>11</v>
      </c>
      <c r="F483" s="3" t="s">
        <v>23</v>
      </c>
      <c r="G483" s="3" t="s">
        <v>44</v>
      </c>
      <c r="H483" s="4"/>
    </row>
    <row r="484" spans="1:8" ht="20.25" customHeight="1" thickBot="1" x14ac:dyDescent="0.3">
      <c r="A484" s="3" t="s">
        <v>1244</v>
      </c>
      <c r="B484" s="4">
        <f>5441+2519</f>
        <v>7960</v>
      </c>
      <c r="C484" s="3" t="s">
        <v>1245</v>
      </c>
      <c r="D484" s="4"/>
      <c r="E484" s="4" t="s">
        <v>11</v>
      </c>
      <c r="F484" s="3" t="s">
        <v>44</v>
      </c>
      <c r="G484" s="3" t="s">
        <v>19</v>
      </c>
      <c r="H484" s="4"/>
    </row>
    <row r="485" spans="1:8" ht="20.25" customHeight="1" thickBot="1" x14ac:dyDescent="0.3">
      <c r="A485" s="3" t="s">
        <v>718</v>
      </c>
      <c r="B485" s="4">
        <f>4844+4425</f>
        <v>9269</v>
      </c>
      <c r="C485" s="3" t="s">
        <v>1246</v>
      </c>
      <c r="D485" s="4" t="s">
        <v>1247</v>
      </c>
      <c r="E485" s="4" t="s">
        <v>11</v>
      </c>
      <c r="F485" s="3" t="s">
        <v>738</v>
      </c>
      <c r="G485" s="3" t="s">
        <v>738</v>
      </c>
      <c r="H485" s="4"/>
    </row>
    <row r="486" spans="1:8" ht="20.25" customHeight="1" thickBot="1" x14ac:dyDescent="0.3">
      <c r="A486" s="3" t="s">
        <v>1248</v>
      </c>
      <c r="B486" s="4">
        <f>5215+2100</f>
        <v>7315</v>
      </c>
      <c r="C486" s="3" t="s">
        <v>1249</v>
      </c>
      <c r="D486" s="4"/>
      <c r="E486" s="4" t="s">
        <v>11</v>
      </c>
      <c r="F486" s="3" t="s">
        <v>23</v>
      </c>
      <c r="G486" s="3" t="s">
        <v>44</v>
      </c>
      <c r="H486" s="4"/>
    </row>
    <row r="487" spans="1:8" ht="20.25" customHeight="1" thickBot="1" x14ac:dyDescent="0.3">
      <c r="A487" s="3" t="s">
        <v>1250</v>
      </c>
      <c r="B487" s="4">
        <f>4548+1558</f>
        <v>6106</v>
      </c>
      <c r="C487" s="3" t="s">
        <v>1251</v>
      </c>
      <c r="D487" s="4"/>
      <c r="E487" s="4" t="s">
        <v>18</v>
      </c>
      <c r="F487" s="3" t="s">
        <v>23</v>
      </c>
      <c r="G487" s="3" t="s">
        <v>44</v>
      </c>
      <c r="H487" s="3" t="s">
        <v>1176</v>
      </c>
    </row>
    <row r="488" spans="1:8" ht="20.25" customHeight="1" thickBot="1" x14ac:dyDescent="0.3">
      <c r="A488" s="3" t="s">
        <v>1166</v>
      </c>
      <c r="B488" s="4">
        <f>4750+3510</f>
        <v>8260</v>
      </c>
      <c r="C488" s="3" t="s">
        <v>1252</v>
      </c>
      <c r="D488" s="4" t="s">
        <v>1253</v>
      </c>
      <c r="E488" s="4" t="s">
        <v>11</v>
      </c>
      <c r="F488" s="3" t="s">
        <v>44</v>
      </c>
      <c r="G488" s="3" t="s">
        <v>19</v>
      </c>
      <c r="H488" s="4"/>
    </row>
    <row r="489" spans="1:8" ht="20.25" customHeight="1" thickBot="1" x14ac:dyDescent="0.3">
      <c r="A489" s="3" t="s">
        <v>1254</v>
      </c>
      <c r="B489" s="4">
        <f>4723+832</f>
        <v>5555</v>
      </c>
      <c r="C489" s="3" t="s">
        <v>1255</v>
      </c>
      <c r="D489" s="4" t="s">
        <v>1256</v>
      </c>
      <c r="E489" s="4" t="s">
        <v>11</v>
      </c>
      <c r="F489" s="3" t="s">
        <v>23</v>
      </c>
      <c r="G489" s="3" t="s">
        <v>44</v>
      </c>
      <c r="H489" s="4"/>
    </row>
    <row r="490" spans="1:8" ht="20.25" customHeight="1" thickBot="1" x14ac:dyDescent="0.3">
      <c r="A490" s="4"/>
      <c r="B490" s="4"/>
      <c r="C490" s="3" t="s">
        <v>1257</v>
      </c>
      <c r="D490" s="4"/>
      <c r="E490" s="4" t="s">
        <v>11</v>
      </c>
      <c r="F490" s="3" t="s">
        <v>12</v>
      </c>
      <c r="G490" s="3" t="s">
        <v>12</v>
      </c>
      <c r="H490" s="4"/>
    </row>
    <row r="491" spans="1:8" ht="20.25" customHeight="1" thickBot="1" x14ac:dyDescent="0.3">
      <c r="A491" s="4"/>
      <c r="B491" s="4"/>
      <c r="C491" s="3" t="s">
        <v>1177</v>
      </c>
      <c r="D491" s="4"/>
      <c r="E491" s="4" t="s">
        <v>27</v>
      </c>
      <c r="F491" s="3" t="s">
        <v>12</v>
      </c>
      <c r="G491" s="3" t="s">
        <v>23</v>
      </c>
      <c r="H491" s="3" t="s">
        <v>1123</v>
      </c>
    </row>
    <row r="492" spans="1:8" ht="20.25" customHeight="1" thickBot="1" x14ac:dyDescent="0.3">
      <c r="A492" s="4"/>
      <c r="B492" s="4"/>
      <c r="C492" s="3" t="s">
        <v>1258</v>
      </c>
      <c r="D492" s="4"/>
      <c r="E492" s="4" t="s">
        <v>27</v>
      </c>
      <c r="F492" s="3" t="s">
        <v>12</v>
      </c>
      <c r="G492" s="3" t="s">
        <v>23</v>
      </c>
      <c r="H492" s="3" t="s">
        <v>1123</v>
      </c>
    </row>
    <row r="493" spans="1:8" ht="20.25" customHeight="1" thickBot="1" x14ac:dyDescent="0.3">
      <c r="A493" s="4"/>
      <c r="B493" s="4"/>
      <c r="C493" s="3" t="s">
        <v>1259</v>
      </c>
      <c r="D493" s="4"/>
      <c r="E493" s="4" t="s">
        <v>18</v>
      </c>
      <c r="F493" s="3" t="s">
        <v>12</v>
      </c>
      <c r="G493" s="3" t="s">
        <v>12</v>
      </c>
      <c r="H493" s="3" t="s">
        <v>1075</v>
      </c>
    </row>
    <row r="494" spans="1:8" ht="20.25" customHeight="1" thickBot="1" x14ac:dyDescent="0.3">
      <c r="A494" s="4"/>
      <c r="B494" s="4"/>
      <c r="C494" s="3" t="s">
        <v>1260</v>
      </c>
      <c r="D494" s="4"/>
      <c r="E494" s="4" t="s">
        <v>27</v>
      </c>
      <c r="F494" s="3" t="s">
        <v>12</v>
      </c>
      <c r="G494" s="3" t="s">
        <v>12</v>
      </c>
      <c r="H494" s="3" t="s">
        <v>1075</v>
      </c>
    </row>
    <row r="495" spans="1:8" ht="20.25" customHeight="1" thickBot="1" x14ac:dyDescent="0.3">
      <c r="A495" s="4"/>
      <c r="B495" s="4"/>
      <c r="C495" s="3" t="s">
        <v>1261</v>
      </c>
      <c r="D495" s="4"/>
      <c r="E495" s="4" t="s">
        <v>27</v>
      </c>
      <c r="F495" s="3" t="s">
        <v>12</v>
      </c>
      <c r="G495" s="3" t="s">
        <v>12</v>
      </c>
      <c r="H495" s="3" t="s">
        <v>1075</v>
      </c>
    </row>
    <row r="496" spans="1:8" ht="20.25" customHeight="1" thickBot="1" x14ac:dyDescent="0.3">
      <c r="A496" s="4"/>
      <c r="B496" s="4"/>
      <c r="C496" s="3" t="s">
        <v>1262</v>
      </c>
      <c r="D496" s="4"/>
      <c r="E496" s="4" t="s">
        <v>27</v>
      </c>
      <c r="F496" s="3" t="s">
        <v>12</v>
      </c>
      <c r="G496" s="3" t="s">
        <v>12</v>
      </c>
      <c r="H496" s="3" t="s">
        <v>1075</v>
      </c>
    </row>
    <row r="497" spans="1:8" ht="20.25" customHeight="1" thickBot="1" x14ac:dyDescent="0.3">
      <c r="A497" s="4"/>
      <c r="B497" s="4"/>
      <c r="C497" s="3" t="s">
        <v>1263</v>
      </c>
      <c r="D497" s="4"/>
      <c r="E497" s="4" t="s">
        <v>27</v>
      </c>
      <c r="F497" s="3" t="s">
        <v>12</v>
      </c>
      <c r="G497" s="3" t="s">
        <v>12</v>
      </c>
      <c r="H497" s="3" t="s">
        <v>1075</v>
      </c>
    </row>
    <row r="498" spans="1:8" ht="20.25" customHeight="1" thickBot="1" x14ac:dyDescent="0.3">
      <c r="A498" s="4"/>
      <c r="B498" s="4"/>
      <c r="C498" s="3" t="s">
        <v>1264</v>
      </c>
      <c r="D498" s="4"/>
      <c r="E498" s="4" t="s">
        <v>27</v>
      </c>
      <c r="F498" s="3" t="s">
        <v>750</v>
      </c>
      <c r="G498" s="3" t="s">
        <v>750</v>
      </c>
      <c r="H498" s="3" t="s">
        <v>1265</v>
      </c>
    </row>
    <row r="499" spans="1:8" ht="20.25" customHeight="1" thickBot="1" x14ac:dyDescent="0.3">
      <c r="A499" s="4"/>
      <c r="B499" s="4"/>
      <c r="C499" s="3" t="s">
        <v>1266</v>
      </c>
      <c r="D499" s="4"/>
      <c r="E499" s="4" t="s">
        <v>27</v>
      </c>
      <c r="F499" s="3" t="s">
        <v>165</v>
      </c>
      <c r="G499" s="3" t="s">
        <v>165</v>
      </c>
      <c r="H499" s="3" t="s">
        <v>1267</v>
      </c>
    </row>
    <row r="500" spans="1:8" ht="20.25" customHeight="1" thickBot="1" x14ac:dyDescent="0.3">
      <c r="A500" s="4"/>
      <c r="B500" s="4"/>
      <c r="C500" s="3" t="s">
        <v>1268</v>
      </c>
      <c r="D500" s="4"/>
      <c r="E500" s="4" t="s">
        <v>27</v>
      </c>
      <c r="F500" s="3" t="s">
        <v>12</v>
      </c>
      <c r="G500" s="3" t="s">
        <v>12</v>
      </c>
      <c r="H500" s="3" t="s">
        <v>1269</v>
      </c>
    </row>
    <row r="501" spans="1:8" ht="20.25" customHeight="1" thickBot="1" x14ac:dyDescent="0.3">
      <c r="A501" s="3" t="s">
        <v>1270</v>
      </c>
      <c r="B501" s="4" t="s">
        <v>1271</v>
      </c>
      <c r="C501" s="3" t="s">
        <v>1272</v>
      </c>
      <c r="D501" s="4"/>
      <c r="E501" s="4" t="s">
        <v>18</v>
      </c>
      <c r="F501" s="3" t="s">
        <v>19</v>
      </c>
      <c r="G501" s="3" t="s">
        <v>19</v>
      </c>
      <c r="H501" s="3" t="s">
        <v>20</v>
      </c>
    </row>
    <row r="502" spans="1:8" ht="20.25" customHeight="1" thickBot="1" x14ac:dyDescent="0.3">
      <c r="A502" s="3" t="s">
        <v>1273</v>
      </c>
      <c r="B502" s="4" t="s">
        <v>1274</v>
      </c>
      <c r="C502" s="3" t="s">
        <v>1275</v>
      </c>
      <c r="D502" s="4"/>
      <c r="E502" s="4" t="s">
        <v>11</v>
      </c>
      <c r="F502" s="3" t="s">
        <v>706</v>
      </c>
      <c r="G502" s="3" t="s">
        <v>706</v>
      </c>
      <c r="H502" s="4"/>
    </row>
    <row r="503" spans="1:8" ht="20.25" customHeight="1" thickBot="1" x14ac:dyDescent="0.3">
      <c r="A503" s="3" t="s">
        <v>1276</v>
      </c>
      <c r="B503" s="4" t="s">
        <v>1277</v>
      </c>
      <c r="C503" s="3" t="s">
        <v>1278</v>
      </c>
      <c r="D503" s="4"/>
      <c r="E503" s="4" t="s">
        <v>11</v>
      </c>
      <c r="F503" s="3" t="s">
        <v>669</v>
      </c>
      <c r="G503" s="3" t="s">
        <v>669</v>
      </c>
      <c r="H503" s="4"/>
    </row>
    <row r="504" spans="1:8" ht="20.25" customHeight="1" thickBot="1" x14ac:dyDescent="0.3">
      <c r="A504" s="3" t="s">
        <v>1279</v>
      </c>
      <c r="B504" s="4" t="s">
        <v>1280</v>
      </c>
      <c r="C504" s="3" t="s">
        <v>1281</v>
      </c>
      <c r="D504" s="4"/>
      <c r="E504" s="4" t="s">
        <v>11</v>
      </c>
      <c r="F504" s="3" t="s">
        <v>875</v>
      </c>
      <c r="G504" s="3" t="s">
        <v>875</v>
      </c>
      <c r="H504" s="4"/>
    </row>
    <row r="505" spans="1:8" ht="20.25" customHeight="1" thickBot="1" x14ac:dyDescent="0.3">
      <c r="A505" s="3" t="s">
        <v>1282</v>
      </c>
      <c r="B505" s="4" t="s">
        <v>1283</v>
      </c>
      <c r="C505" s="3" t="s">
        <v>1284</v>
      </c>
      <c r="D505" s="4"/>
      <c r="E505" s="4" t="s">
        <v>18</v>
      </c>
      <c r="F505" s="3" t="s">
        <v>19</v>
      </c>
      <c r="G505" s="3" t="s">
        <v>19</v>
      </c>
      <c r="H505" s="3" t="s">
        <v>20</v>
      </c>
    </row>
    <row r="506" spans="1:8" ht="20.25" customHeight="1" thickBot="1" x14ac:dyDescent="0.3">
      <c r="A506" s="3" t="s">
        <v>1285</v>
      </c>
      <c r="B506" s="4" t="s">
        <v>1286</v>
      </c>
      <c r="C506" s="3" t="s">
        <v>1287</v>
      </c>
      <c r="D506" s="4" t="s">
        <v>1288</v>
      </c>
      <c r="E506" s="4" t="s">
        <v>11</v>
      </c>
      <c r="F506" s="3" t="s">
        <v>681</v>
      </c>
      <c r="G506" s="3" t="s">
        <v>681</v>
      </c>
      <c r="H506" s="4"/>
    </row>
    <row r="507" spans="1:8" ht="20.25" customHeight="1" thickBot="1" x14ac:dyDescent="0.3">
      <c r="A507" s="3" t="s">
        <v>1289</v>
      </c>
      <c r="B507" s="4" t="s">
        <v>1290</v>
      </c>
      <c r="C507" s="3" t="s">
        <v>1291</v>
      </c>
      <c r="D507" s="4"/>
      <c r="E507" s="4" t="s">
        <v>11</v>
      </c>
      <c r="F507" s="3" t="s">
        <v>738</v>
      </c>
      <c r="G507" s="3" t="s">
        <v>738</v>
      </c>
      <c r="H507" s="4"/>
    </row>
    <row r="508" spans="1:8" ht="20.25" customHeight="1" thickBot="1" x14ac:dyDescent="0.3">
      <c r="A508" s="3" t="s">
        <v>1292</v>
      </c>
      <c r="B508" s="4">
        <f>410+7330</f>
        <v>7740</v>
      </c>
      <c r="C508" s="3" t="s">
        <v>1293</v>
      </c>
      <c r="D508" s="4"/>
      <c r="E508" s="4" t="s">
        <v>11</v>
      </c>
      <c r="F508" s="3" t="s">
        <v>681</v>
      </c>
      <c r="G508" s="3" t="s">
        <v>681</v>
      </c>
      <c r="H508" s="4"/>
    </row>
    <row r="509" spans="1:8" ht="20.25" customHeight="1" thickBot="1" x14ac:dyDescent="0.3">
      <c r="A509" s="3" t="s">
        <v>1294</v>
      </c>
      <c r="B509" s="4" t="s">
        <v>1295</v>
      </c>
      <c r="C509" s="3" t="s">
        <v>1296</v>
      </c>
      <c r="D509" s="4"/>
      <c r="E509" s="4" t="s">
        <v>11</v>
      </c>
      <c r="F509" s="3" t="s">
        <v>738</v>
      </c>
      <c r="G509" s="3" t="s">
        <v>738</v>
      </c>
      <c r="H509" s="4"/>
    </row>
    <row r="510" spans="1:8" ht="20.25" customHeight="1" thickBot="1" x14ac:dyDescent="0.3">
      <c r="A510" s="3" t="s">
        <v>1297</v>
      </c>
      <c r="B510" s="4" t="s">
        <v>1298</v>
      </c>
      <c r="C510" s="3" t="s">
        <v>1299</v>
      </c>
      <c r="D510" s="4"/>
      <c r="E510" s="4" t="s">
        <v>18</v>
      </c>
      <c r="F510" s="3" t="s">
        <v>19</v>
      </c>
      <c r="G510" s="3" t="s">
        <v>19</v>
      </c>
      <c r="H510" s="3" t="s">
        <v>20</v>
      </c>
    </row>
    <row r="511" spans="1:8" ht="20.25" customHeight="1" thickBot="1" x14ac:dyDescent="0.3">
      <c r="A511" s="3" t="s">
        <v>1300</v>
      </c>
      <c r="B511" s="4" t="s">
        <v>1301</v>
      </c>
      <c r="C511" s="3" t="s">
        <v>1302</v>
      </c>
      <c r="D511" s="4" t="s">
        <v>1303</v>
      </c>
      <c r="E511" s="4" t="s">
        <v>11</v>
      </c>
      <c r="F511" s="3" t="s">
        <v>738</v>
      </c>
      <c r="G511" s="3" t="s">
        <v>738</v>
      </c>
      <c r="H511" s="4"/>
    </row>
    <row r="512" spans="1:8" ht="20.25" customHeight="1" thickBot="1" x14ac:dyDescent="0.3">
      <c r="A512" s="4"/>
      <c r="B512" s="4"/>
      <c r="C512" s="3" t="s">
        <v>1304</v>
      </c>
      <c r="D512" s="4"/>
      <c r="E512" s="4" t="s">
        <v>27</v>
      </c>
      <c r="F512" s="3" t="s">
        <v>903</v>
      </c>
      <c r="G512" s="3" t="s">
        <v>810</v>
      </c>
      <c r="H512" s="3" t="s">
        <v>1305</v>
      </c>
    </row>
    <row r="513" spans="1:8" ht="20.25" customHeight="1" thickBot="1" x14ac:dyDescent="0.3">
      <c r="A513" s="4"/>
      <c r="B513" s="4"/>
      <c r="C513" s="3" t="s">
        <v>1306</v>
      </c>
      <c r="D513" s="4"/>
      <c r="E513" s="4" t="s">
        <v>27</v>
      </c>
      <c r="F513" s="3" t="s">
        <v>44</v>
      </c>
      <c r="G513" s="3" t="s">
        <v>19</v>
      </c>
      <c r="H513" s="3" t="s">
        <v>905</v>
      </c>
    </row>
    <row r="514" spans="1:8" ht="20.25" customHeight="1" thickBot="1" x14ac:dyDescent="0.3">
      <c r="A514" s="4"/>
      <c r="B514" s="4"/>
      <c r="C514" s="3" t="s">
        <v>1307</v>
      </c>
      <c r="D514" s="4"/>
      <c r="E514" s="4" t="s">
        <v>27</v>
      </c>
      <c r="F514" s="3" t="s">
        <v>234</v>
      </c>
      <c r="G514" s="3" t="s">
        <v>234</v>
      </c>
      <c r="H514" s="3" t="s">
        <v>1308</v>
      </c>
    </row>
    <row r="515" spans="1:8" ht="20.25" customHeight="1" thickBot="1" x14ac:dyDescent="0.3">
      <c r="A515" s="4"/>
      <c r="B515" s="4"/>
      <c r="C515" s="3" t="s">
        <v>1309</v>
      </c>
      <c r="D515" s="4"/>
      <c r="E515" s="4" t="s">
        <v>27</v>
      </c>
      <c r="F515" s="3" t="s">
        <v>756</v>
      </c>
      <c r="G515" s="3" t="s">
        <v>756</v>
      </c>
      <c r="H515" s="3" t="s">
        <v>1310</v>
      </c>
    </row>
    <row r="516" spans="1:8" ht="20.25" customHeight="1" thickBot="1" x14ac:dyDescent="0.3">
      <c r="A516" s="4"/>
      <c r="B516" s="4"/>
      <c r="C516" s="3" t="s">
        <v>1311</v>
      </c>
      <c r="D516" s="4"/>
      <c r="E516" s="4" t="s">
        <v>27</v>
      </c>
      <c r="F516" s="3" t="s">
        <v>685</v>
      </c>
      <c r="G516" s="3" t="s">
        <v>685</v>
      </c>
      <c r="H516" s="3" t="s">
        <v>1312</v>
      </c>
    </row>
    <row r="517" spans="1:8" ht="20.25" customHeight="1" thickBot="1" x14ac:dyDescent="0.3">
      <c r="A517" s="4"/>
      <c r="B517" s="4"/>
      <c r="C517" s="3" t="s">
        <v>1313</v>
      </c>
      <c r="D517" s="4"/>
      <c r="E517" s="4" t="s">
        <v>27</v>
      </c>
      <c r="F517" s="3" t="s">
        <v>44</v>
      </c>
      <c r="G517" s="3" t="s">
        <v>44</v>
      </c>
      <c r="H517" s="3" t="s">
        <v>1314</v>
      </c>
    </row>
    <row r="518" spans="1:8" ht="20.25" customHeight="1" thickBot="1" x14ac:dyDescent="0.3">
      <c r="A518" s="4"/>
      <c r="B518" s="4"/>
      <c r="C518" s="3" t="s">
        <v>1315</v>
      </c>
      <c r="D518" s="4"/>
      <c r="E518" s="4" t="s">
        <v>27</v>
      </c>
      <c r="F518" s="3" t="s">
        <v>23</v>
      </c>
      <c r="G518" s="3" t="s">
        <v>44</v>
      </c>
      <c r="H518" s="3" t="s">
        <v>1316</v>
      </c>
    </row>
    <row r="519" spans="1:8" ht="20.25" customHeight="1" thickBot="1" x14ac:dyDescent="0.3">
      <c r="A519" s="4"/>
      <c r="B519" s="4"/>
      <c r="C519" s="3" t="s">
        <v>1317</v>
      </c>
      <c r="D519" s="4"/>
      <c r="E519" s="4" t="s">
        <v>27</v>
      </c>
      <c r="F519" s="3" t="s">
        <v>170</v>
      </c>
      <c r="G519" s="3" t="s">
        <v>266</v>
      </c>
      <c r="H519" s="3" t="s">
        <v>340</v>
      </c>
    </row>
    <row r="520" spans="1:8" ht="20.25" customHeight="1" thickBot="1" x14ac:dyDescent="0.3">
      <c r="A520" s="4"/>
      <c r="B520" s="4"/>
      <c r="C520" s="3" t="s">
        <v>1318</v>
      </c>
      <c r="D520" s="4"/>
      <c r="E520" s="4" t="s">
        <v>27</v>
      </c>
      <c r="F520" s="3" t="s">
        <v>266</v>
      </c>
      <c r="G520" s="3" t="s">
        <v>244</v>
      </c>
      <c r="H520" s="3" t="s">
        <v>1319</v>
      </c>
    </row>
    <row r="521" spans="1:8" ht="20.25" customHeight="1" thickBot="1" x14ac:dyDescent="0.3">
      <c r="A521" s="4"/>
      <c r="B521" s="4"/>
      <c r="C521" s="3" t="s">
        <v>1320</v>
      </c>
      <c r="D521" s="4"/>
      <c r="E521" s="4" t="s">
        <v>27</v>
      </c>
      <c r="F521" s="3" t="s">
        <v>244</v>
      </c>
      <c r="G521" s="3" t="s">
        <v>234</v>
      </c>
      <c r="H521" s="3" t="s">
        <v>1321</v>
      </c>
    </row>
    <row r="522" spans="1:8" ht="20.25" customHeight="1" thickBot="1" x14ac:dyDescent="0.3">
      <c r="A522" s="4"/>
      <c r="B522" s="4"/>
      <c r="C522" s="3" t="s">
        <v>1322</v>
      </c>
      <c r="D522" s="4"/>
      <c r="E522" s="4" t="s">
        <v>27</v>
      </c>
      <c r="F522" s="3" t="s">
        <v>266</v>
      </c>
      <c r="G522" s="3" t="s">
        <v>266</v>
      </c>
      <c r="H522" s="3" t="s">
        <v>1323</v>
      </c>
    </row>
    <row r="523" spans="1:8" ht="20.25" customHeight="1" thickBot="1" x14ac:dyDescent="0.3">
      <c r="A523" s="4"/>
      <c r="B523" s="4"/>
      <c r="C523" s="3" t="s">
        <v>1324</v>
      </c>
      <c r="D523" s="4"/>
      <c r="E523" s="4" t="s">
        <v>27</v>
      </c>
      <c r="F523" s="3" t="s">
        <v>266</v>
      </c>
      <c r="G523" s="3" t="s">
        <v>244</v>
      </c>
      <c r="H523" s="3" t="s">
        <v>1325</v>
      </c>
    </row>
    <row r="524" spans="1:8" ht="20.25" customHeight="1" thickBot="1" x14ac:dyDescent="0.3">
      <c r="A524" s="4"/>
      <c r="B524" s="4"/>
      <c r="C524" s="3" t="s">
        <v>1326</v>
      </c>
      <c r="D524" s="4"/>
      <c r="E524" s="4" t="s">
        <v>27</v>
      </c>
      <c r="F524" s="3" t="s">
        <v>266</v>
      </c>
      <c r="G524" s="3" t="s">
        <v>244</v>
      </c>
      <c r="H524" s="3" t="s">
        <v>600</v>
      </c>
    </row>
    <row r="525" spans="1:8" ht="20.25" customHeight="1" thickBot="1" x14ac:dyDescent="0.3">
      <c r="A525" s="4"/>
      <c r="B525" s="4"/>
      <c r="C525" s="3" t="s">
        <v>1327</v>
      </c>
      <c r="D525" s="4"/>
      <c r="E525" s="4" t="s">
        <v>27</v>
      </c>
      <c r="F525" s="3" t="s">
        <v>685</v>
      </c>
      <c r="G525" s="3" t="s">
        <v>686</v>
      </c>
      <c r="H525" s="3" t="s">
        <v>687</v>
      </c>
    </row>
    <row r="526" spans="1:8" ht="20.25" customHeight="1" thickBot="1" x14ac:dyDescent="0.3">
      <c r="A526" s="4"/>
      <c r="B526" s="4"/>
      <c r="C526" s="3" t="s">
        <v>1328</v>
      </c>
      <c r="D526" s="4"/>
      <c r="E526" s="4" t="s">
        <v>27</v>
      </c>
      <c r="F526" s="3" t="s">
        <v>1329</v>
      </c>
      <c r="G526" s="3" t="s">
        <v>1330</v>
      </c>
      <c r="H526" s="3" t="s">
        <v>1331</v>
      </c>
    </row>
    <row r="527" spans="1:8" ht="20.25" customHeight="1" thickBot="1" x14ac:dyDescent="0.3">
      <c r="A527" s="3" t="s">
        <v>1332</v>
      </c>
      <c r="B527" s="4" t="s">
        <v>1333</v>
      </c>
      <c r="C527" s="3" t="s">
        <v>1334</v>
      </c>
      <c r="D527" s="4"/>
      <c r="E527" s="4" t="s">
        <v>11</v>
      </c>
      <c r="F527" s="3" t="s">
        <v>686</v>
      </c>
      <c r="G527" s="3" t="s">
        <v>1098</v>
      </c>
      <c r="H527" s="4"/>
    </row>
    <row r="528" spans="1:8" ht="20.25" customHeight="1" thickBot="1" x14ac:dyDescent="0.3">
      <c r="A528" s="3" t="s">
        <v>1327</v>
      </c>
      <c r="B528" s="4" t="s">
        <v>1335</v>
      </c>
      <c r="C528" s="3" t="s">
        <v>1336</v>
      </c>
      <c r="D528" s="4" t="s">
        <v>1337</v>
      </c>
      <c r="E528" s="4" t="s">
        <v>11</v>
      </c>
      <c r="F528" s="3" t="s">
        <v>685</v>
      </c>
      <c r="G528" s="3" t="s">
        <v>686</v>
      </c>
      <c r="H528" s="4"/>
    </row>
    <row r="529" spans="1:8" ht="20.25" customHeight="1" thickBot="1" x14ac:dyDescent="0.3">
      <c r="A529" s="3" t="s">
        <v>1338</v>
      </c>
      <c r="B529" s="4" t="s">
        <v>1339</v>
      </c>
      <c r="C529" s="3" t="s">
        <v>1340</v>
      </c>
      <c r="D529" s="4" t="s">
        <v>1341</v>
      </c>
      <c r="E529" s="4" t="s">
        <v>11</v>
      </c>
      <c r="F529" s="3" t="s">
        <v>665</v>
      </c>
      <c r="G529" s="3" t="s">
        <v>665</v>
      </c>
      <c r="H529" s="4"/>
    </row>
    <row r="530" spans="1:8" ht="20.25" customHeight="1" thickBot="1" x14ac:dyDescent="0.3">
      <c r="A530" s="3" t="s">
        <v>1327</v>
      </c>
      <c r="B530" s="4" t="s">
        <v>1342</v>
      </c>
      <c r="C530" s="3" t="s">
        <v>1343</v>
      </c>
      <c r="D530" s="4" t="s">
        <v>1344</v>
      </c>
      <c r="E530" s="4" t="s">
        <v>11</v>
      </c>
      <c r="F530" s="3" t="s">
        <v>1329</v>
      </c>
      <c r="G530" s="3" t="s">
        <v>1330</v>
      </c>
      <c r="H530" s="4"/>
    </row>
    <row r="531" spans="1:8" ht="20.25" customHeight="1" thickBot="1" x14ac:dyDescent="0.3">
      <c r="A531" s="3" t="s">
        <v>1345</v>
      </c>
      <c r="B531" s="4">
        <f>725+15147</f>
        <v>15872</v>
      </c>
      <c r="C531" s="3" t="s">
        <v>1346</v>
      </c>
      <c r="D531" s="4" t="s">
        <v>1347</v>
      </c>
      <c r="E531" s="4" t="s">
        <v>11</v>
      </c>
      <c r="F531" s="3" t="s">
        <v>673</v>
      </c>
      <c r="G531" s="3" t="s">
        <v>673</v>
      </c>
      <c r="H531" s="4"/>
    </row>
    <row r="532" spans="1:8" ht="20.25" customHeight="1" thickBot="1" x14ac:dyDescent="0.3">
      <c r="A532" s="3" t="s">
        <v>558</v>
      </c>
      <c r="B532" s="4" t="s">
        <v>1348</v>
      </c>
      <c r="C532" s="3" t="s">
        <v>1349</v>
      </c>
      <c r="D532" s="4" t="s">
        <v>1350</v>
      </c>
      <c r="E532" s="4" t="s">
        <v>11</v>
      </c>
      <c r="F532" s="3" t="s">
        <v>244</v>
      </c>
      <c r="G532" s="3" t="s">
        <v>234</v>
      </c>
      <c r="H532" s="4"/>
    </row>
    <row r="533" spans="1:8" ht="20.25" customHeight="1" thickBot="1" x14ac:dyDescent="0.3">
      <c r="A533" s="3" t="s">
        <v>1351</v>
      </c>
      <c r="B533" s="4" t="s">
        <v>1352</v>
      </c>
      <c r="C533" s="3" t="s">
        <v>1353</v>
      </c>
      <c r="D533" s="4"/>
      <c r="E533" s="4" t="s">
        <v>11</v>
      </c>
      <c r="F533" s="3" t="s">
        <v>665</v>
      </c>
      <c r="G533" s="3" t="s">
        <v>665</v>
      </c>
      <c r="H533" s="4"/>
    </row>
    <row r="534" spans="1:8" ht="20.25" customHeight="1" thickBot="1" x14ac:dyDescent="0.3">
      <c r="A534" s="3" t="s">
        <v>1354</v>
      </c>
      <c r="B534" s="4" t="s">
        <v>1355</v>
      </c>
      <c r="C534" s="3" t="s">
        <v>1356</v>
      </c>
      <c r="D534" s="4" t="s">
        <v>1357</v>
      </c>
      <c r="E534" s="4" t="s">
        <v>11</v>
      </c>
      <c r="F534" s="3" t="s">
        <v>686</v>
      </c>
      <c r="G534" s="3" t="s">
        <v>686</v>
      </c>
      <c r="H534" s="4"/>
    </row>
    <row r="535" spans="1:8" ht="20.25" customHeight="1" thickBot="1" x14ac:dyDescent="0.3">
      <c r="A535" s="3" t="s">
        <v>1358</v>
      </c>
      <c r="B535" s="4" t="s">
        <v>1359</v>
      </c>
      <c r="C535" s="3" t="s">
        <v>1360</v>
      </c>
      <c r="D535" s="4"/>
      <c r="E535" s="4" t="s">
        <v>11</v>
      </c>
      <c r="F535" s="3" t="s">
        <v>686</v>
      </c>
      <c r="G535" s="3" t="s">
        <v>686</v>
      </c>
      <c r="H535" s="4"/>
    </row>
    <row r="536" spans="1:8" ht="20.25" customHeight="1" thickBot="1" x14ac:dyDescent="0.3">
      <c r="A536" s="3" t="s">
        <v>1361</v>
      </c>
      <c r="B536" s="4" t="s">
        <v>1362</v>
      </c>
      <c r="C536" s="3" t="s">
        <v>1363</v>
      </c>
      <c r="D536" s="4"/>
      <c r="E536" s="4" t="s">
        <v>11</v>
      </c>
      <c r="F536" s="3" t="s">
        <v>685</v>
      </c>
      <c r="G536" s="3" t="s">
        <v>686</v>
      </c>
      <c r="H536" s="4"/>
    </row>
    <row r="537" spans="1:8" ht="20.25" customHeight="1" thickBot="1" x14ac:dyDescent="0.3">
      <c r="A537" s="3" t="s">
        <v>1364</v>
      </c>
      <c r="B537" s="4" t="s">
        <v>1365</v>
      </c>
      <c r="C537" s="3" t="s">
        <v>1366</v>
      </c>
      <c r="D537" s="4"/>
      <c r="E537" s="4" t="s">
        <v>11</v>
      </c>
      <c r="F537" s="3" t="s">
        <v>685</v>
      </c>
      <c r="G537" s="3" t="s">
        <v>685</v>
      </c>
      <c r="H537" s="4"/>
    </row>
    <row r="538" spans="1:8" ht="20.25" customHeight="1" thickBot="1" x14ac:dyDescent="0.3">
      <c r="A538" s="3" t="s">
        <v>370</v>
      </c>
      <c r="B538" s="4" t="s">
        <v>1367</v>
      </c>
      <c r="C538" s="3" t="s">
        <v>1368</v>
      </c>
      <c r="D538" s="4" t="s">
        <v>1369</v>
      </c>
      <c r="E538" s="4" t="s">
        <v>11</v>
      </c>
      <c r="F538" s="3" t="s">
        <v>244</v>
      </c>
      <c r="G538" s="3" t="s">
        <v>244</v>
      </c>
      <c r="H538" s="4"/>
    </row>
    <row r="539" spans="1:8" ht="20.25" customHeight="1" thickBot="1" x14ac:dyDescent="0.3">
      <c r="A539" s="3" t="s">
        <v>1370</v>
      </c>
      <c r="B539" s="4" t="s">
        <v>1371</v>
      </c>
      <c r="C539" s="3" t="s">
        <v>1372</v>
      </c>
      <c r="D539" s="4" t="s">
        <v>1373</v>
      </c>
      <c r="E539" s="4" t="s">
        <v>11</v>
      </c>
      <c r="F539" s="3" t="s">
        <v>166</v>
      </c>
      <c r="G539" s="3" t="s">
        <v>166</v>
      </c>
      <c r="H539" s="4"/>
    </row>
    <row r="540" spans="1:8" ht="20.25" customHeight="1" thickBot="1" x14ac:dyDescent="0.3">
      <c r="A540" s="3" t="s">
        <v>1374</v>
      </c>
      <c r="B540" s="4" t="s">
        <v>1375</v>
      </c>
      <c r="C540" s="3" t="s">
        <v>1376</v>
      </c>
      <c r="D540" s="4"/>
      <c r="E540" s="4" t="s">
        <v>11</v>
      </c>
      <c r="F540" s="3" t="s">
        <v>665</v>
      </c>
      <c r="G540" s="3" t="s">
        <v>665</v>
      </c>
      <c r="H540" s="4"/>
    </row>
    <row r="541" spans="1:8" ht="20.25" customHeight="1" thickBot="1" x14ac:dyDescent="0.3">
      <c r="A541" s="3" t="s">
        <v>1377</v>
      </c>
      <c r="B541" s="4">
        <f>1328+14445</f>
        <v>15773</v>
      </c>
      <c r="C541" s="3" t="s">
        <v>1378</v>
      </c>
      <c r="D541" s="4"/>
      <c r="E541" s="4" t="s">
        <v>11</v>
      </c>
      <c r="F541" s="3" t="s">
        <v>673</v>
      </c>
      <c r="G541" s="3" t="s">
        <v>673</v>
      </c>
      <c r="H541" s="4"/>
    </row>
    <row r="542" spans="1:8" ht="20.25" customHeight="1" thickBot="1" x14ac:dyDescent="0.3">
      <c r="A542" s="3" t="s">
        <v>161</v>
      </c>
      <c r="B542" s="4" t="s">
        <v>1379</v>
      </c>
      <c r="C542" s="3" t="s">
        <v>1380</v>
      </c>
      <c r="D542" s="4" t="s">
        <v>1381</v>
      </c>
      <c r="E542" s="4" t="s">
        <v>11</v>
      </c>
      <c r="F542" s="3" t="s">
        <v>165</v>
      </c>
      <c r="G542" s="3" t="s">
        <v>165</v>
      </c>
      <c r="H542" s="4"/>
    </row>
    <row r="543" spans="1:8" ht="20.25" customHeight="1" thickBot="1" x14ac:dyDescent="0.3">
      <c r="A543" s="4"/>
      <c r="B543" s="4"/>
      <c r="C543" s="3" t="s">
        <v>1382</v>
      </c>
      <c r="D543" s="4"/>
      <c r="E543" s="4" t="s">
        <v>27</v>
      </c>
      <c r="F543" s="3" t="s">
        <v>165</v>
      </c>
      <c r="G543" s="3" t="s">
        <v>165</v>
      </c>
      <c r="H543" s="3" t="s">
        <v>1383</v>
      </c>
    </row>
    <row r="544" spans="1:8" ht="20.25" customHeight="1" thickBot="1" x14ac:dyDescent="0.3">
      <c r="A544" s="3" t="s">
        <v>1354</v>
      </c>
      <c r="B544" s="4" t="s">
        <v>1384</v>
      </c>
      <c r="C544" s="3" t="s">
        <v>1385</v>
      </c>
      <c r="D544" s="4" t="s">
        <v>1386</v>
      </c>
      <c r="E544" s="4" t="s">
        <v>11</v>
      </c>
      <c r="F544" s="3" t="s">
        <v>1098</v>
      </c>
      <c r="G544" s="3" t="s">
        <v>1098</v>
      </c>
      <c r="H544" s="4"/>
    </row>
    <row r="545" spans="1:8" ht="20.25" customHeight="1" thickBot="1" x14ac:dyDescent="0.3">
      <c r="A545" s="3" t="s">
        <v>1345</v>
      </c>
      <c r="B545" s="4">
        <f>519+16259</f>
        <v>16778</v>
      </c>
      <c r="C545" s="3" t="s">
        <v>1387</v>
      </c>
      <c r="D545" s="4" t="s">
        <v>1388</v>
      </c>
      <c r="E545" s="4" t="s">
        <v>11</v>
      </c>
      <c r="F545" s="3" t="s">
        <v>665</v>
      </c>
      <c r="G545" s="3" t="s">
        <v>665</v>
      </c>
      <c r="H545" s="4"/>
    </row>
    <row r="546" spans="1:8" ht="20.25" customHeight="1" thickBot="1" x14ac:dyDescent="0.3">
      <c r="A546" s="3" t="s">
        <v>1389</v>
      </c>
      <c r="B546" s="4">
        <f>905+16720</f>
        <v>17625</v>
      </c>
      <c r="C546" s="3" t="s">
        <v>1390</v>
      </c>
      <c r="D546" s="4" t="s">
        <v>1311</v>
      </c>
      <c r="E546" s="4" t="s">
        <v>11</v>
      </c>
      <c r="F546" s="3" t="s">
        <v>685</v>
      </c>
      <c r="G546" s="3" t="s">
        <v>685</v>
      </c>
      <c r="H546" s="4"/>
    </row>
    <row r="547" spans="1:8" ht="20.25" customHeight="1" thickBot="1" x14ac:dyDescent="0.3">
      <c r="A547" s="3" t="s">
        <v>1389</v>
      </c>
      <c r="B547" s="4">
        <f>709+17112</f>
        <v>17821</v>
      </c>
      <c r="C547" s="3" t="s">
        <v>1391</v>
      </c>
      <c r="D547" s="4" t="s">
        <v>1392</v>
      </c>
      <c r="E547" s="4" t="s">
        <v>11</v>
      </c>
      <c r="F547" s="3" t="s">
        <v>685</v>
      </c>
      <c r="G547" s="3" t="s">
        <v>685</v>
      </c>
      <c r="H547" s="4"/>
    </row>
    <row r="548" spans="1:8" ht="20.25" customHeight="1" thickBot="1" x14ac:dyDescent="0.3">
      <c r="A548" s="3" t="s">
        <v>1370</v>
      </c>
      <c r="B548" s="4" t="s">
        <v>1393</v>
      </c>
      <c r="C548" s="3" t="s">
        <v>1394</v>
      </c>
      <c r="D548" s="4" t="s">
        <v>1395</v>
      </c>
      <c r="E548" s="4" t="s">
        <v>11</v>
      </c>
      <c r="F548" s="3" t="s">
        <v>1396</v>
      </c>
      <c r="G548" s="3" t="s">
        <v>1396</v>
      </c>
      <c r="H548" s="4"/>
    </row>
    <row r="549" spans="1:8" ht="20.25" customHeight="1" thickBot="1" x14ac:dyDescent="0.3">
      <c r="A549" s="3" t="s">
        <v>1397</v>
      </c>
      <c r="B549" s="4" t="s">
        <v>1398</v>
      </c>
      <c r="C549" s="3" t="s">
        <v>1399</v>
      </c>
      <c r="D549" s="4" t="s">
        <v>1400</v>
      </c>
      <c r="E549" s="4" t="s">
        <v>18</v>
      </c>
      <c r="F549" s="3" t="s">
        <v>1080</v>
      </c>
      <c r="G549" s="3" t="s">
        <v>1080</v>
      </c>
      <c r="H549" s="3" t="s">
        <v>1401</v>
      </c>
    </row>
    <row r="550" spans="1:8" ht="20.25" customHeight="1" thickBot="1" x14ac:dyDescent="0.3">
      <c r="A550" s="3" t="s">
        <v>1402</v>
      </c>
      <c r="B550" s="4" t="s">
        <v>1403</v>
      </c>
      <c r="C550" s="3" t="s">
        <v>1404</v>
      </c>
      <c r="D550" s="4"/>
      <c r="E550" s="4" t="s">
        <v>11</v>
      </c>
      <c r="F550" s="3" t="s">
        <v>685</v>
      </c>
      <c r="G550" s="3" t="s">
        <v>685</v>
      </c>
      <c r="H550" s="4"/>
    </row>
    <row r="551" spans="1:8" ht="20.25" customHeight="1" thickBot="1" x14ac:dyDescent="0.3">
      <c r="A551" s="3" t="s">
        <v>1405</v>
      </c>
      <c r="B551" s="4" t="s">
        <v>1406</v>
      </c>
      <c r="C551" s="3" t="s">
        <v>1407</v>
      </c>
      <c r="D551" s="4"/>
      <c r="E551" s="4" t="s">
        <v>11</v>
      </c>
      <c r="F551" s="3" t="s">
        <v>1080</v>
      </c>
      <c r="G551" s="3" t="s">
        <v>1080</v>
      </c>
      <c r="H551" s="4"/>
    </row>
    <row r="552" spans="1:8" ht="20.25" customHeight="1" thickBot="1" x14ac:dyDescent="0.3">
      <c r="A552" s="3" t="s">
        <v>1408</v>
      </c>
      <c r="B552" s="4" t="s">
        <v>1409</v>
      </c>
      <c r="C552" s="3" t="s">
        <v>1410</v>
      </c>
      <c r="D552" s="4"/>
      <c r="E552" s="4" t="s">
        <v>11</v>
      </c>
      <c r="F552" s="3" t="s">
        <v>665</v>
      </c>
      <c r="G552" s="3" t="s">
        <v>685</v>
      </c>
      <c r="H552" s="4"/>
    </row>
    <row r="553" spans="1:8" ht="20.25" customHeight="1" thickBot="1" x14ac:dyDescent="0.3">
      <c r="A553" s="3" t="s">
        <v>1411</v>
      </c>
      <c r="B553" s="4" t="s">
        <v>1412</v>
      </c>
      <c r="C553" s="3" t="s">
        <v>1413</v>
      </c>
      <c r="D553" s="4"/>
      <c r="E553" s="4" t="s">
        <v>11</v>
      </c>
      <c r="F553" s="3" t="s">
        <v>665</v>
      </c>
      <c r="G553" s="3" t="s">
        <v>665</v>
      </c>
      <c r="H553" s="4"/>
    </row>
    <row r="554" spans="1:8" ht="20.25" customHeight="1" thickBot="1" x14ac:dyDescent="0.3">
      <c r="A554" s="3" t="s">
        <v>1414</v>
      </c>
      <c r="B554" s="4" t="s">
        <v>1415</v>
      </c>
      <c r="C554" s="3" t="s">
        <v>1416</v>
      </c>
      <c r="D554" s="4" t="s">
        <v>1417</v>
      </c>
      <c r="E554" s="4" t="s">
        <v>11</v>
      </c>
      <c r="F554" s="3" t="s">
        <v>1080</v>
      </c>
      <c r="G554" s="3" t="s">
        <v>1080</v>
      </c>
      <c r="H554" s="4"/>
    </row>
    <row r="555" spans="1:8" ht="20.25" customHeight="1" thickBot="1" x14ac:dyDescent="0.3">
      <c r="A555" s="3" t="s">
        <v>1418</v>
      </c>
      <c r="B555" s="4">
        <f>720+13429</f>
        <v>14149</v>
      </c>
      <c r="C555" s="3" t="s">
        <v>1419</v>
      </c>
      <c r="D555" s="4"/>
      <c r="E555" s="4" t="s">
        <v>11</v>
      </c>
      <c r="F555" s="3" t="s">
        <v>756</v>
      </c>
      <c r="G555" s="3" t="s">
        <v>756</v>
      </c>
      <c r="H555" s="4"/>
    </row>
    <row r="556" spans="1:8" ht="20.25" customHeight="1" thickBot="1" x14ac:dyDescent="0.3">
      <c r="A556" s="3" t="s">
        <v>1420</v>
      </c>
      <c r="B556" s="4" t="s">
        <v>1421</v>
      </c>
      <c r="C556" s="3" t="s">
        <v>1422</v>
      </c>
      <c r="D556" s="4"/>
      <c r="E556" s="4" t="s">
        <v>11</v>
      </c>
      <c r="F556" s="3" t="s">
        <v>170</v>
      </c>
      <c r="G556" s="3" t="s">
        <v>170</v>
      </c>
      <c r="H556" s="4"/>
    </row>
    <row r="557" spans="1:8" ht="20.25" customHeight="1" thickBot="1" x14ac:dyDescent="0.3">
      <c r="A557" s="3" t="s">
        <v>1345</v>
      </c>
      <c r="B557" s="4">
        <f>658+15813</f>
        <v>16471</v>
      </c>
      <c r="C557" s="3" t="s">
        <v>1423</v>
      </c>
      <c r="D557" s="4" t="s">
        <v>1424</v>
      </c>
      <c r="E557" s="4" t="s">
        <v>11</v>
      </c>
      <c r="F557" s="3" t="s">
        <v>665</v>
      </c>
      <c r="G557" s="3" t="s">
        <v>665</v>
      </c>
      <c r="H557" s="4"/>
    </row>
    <row r="558" spans="1:8" ht="20.25" customHeight="1" thickBot="1" x14ac:dyDescent="0.3">
      <c r="A558" s="4"/>
      <c r="B558" s="4"/>
      <c r="C558" s="3" t="s">
        <v>1425</v>
      </c>
      <c r="D558" s="4"/>
      <c r="E558" s="4" t="s">
        <v>27</v>
      </c>
      <c r="F558" s="3" t="s">
        <v>665</v>
      </c>
      <c r="G558" s="3" t="s">
        <v>665</v>
      </c>
      <c r="H558" s="3" t="s">
        <v>1426</v>
      </c>
    </row>
    <row r="559" spans="1:8" ht="20.25" customHeight="1" thickBot="1" x14ac:dyDescent="0.3">
      <c r="A559" s="3" t="s">
        <v>1338</v>
      </c>
      <c r="B559" s="4" t="s">
        <v>1427</v>
      </c>
      <c r="C559" s="3" t="s">
        <v>1428</v>
      </c>
      <c r="D559" s="4" t="s">
        <v>1429</v>
      </c>
      <c r="E559" s="4" t="s">
        <v>11</v>
      </c>
      <c r="F559" s="3" t="s">
        <v>673</v>
      </c>
      <c r="G559" s="3" t="s">
        <v>673</v>
      </c>
      <c r="H559" s="4"/>
    </row>
    <row r="560" spans="1:8" ht="20.25" customHeight="1" thickBot="1" x14ac:dyDescent="0.3">
      <c r="A560" s="3" t="s">
        <v>1430</v>
      </c>
      <c r="B560" s="4" t="s">
        <v>1431</v>
      </c>
      <c r="C560" s="3" t="s">
        <v>1432</v>
      </c>
      <c r="D560" s="4"/>
      <c r="E560" s="4" t="s">
        <v>11</v>
      </c>
      <c r="F560" s="3" t="s">
        <v>165</v>
      </c>
      <c r="G560" s="3" t="s">
        <v>165</v>
      </c>
      <c r="H560" s="4"/>
    </row>
    <row r="561" spans="1:8" ht="20.25" customHeight="1" thickBot="1" x14ac:dyDescent="0.3">
      <c r="A561" s="3" t="s">
        <v>1433</v>
      </c>
      <c r="B561" s="4">
        <f>1512+14545</f>
        <v>16057</v>
      </c>
      <c r="C561" s="3" t="s">
        <v>1434</v>
      </c>
      <c r="D561" s="4"/>
      <c r="E561" s="4" t="s">
        <v>18</v>
      </c>
      <c r="F561" s="3" t="s">
        <v>673</v>
      </c>
      <c r="G561" s="3" t="s">
        <v>673</v>
      </c>
      <c r="H561" s="3" t="s">
        <v>1435</v>
      </c>
    </row>
    <row r="562" spans="1:8" ht="20.25" customHeight="1" thickBot="1" x14ac:dyDescent="0.3">
      <c r="A562" s="4"/>
      <c r="B562" s="4"/>
      <c r="C562" s="3" t="s">
        <v>1436</v>
      </c>
      <c r="D562" s="4"/>
      <c r="E562" s="4" t="s">
        <v>27</v>
      </c>
      <c r="F562" s="3" t="s">
        <v>1080</v>
      </c>
      <c r="G562" s="3" t="s">
        <v>1080</v>
      </c>
      <c r="H562" s="3" t="s">
        <v>1401</v>
      </c>
    </row>
    <row r="563" spans="1:8" ht="20.25" customHeight="1" thickBot="1" x14ac:dyDescent="0.3">
      <c r="A563" s="3" t="s">
        <v>1370</v>
      </c>
      <c r="B563" s="4" t="s">
        <v>1437</v>
      </c>
      <c r="C563" s="3" t="s">
        <v>1438</v>
      </c>
      <c r="D563" s="4" t="s">
        <v>1439</v>
      </c>
      <c r="E563" s="4" t="s">
        <v>11</v>
      </c>
      <c r="F563" s="3" t="s">
        <v>165</v>
      </c>
      <c r="G563" s="3" t="s">
        <v>165</v>
      </c>
      <c r="H563" s="4"/>
    </row>
    <row r="564" spans="1:8" ht="20.25" customHeight="1" thickBot="1" x14ac:dyDescent="0.3">
      <c r="A564" s="3" t="s">
        <v>1354</v>
      </c>
      <c r="B564" s="4">
        <f>125+17300</f>
        <v>17425</v>
      </c>
      <c r="C564" s="3" t="s">
        <v>1440</v>
      </c>
      <c r="D564" s="4" t="s">
        <v>1441</v>
      </c>
      <c r="E564" s="4" t="s">
        <v>11</v>
      </c>
      <c r="F564" s="3" t="s">
        <v>685</v>
      </c>
      <c r="G564" s="3" t="s">
        <v>685</v>
      </c>
      <c r="H564" s="4"/>
    </row>
    <row r="565" spans="1:8" ht="20.25" customHeight="1" thickBot="1" x14ac:dyDescent="0.3">
      <c r="A565" s="3" t="s">
        <v>1442</v>
      </c>
      <c r="B565" s="4" t="s">
        <v>1443</v>
      </c>
      <c r="C565" s="3" t="s">
        <v>1444</v>
      </c>
      <c r="D565" s="4"/>
      <c r="E565" s="4" t="s">
        <v>11</v>
      </c>
      <c r="F565" s="3" t="s">
        <v>686</v>
      </c>
      <c r="G565" s="3" t="s">
        <v>686</v>
      </c>
      <c r="H565" s="4"/>
    </row>
    <row r="566" spans="1:8" ht="20.25" customHeight="1" thickBot="1" x14ac:dyDescent="0.3">
      <c r="A566" s="4"/>
      <c r="B566" s="4"/>
      <c r="C566" s="3" t="s">
        <v>1445</v>
      </c>
      <c r="D566" s="4"/>
      <c r="E566" s="4" t="s">
        <v>27</v>
      </c>
      <c r="F566" s="3" t="s">
        <v>673</v>
      </c>
      <c r="G566" s="3" t="s">
        <v>673</v>
      </c>
      <c r="H566" s="3" t="s">
        <v>1446</v>
      </c>
    </row>
    <row r="567" spans="1:8" ht="20.25" customHeight="1" thickBot="1" x14ac:dyDescent="0.3">
      <c r="A567" s="3" t="s">
        <v>1397</v>
      </c>
      <c r="B567" s="4">
        <f>1917+16637</f>
        <v>18554</v>
      </c>
      <c r="C567" s="3" t="s">
        <v>1447</v>
      </c>
      <c r="D567" s="4" t="s">
        <v>1448</v>
      </c>
      <c r="E567" s="4" t="s">
        <v>11</v>
      </c>
      <c r="F567" s="3" t="s">
        <v>685</v>
      </c>
      <c r="G567" s="3" t="s">
        <v>685</v>
      </c>
      <c r="H567" s="4"/>
    </row>
    <row r="568" spans="1:8" ht="20.25" customHeight="1" thickBot="1" x14ac:dyDescent="0.3">
      <c r="A568" s="3" t="s">
        <v>1449</v>
      </c>
      <c r="B568" s="4" t="s">
        <v>1450</v>
      </c>
      <c r="C568" s="3" t="s">
        <v>1451</v>
      </c>
      <c r="D568" s="4"/>
      <c r="E568" s="4" t="s">
        <v>11</v>
      </c>
      <c r="F568" s="3" t="s">
        <v>685</v>
      </c>
      <c r="G568" s="3" t="s">
        <v>685</v>
      </c>
      <c r="H568" s="4"/>
    </row>
    <row r="569" spans="1:8" ht="20.25" customHeight="1" thickBot="1" x14ac:dyDescent="0.3">
      <c r="A569" s="4"/>
      <c r="B569" s="4"/>
      <c r="C569" s="3" t="s">
        <v>1452</v>
      </c>
      <c r="D569" s="4"/>
      <c r="E569" s="4" t="s">
        <v>27</v>
      </c>
      <c r="F569" s="3" t="s">
        <v>673</v>
      </c>
      <c r="G569" s="3" t="s">
        <v>673</v>
      </c>
      <c r="H569" s="3" t="s">
        <v>1446</v>
      </c>
    </row>
    <row r="570" spans="1:8" ht="20.25" customHeight="1" thickBot="1" x14ac:dyDescent="0.3">
      <c r="A570" s="4"/>
      <c r="B570" s="4"/>
      <c r="C570" s="3" t="s">
        <v>1453</v>
      </c>
      <c r="D570" s="4"/>
      <c r="E570" s="4" t="s">
        <v>27</v>
      </c>
      <c r="F570" s="3" t="s">
        <v>23</v>
      </c>
      <c r="G570" s="3" t="s">
        <v>44</v>
      </c>
      <c r="H570" s="3" t="s">
        <v>1454</v>
      </c>
    </row>
    <row r="571" spans="1:8" ht="20.25" customHeight="1" thickBot="1" x14ac:dyDescent="0.3">
      <c r="A571" s="4"/>
      <c r="B571" s="4"/>
      <c r="C571" s="3" t="s">
        <v>1455</v>
      </c>
      <c r="D571" s="4"/>
      <c r="E571" s="4" t="s">
        <v>27</v>
      </c>
      <c r="F571" s="3" t="s">
        <v>12</v>
      </c>
      <c r="G571" s="3" t="s">
        <v>23</v>
      </c>
      <c r="H571" s="3" t="s">
        <v>1456</v>
      </c>
    </row>
    <row r="572" spans="1:8" ht="20.25" customHeight="1" thickBot="1" x14ac:dyDescent="0.3">
      <c r="A572" s="4"/>
      <c r="B572" s="4"/>
      <c r="C572" s="3" t="s">
        <v>1457</v>
      </c>
      <c r="D572" s="4"/>
      <c r="E572" s="4" t="s">
        <v>27</v>
      </c>
      <c r="F572" s="3" t="s">
        <v>750</v>
      </c>
      <c r="G572" s="3" t="s">
        <v>750</v>
      </c>
      <c r="H572" s="3" t="s">
        <v>761</v>
      </c>
    </row>
    <row r="573" spans="1:8" ht="20.25" customHeight="1" thickBot="1" x14ac:dyDescent="0.3">
      <c r="A573" s="4"/>
      <c r="B573" s="4"/>
      <c r="C573" s="3" t="s">
        <v>1458</v>
      </c>
      <c r="D573" s="4"/>
      <c r="E573" s="4" t="s">
        <v>27</v>
      </c>
      <c r="F573" s="3" t="s">
        <v>170</v>
      </c>
      <c r="G573" s="3" t="s">
        <v>266</v>
      </c>
      <c r="H573" s="3" t="s">
        <v>1459</v>
      </c>
    </row>
    <row r="574" spans="1:8" ht="20.25" customHeight="1" thickBot="1" x14ac:dyDescent="0.3">
      <c r="A574" s="4"/>
      <c r="B574" s="4"/>
      <c r="C574" s="3" t="s">
        <v>1460</v>
      </c>
      <c r="D574" s="4"/>
      <c r="E574" s="4" t="s">
        <v>27</v>
      </c>
      <c r="F574" s="3" t="s">
        <v>750</v>
      </c>
      <c r="G574" s="3" t="s">
        <v>750</v>
      </c>
      <c r="H574" s="3" t="s">
        <v>1461</v>
      </c>
    </row>
    <row r="575" spans="1:8" ht="20.25" customHeight="1" thickBot="1" x14ac:dyDescent="0.3">
      <c r="A575" s="4"/>
      <c r="B575" s="4"/>
      <c r="C575" s="3" t="s">
        <v>1462</v>
      </c>
      <c r="D575" s="4"/>
      <c r="E575" s="4" t="s">
        <v>27</v>
      </c>
      <c r="F575" s="3" t="s">
        <v>756</v>
      </c>
      <c r="G575" s="3" t="s">
        <v>756</v>
      </c>
      <c r="H575" s="3" t="s">
        <v>1463</v>
      </c>
    </row>
    <row r="576" spans="1:8" ht="20.25" customHeight="1" thickBot="1" x14ac:dyDescent="0.3">
      <c r="A576" s="4"/>
      <c r="B576" s="4"/>
      <c r="C576" s="3" t="s">
        <v>1464</v>
      </c>
      <c r="D576" s="4"/>
      <c r="E576" s="4" t="s">
        <v>27</v>
      </c>
      <c r="F576" s="3" t="s">
        <v>750</v>
      </c>
      <c r="G576" s="3" t="s">
        <v>750</v>
      </c>
      <c r="H576" s="3" t="s">
        <v>1465</v>
      </c>
    </row>
    <row r="577" spans="1:8" ht="20.25" customHeight="1" thickBot="1" x14ac:dyDescent="0.3">
      <c r="A577" s="4"/>
      <c r="B577" s="4"/>
      <c r="C577" s="3" t="s">
        <v>1466</v>
      </c>
      <c r="D577" s="4"/>
      <c r="E577" s="4" t="s">
        <v>27</v>
      </c>
      <c r="F577" s="3" t="s">
        <v>19</v>
      </c>
      <c r="G577" s="3" t="s">
        <v>19</v>
      </c>
      <c r="H577" s="3" t="s">
        <v>798</v>
      </c>
    </row>
    <row r="578" spans="1:8" ht="20.25" customHeight="1" thickBot="1" x14ac:dyDescent="0.3">
      <c r="A578" s="4"/>
      <c r="B578" s="4"/>
      <c r="C578" s="3" t="s">
        <v>1467</v>
      </c>
      <c r="D578" s="4"/>
      <c r="E578" s="4" t="s">
        <v>27</v>
      </c>
      <c r="F578" s="3" t="s">
        <v>12</v>
      </c>
      <c r="G578" s="3" t="s">
        <v>12</v>
      </c>
      <c r="H578" s="3" t="s">
        <v>1110</v>
      </c>
    </row>
    <row r="579" spans="1:8" ht="20.25" customHeight="1" thickBot="1" x14ac:dyDescent="0.3">
      <c r="A579" s="4"/>
      <c r="B579" s="4"/>
      <c r="C579" s="3" t="s">
        <v>1468</v>
      </c>
      <c r="D579" s="4"/>
      <c r="E579" s="4" t="s">
        <v>27</v>
      </c>
      <c r="F579" s="3" t="s">
        <v>12</v>
      </c>
      <c r="G579" s="3" t="s">
        <v>12</v>
      </c>
      <c r="H579" s="3" t="s">
        <v>1110</v>
      </c>
    </row>
    <row r="580" spans="1:8" ht="20.25" customHeight="1" thickBot="1" x14ac:dyDescent="0.3">
      <c r="A580" s="4"/>
      <c r="B580" s="4"/>
      <c r="C580" s="3" t="s">
        <v>1469</v>
      </c>
      <c r="D580" s="4"/>
      <c r="E580" s="4" t="s">
        <v>27</v>
      </c>
      <c r="F580" s="3" t="s">
        <v>166</v>
      </c>
      <c r="G580" s="3" t="s">
        <v>170</v>
      </c>
      <c r="H580" s="3" t="s">
        <v>1470</v>
      </c>
    </row>
    <row r="581" spans="1:8" ht="20.25" customHeight="1" thickBot="1" x14ac:dyDescent="0.3">
      <c r="A581" s="4"/>
      <c r="B581" s="4"/>
      <c r="C581" s="3" t="s">
        <v>1471</v>
      </c>
      <c r="D581" s="4"/>
      <c r="E581" s="4" t="s">
        <v>27</v>
      </c>
      <c r="F581" s="3" t="s">
        <v>165</v>
      </c>
      <c r="G581" s="3" t="s">
        <v>166</v>
      </c>
      <c r="H581" s="3" t="s">
        <v>236</v>
      </c>
    </row>
    <row r="582" spans="1:8" ht="20.25" customHeight="1" thickBot="1" x14ac:dyDescent="0.3">
      <c r="A582" s="4"/>
      <c r="B582" s="4"/>
      <c r="C582" s="3" t="s">
        <v>1472</v>
      </c>
      <c r="D582" s="4"/>
      <c r="E582" s="4" t="s">
        <v>27</v>
      </c>
      <c r="F582" s="3" t="s">
        <v>266</v>
      </c>
      <c r="G582" s="3" t="s">
        <v>266</v>
      </c>
      <c r="H582" s="3" t="s">
        <v>1473</v>
      </c>
    </row>
    <row r="583" spans="1:8" ht="20.25" customHeight="1" thickBot="1" x14ac:dyDescent="0.3">
      <c r="A583" s="4"/>
      <c r="B583" s="4"/>
      <c r="C583" s="3" t="s">
        <v>1474</v>
      </c>
      <c r="D583" s="4"/>
      <c r="E583" s="4" t="s">
        <v>27</v>
      </c>
      <c r="F583" s="3" t="s">
        <v>244</v>
      </c>
      <c r="G583" s="3" t="s">
        <v>234</v>
      </c>
      <c r="H583" s="3" t="s">
        <v>1475</v>
      </c>
    </row>
    <row r="584" spans="1:8" ht="20.25" customHeight="1" thickBot="1" x14ac:dyDescent="0.3">
      <c r="A584" s="4"/>
      <c r="B584" s="4"/>
      <c r="C584" s="3" t="s">
        <v>1476</v>
      </c>
      <c r="D584" s="4"/>
      <c r="E584" s="4" t="s">
        <v>27</v>
      </c>
      <c r="F584" s="3" t="s">
        <v>234</v>
      </c>
      <c r="G584" s="3" t="s">
        <v>174</v>
      </c>
      <c r="H584" s="3" t="s">
        <v>345</v>
      </c>
    </row>
    <row r="585" spans="1:8" ht="20.25" customHeight="1" thickBot="1" x14ac:dyDescent="0.3">
      <c r="A585" s="4"/>
      <c r="B585" s="4"/>
      <c r="C585" s="3" t="s">
        <v>1477</v>
      </c>
      <c r="D585" s="4"/>
      <c r="E585" s="4" t="s">
        <v>27</v>
      </c>
      <c r="F585" s="3" t="s">
        <v>234</v>
      </c>
      <c r="G585" s="3" t="s">
        <v>174</v>
      </c>
      <c r="H585" s="3" t="s">
        <v>1478</v>
      </c>
    </row>
    <row r="586" spans="1:8" ht="20.25" customHeight="1" thickBot="1" x14ac:dyDescent="0.3">
      <c r="A586" s="4"/>
      <c r="B586" s="4"/>
      <c r="C586" s="3" t="s">
        <v>1479</v>
      </c>
      <c r="D586" s="4"/>
      <c r="E586" s="4" t="s">
        <v>27</v>
      </c>
      <c r="F586" s="3" t="s">
        <v>165</v>
      </c>
      <c r="G586" s="3" t="s">
        <v>165</v>
      </c>
      <c r="H586" s="3" t="s">
        <v>1383</v>
      </c>
    </row>
    <row r="587" spans="1:8" ht="20.25" customHeight="1" thickBot="1" x14ac:dyDescent="0.3">
      <c r="A587" s="4"/>
      <c r="B587" s="4"/>
      <c r="C587" s="3" t="s">
        <v>1480</v>
      </c>
      <c r="D587" s="4"/>
      <c r="E587" s="4" t="s">
        <v>27</v>
      </c>
      <c r="F587" s="3" t="s">
        <v>244</v>
      </c>
      <c r="G587" s="3" t="s">
        <v>234</v>
      </c>
      <c r="H587" s="3" t="s">
        <v>432</v>
      </c>
    </row>
    <row r="588" spans="1:8" ht="20.25" customHeight="1" thickBot="1" x14ac:dyDescent="0.3">
      <c r="A588" s="4"/>
      <c r="B588" s="4"/>
      <c r="C588" s="3" t="s">
        <v>1481</v>
      </c>
      <c r="D588" s="4"/>
      <c r="E588" s="4" t="s">
        <v>27</v>
      </c>
      <c r="F588" s="3" t="s">
        <v>234</v>
      </c>
      <c r="G588" s="3" t="s">
        <v>174</v>
      </c>
      <c r="H588" s="3" t="s">
        <v>1482</v>
      </c>
    </row>
    <row r="589" spans="1:8" ht="20.25" customHeight="1" thickBot="1" x14ac:dyDescent="0.3">
      <c r="A589" s="4"/>
      <c r="B589" s="4"/>
      <c r="C589" s="3" t="s">
        <v>1483</v>
      </c>
      <c r="D589" s="4"/>
      <c r="E589" s="4" t="s">
        <v>27</v>
      </c>
      <c r="F589" s="3" t="s">
        <v>266</v>
      </c>
      <c r="G589" s="3" t="s">
        <v>244</v>
      </c>
      <c r="H589" s="3" t="s">
        <v>600</v>
      </c>
    </row>
    <row r="590" spans="1:8" ht="20.25" customHeight="1" thickBot="1" x14ac:dyDescent="0.3">
      <c r="A590" s="4"/>
      <c r="B590" s="4"/>
      <c r="C590" s="3" t="s">
        <v>1484</v>
      </c>
      <c r="D590" s="4"/>
      <c r="E590" s="4" t="s">
        <v>27</v>
      </c>
      <c r="F590" s="3" t="s">
        <v>170</v>
      </c>
      <c r="G590" s="3" t="s">
        <v>266</v>
      </c>
      <c r="H590" s="3" t="s">
        <v>1485</v>
      </c>
    </row>
    <row r="591" spans="1:8" ht="20.25" customHeight="1" thickBot="1" x14ac:dyDescent="0.3">
      <c r="A591" s="4"/>
      <c r="B591" s="4"/>
      <c r="C591" s="3" t="s">
        <v>1486</v>
      </c>
      <c r="D591" s="4"/>
      <c r="E591" s="4" t="s">
        <v>27</v>
      </c>
      <c r="F591" s="3" t="s">
        <v>1080</v>
      </c>
      <c r="G591" s="3" t="s">
        <v>1080</v>
      </c>
      <c r="H591" s="3" t="s">
        <v>1401</v>
      </c>
    </row>
    <row r="592" spans="1:8" ht="20.25" customHeight="1" thickBot="1" x14ac:dyDescent="0.3">
      <c r="A592" s="4"/>
      <c r="B592" s="4"/>
      <c r="C592" s="3" t="s">
        <v>1487</v>
      </c>
      <c r="D592" s="4"/>
      <c r="E592" s="4" t="s">
        <v>18</v>
      </c>
      <c r="F592" s="3" t="s">
        <v>12</v>
      </c>
      <c r="G592" s="3" t="s">
        <v>12</v>
      </c>
      <c r="H592" s="3" t="s">
        <v>1110</v>
      </c>
    </row>
    <row r="593" spans="1:8" ht="20.25" customHeight="1" thickBot="1" x14ac:dyDescent="0.3">
      <c r="A593" s="4"/>
      <c r="B593" s="4"/>
      <c r="C593" s="3" t="s">
        <v>1488</v>
      </c>
      <c r="D593" s="4"/>
      <c r="E593" s="4" t="s">
        <v>27</v>
      </c>
      <c r="F593" s="3" t="s">
        <v>19</v>
      </c>
      <c r="G593" s="3" t="s">
        <v>19</v>
      </c>
      <c r="H593" s="3" t="s">
        <v>1489</v>
      </c>
    </row>
    <row r="594" spans="1:8" ht="20.25" customHeight="1" thickBot="1" x14ac:dyDescent="0.3">
      <c r="A594" s="4"/>
      <c r="B594" s="4"/>
      <c r="C594" s="3" t="s">
        <v>1490</v>
      </c>
      <c r="D594" s="4"/>
      <c r="E594" s="4" t="s">
        <v>27</v>
      </c>
      <c r="F594" s="3" t="s">
        <v>12</v>
      </c>
      <c r="G594" s="3" t="s">
        <v>23</v>
      </c>
      <c r="H594" s="3" t="s">
        <v>1491</v>
      </c>
    </row>
    <row r="595" spans="1:8" ht="20.25" customHeight="1" thickBot="1" x14ac:dyDescent="0.3">
      <c r="A595" s="4"/>
      <c r="B595" s="4"/>
      <c r="C595" s="3" t="s">
        <v>1492</v>
      </c>
      <c r="D595" s="4"/>
      <c r="E595" s="4" t="s">
        <v>27</v>
      </c>
      <c r="F595" s="3" t="s">
        <v>12</v>
      </c>
      <c r="G595" s="3" t="s">
        <v>12</v>
      </c>
      <c r="H595" s="3" t="s">
        <v>1110</v>
      </c>
    </row>
    <row r="598" spans="1:8" ht="20.25" customHeight="1" thickBot="1" x14ac:dyDescent="0.3">
      <c r="A598" s="6" t="s">
        <v>1493</v>
      </c>
      <c r="B598" s="7"/>
      <c r="C598" s="7"/>
      <c r="D598" s="7"/>
    </row>
    <row r="599" spans="1:8" ht="20.25" customHeight="1" thickBot="1" x14ac:dyDescent="0.3">
      <c r="A599" s="2" t="s">
        <v>1494</v>
      </c>
      <c r="B599" s="2" t="s">
        <v>1495</v>
      </c>
      <c r="C599" s="2" t="s">
        <v>1496</v>
      </c>
      <c r="D599" s="2" t="s">
        <v>1497</v>
      </c>
    </row>
    <row r="600" spans="1:8" ht="20.25" customHeight="1" thickBot="1" x14ac:dyDescent="0.3">
      <c r="A600" s="4" t="s">
        <v>1498</v>
      </c>
      <c r="B600" s="4">
        <v>20</v>
      </c>
      <c r="C600" s="4">
        <v>34</v>
      </c>
      <c r="D600" s="4">
        <v>54</v>
      </c>
    </row>
    <row r="601" spans="1:8" ht="20.25" customHeight="1" thickBot="1" x14ac:dyDescent="0.3">
      <c r="A601" s="4" t="s">
        <v>1499</v>
      </c>
      <c r="B601" s="4">
        <v>130</v>
      </c>
      <c r="C601" s="4">
        <v>37</v>
      </c>
      <c r="D601" s="4">
        <v>167</v>
      </c>
    </row>
    <row r="602" spans="1:8" ht="20.25" customHeight="1" thickBot="1" x14ac:dyDescent="0.3">
      <c r="A602" s="4" t="s">
        <v>1500</v>
      </c>
      <c r="B602" s="4">
        <v>10</v>
      </c>
      <c r="C602" s="4">
        <v>2</v>
      </c>
      <c r="D602" s="4">
        <v>12</v>
      </c>
    </row>
    <row r="603" spans="1:8" ht="20.25" customHeight="1" thickBot="1" x14ac:dyDescent="0.3">
      <c r="A603" s="4" t="s">
        <v>1501</v>
      </c>
      <c r="B603" s="4">
        <v>77</v>
      </c>
      <c r="C603" s="4">
        <v>22</v>
      </c>
      <c r="D603" s="4">
        <v>99</v>
      </c>
    </row>
    <row r="604" spans="1:8" ht="20.25" customHeight="1" thickBot="1" x14ac:dyDescent="0.3">
      <c r="A604" s="4" t="s">
        <v>1502</v>
      </c>
      <c r="B604" s="4">
        <v>9</v>
      </c>
      <c r="C604" s="4">
        <v>3</v>
      </c>
      <c r="D604" s="4">
        <v>12</v>
      </c>
    </row>
    <row r="605" spans="1:8" ht="20.25" customHeight="1" thickBot="1" x14ac:dyDescent="0.3">
      <c r="A605" s="4" t="s">
        <v>1503</v>
      </c>
      <c r="B605" s="4">
        <v>12</v>
      </c>
      <c r="C605" s="4">
        <v>11</v>
      </c>
      <c r="D605" s="4">
        <v>23</v>
      </c>
    </row>
    <row r="606" spans="1:8" ht="20.25" customHeight="1" thickBot="1" x14ac:dyDescent="0.3">
      <c r="A606" s="4" t="s">
        <v>1504</v>
      </c>
      <c r="B606" s="4">
        <v>46</v>
      </c>
      <c r="C606" s="4">
        <v>17</v>
      </c>
      <c r="D606" s="4">
        <v>63</v>
      </c>
    </row>
    <row r="607" spans="1:8" ht="20.25" customHeight="1" thickBot="1" x14ac:dyDescent="0.3">
      <c r="A607" s="4" t="s">
        <v>1505</v>
      </c>
      <c r="B607" s="4">
        <v>8</v>
      </c>
      <c r="C607" s="4">
        <v>3</v>
      </c>
      <c r="D607" s="4">
        <v>11</v>
      </c>
    </row>
    <row r="608" spans="1:8" ht="20.25" customHeight="1" thickBot="1" x14ac:dyDescent="0.3">
      <c r="A608" s="4" t="s">
        <v>444</v>
      </c>
      <c r="B608" s="4">
        <v>36</v>
      </c>
      <c r="C608" s="4">
        <v>7</v>
      </c>
      <c r="D608" s="4">
        <v>43</v>
      </c>
    </row>
    <row r="609" spans="1:4" ht="20.25" customHeight="1" thickBot="1" x14ac:dyDescent="0.3">
      <c r="A609" s="4" t="s">
        <v>1506</v>
      </c>
      <c r="B609" s="4">
        <v>28</v>
      </c>
      <c r="C609" s="4">
        <v>7</v>
      </c>
      <c r="D609" s="4">
        <v>35</v>
      </c>
    </row>
    <row r="610" spans="1:4" ht="20.25" customHeight="1" thickBot="1" x14ac:dyDescent="0.3">
      <c r="A610" s="4" t="s">
        <v>1507</v>
      </c>
      <c r="B610" s="4">
        <v>12</v>
      </c>
      <c r="C610" s="4">
        <v>63</v>
      </c>
      <c r="D610" s="4">
        <v>75</v>
      </c>
    </row>
    <row r="611" spans="1:4" ht="20.25" customHeight="1" thickBot="1" x14ac:dyDescent="0.3">
      <c r="A611" s="5" t="s">
        <v>1497</v>
      </c>
      <c r="B611" s="5">
        <v>388</v>
      </c>
      <c r="C611" s="5">
        <v>206</v>
      </c>
      <c r="D611" s="5">
        <v>594</v>
      </c>
    </row>
  </sheetData>
  <mergeCells count="1">
    <mergeCell ref="A598:D598"/>
  </mergeCells>
  <hyperlinks>
    <hyperlink ref="A1" r:id="rId1" tooltip="ISO 3166 2-character country code" display="https://en.wikipedia.org/wiki/ISO_3166_2-character_country_code"/>
    <hyperlink ref="B1" r:id="rId2" tooltip="ISO 6709" display="https://en.wikipedia.org/wiki/ISO_6709"/>
    <hyperlink ref="A2" r:id="rId3" tooltip="ISO 3166-2:CI" display="https://en.wikipedia.org/wiki/ISO_3166-2:CI"/>
    <hyperlink ref="C2" r:id="rId4" tooltip="UTC±00:00" display="https://en.wikipedia.org/wiki/UTC%C2%B100:00"/>
    <hyperlink ref="F2" r:id="rId5" tooltip="UTC±00:00" display="https://en.wikipedia.org/wiki/UTC%C2%B100:00"/>
    <hyperlink ref="G2" r:id="rId6" tooltip="UTC±00:00" display="https://en.wikipedia.org/wiki/UTC%C2%B100:00"/>
    <hyperlink ref="A3" r:id="rId7" tooltip="ISO 3166-2:GH" display="https://en.wikipedia.org/wiki/ISO_3166-2:GH"/>
    <hyperlink ref="C3" r:id="rId8" tooltip="UTC±00:00" display="https://en.wikipedia.org/wiki/UTC%C2%B100:00"/>
    <hyperlink ref="F3" r:id="rId9" tooltip="UTC±00:00" display="https://en.wikipedia.org/wiki/UTC%C2%B100:00"/>
    <hyperlink ref="G3" r:id="rId10" tooltip="UTC±00:00" display="https://en.wikipedia.org/wiki/UTC%C2%B100:00"/>
    <hyperlink ref="A4" r:id="rId11" tooltip="ISO 3166-2:ET" display="https://en.wikipedia.org/wiki/ISO_3166-2:ET"/>
    <hyperlink ref="C4" r:id="rId12" tooltip="East Africa Time" display="https://en.wikipedia.org/wiki/East_Africa_Time"/>
    <hyperlink ref="F4" r:id="rId13" tooltip="UTC+03:00" display="https://en.wikipedia.org/wiki/UTC%2B03:00"/>
    <hyperlink ref="G4" r:id="rId14" tooltip="UTC+03:00" display="https://en.wikipedia.org/wiki/UTC%2B03:00"/>
    <hyperlink ref="H4" r:id="rId15" tooltip="East Africa Time" display="https://en.wikipedia.org/wiki/East_Africa_Time"/>
    <hyperlink ref="A5" r:id="rId16" tooltip="ISO 3166-2:DZ" display="https://en.wikipedia.org/wiki/ISO_3166-2:DZ"/>
    <hyperlink ref="C5" r:id="rId17" tooltip="Central European Time" display="https://en.wikipedia.org/wiki/Central_European_Time"/>
    <hyperlink ref="F5" r:id="rId18" tooltip="UTC+01:00" display="https://en.wikipedia.org/wiki/UTC%2B01:00"/>
    <hyperlink ref="G5" r:id="rId19" tooltip="UTC+01:00" display="https://en.wikipedia.org/wiki/UTC%2B01:00"/>
    <hyperlink ref="A6" r:id="rId20" tooltip="ISO 3166-2:ER" display="https://en.wikipedia.org/wiki/ISO_3166-2:ER"/>
    <hyperlink ref="C6" r:id="rId21" tooltip="East Africa Time" display="https://en.wikipedia.org/wiki/East_Africa_Time"/>
    <hyperlink ref="F6" r:id="rId22" tooltip="UTC+03:00" display="https://en.wikipedia.org/wiki/UTC%2B03:00"/>
    <hyperlink ref="G6" r:id="rId23" tooltip="UTC+03:00" display="https://en.wikipedia.org/wiki/UTC%2B03:00"/>
    <hyperlink ref="H6" r:id="rId24" tooltip="East Africa Time" display="https://en.wikipedia.org/wiki/East_Africa_Time"/>
    <hyperlink ref="C7" r:id="rId25" tooltip="Africa/Asmera (page does not exist)" display="https://en.wikipedia.org/w/index.php?title=Africa/Asmera&amp;action=edit&amp;redlink=1"/>
    <hyperlink ref="F7" r:id="rId26" tooltip="UTC+03:00" display="https://en.wikipedia.org/wiki/UTC%2B03:00"/>
    <hyperlink ref="G7" r:id="rId27" tooltip="UTC+03:00" display="https://en.wikipedia.org/wiki/UTC%2B03:00"/>
    <hyperlink ref="H7" r:id="rId28" tooltip="East Africa Time" display="https://en.wikipedia.org/wiki/East_Africa_Time"/>
    <hyperlink ref="A8" r:id="rId29" tooltip="ISO 3166-2:ML" display="https://en.wikipedia.org/wiki/ISO_3166-2:ML"/>
    <hyperlink ref="C8" r:id="rId30" tooltip="UTC±00:00" display="https://en.wikipedia.org/wiki/UTC%C2%B100:00"/>
    <hyperlink ref="F8" r:id="rId31" tooltip="UTC±00:00" display="https://en.wikipedia.org/wiki/UTC%C2%B100:00"/>
    <hyperlink ref="G8" r:id="rId32" tooltip="UTC±00:00" display="https://en.wikipedia.org/wiki/UTC%C2%B100:00"/>
    <hyperlink ref="H8" r:id="rId33" tooltip="Africa/Abidjan (page does not exist)" display="https://en.wikipedia.org/w/index.php?title=Africa/Abidjan&amp;action=edit&amp;redlink=1"/>
    <hyperlink ref="A9" r:id="rId34" tooltip="ISO 3166-2:CF" display="https://en.wikipedia.org/wiki/ISO_3166-2:CF"/>
    <hyperlink ref="C9" r:id="rId35" tooltip="West Africa Time" display="https://en.wikipedia.org/wiki/West_Africa_Time"/>
    <hyperlink ref="F9" r:id="rId36" tooltip="UTC+01:00" display="https://en.wikipedia.org/wiki/UTC%2B01:00"/>
    <hyperlink ref="G9" r:id="rId37" tooltip="UTC+01:00" display="https://en.wikipedia.org/wiki/UTC%2B01:00"/>
    <hyperlink ref="H9" r:id="rId38" tooltip="Africa/Lagos (page does not exist)" display="https://en.wikipedia.org/w/index.php?title=Africa/Lagos&amp;action=edit&amp;redlink=1"/>
    <hyperlink ref="A10" r:id="rId39" tooltip="ISO 3166-2:GM" display="https://en.wikipedia.org/wiki/ISO_3166-2:GM"/>
    <hyperlink ref="C10" r:id="rId40" tooltip="Greenwich Mean Time" display="https://en.wikipedia.org/wiki/Greenwich_Mean_Time"/>
    <hyperlink ref="F10" r:id="rId41" tooltip="UTC±00:00" display="https://en.wikipedia.org/wiki/UTC%C2%B100:00"/>
    <hyperlink ref="G10" r:id="rId42" tooltip="UTC±00:00" display="https://en.wikipedia.org/wiki/UTC%C2%B100:00"/>
    <hyperlink ref="H10" r:id="rId43" tooltip="Africa/Abidjan (page does not exist)" display="https://en.wikipedia.org/w/index.php?title=Africa/Abidjan&amp;action=edit&amp;redlink=1"/>
    <hyperlink ref="A11" r:id="rId44" tooltip="ISO 3166-2:GW" display="https://en.wikipedia.org/wiki/ISO_3166-2:GW"/>
    <hyperlink ref="C11" r:id="rId45" tooltip="GMT" display="https://en.wikipedia.org/wiki/GMT"/>
    <hyperlink ref="F11" r:id="rId46" tooltip="UTC±00:00" display="https://en.wikipedia.org/wiki/UTC%C2%B100:00"/>
    <hyperlink ref="G11" r:id="rId47" tooltip="UTC±00:00" display="https://en.wikipedia.org/wiki/UTC%C2%B100:00"/>
    <hyperlink ref="A12" r:id="rId48" tooltip="ISO 3166-1:MW" display="https://en.wikipedia.org/wiki/ISO_3166-1:MW"/>
    <hyperlink ref="C12" r:id="rId49" tooltip="Africa/Maputo (page does not exist)" display="https://en.wikipedia.org/w/index.php?title=Africa/Maputo&amp;action=edit&amp;redlink=1"/>
    <hyperlink ref="F12" r:id="rId50" tooltip="UTC+02:00" display="https://en.wikipedia.org/wiki/UTC%2B02:00"/>
    <hyperlink ref="G12" r:id="rId51" tooltip="UTC+02:00" display="https://en.wikipedia.org/wiki/UTC%2B02:00"/>
    <hyperlink ref="H12" r:id="rId52" tooltip="Africa/Maputo (page does not exist)" display="https://en.wikipedia.org/w/index.php?title=Africa/Maputo&amp;action=edit&amp;redlink=1"/>
    <hyperlink ref="A13" r:id="rId53" tooltip="ISO 3166-1:CG" display="https://en.wikipedia.org/wiki/ISO_3166-1:CG"/>
    <hyperlink ref="C13" r:id="rId54" tooltip="Africa/Lagos (page does not exist)" display="https://en.wikipedia.org/w/index.php?title=Africa/Lagos&amp;action=edit&amp;redlink=1"/>
    <hyperlink ref="F13" r:id="rId55" tooltip="UTC+01:00" display="https://en.wikipedia.org/wiki/UTC%2B01:00"/>
    <hyperlink ref="G13" r:id="rId56" tooltip="UTC+01:00" display="https://en.wikipedia.org/wiki/UTC%2B01:00"/>
    <hyperlink ref="H13" r:id="rId57" tooltip="Africa/Lagos (page does not exist)" display="https://en.wikipedia.org/w/index.php?title=Africa/Lagos&amp;action=edit&amp;redlink=1"/>
    <hyperlink ref="A14" r:id="rId58" tooltip="ISO 3166-1:BI" display="https://en.wikipedia.org/wiki/ISO_3166-1:BI"/>
    <hyperlink ref="C14" r:id="rId59" tooltip="Africa/Maputo (page does not exist)" display="https://en.wikipedia.org/w/index.php?title=Africa/Maputo&amp;action=edit&amp;redlink=1"/>
    <hyperlink ref="F14" r:id="rId60" tooltip="UTC+02:00" display="https://en.wikipedia.org/wiki/UTC%2B02:00"/>
    <hyperlink ref="G14" r:id="rId61" tooltip="UTC+02:00" display="https://en.wikipedia.org/wiki/UTC%2B02:00"/>
    <hyperlink ref="H14" r:id="rId62" tooltip="Africa/Maputo (page does not exist)" display="https://en.wikipedia.org/w/index.php?title=Africa/Maputo&amp;action=edit&amp;redlink=1"/>
    <hyperlink ref="A15" r:id="rId63" tooltip="ISO 3166-1:EG" display="https://en.wikipedia.org/wiki/ISO_3166-1:EG"/>
    <hyperlink ref="C15" r:id="rId64" tooltip="Africa/Cairo (page does not exist)" display="https://en.wikipedia.org/w/index.php?title=Africa/Cairo&amp;action=edit&amp;redlink=1"/>
    <hyperlink ref="F15" r:id="rId65" tooltip="UTC+02:00" display="https://en.wikipedia.org/wiki/UTC%2B02:00"/>
    <hyperlink ref="G15" r:id="rId66" tooltip="UTC+02:00" display="https://en.wikipedia.org/wiki/UTC%2B02:00"/>
    <hyperlink ref="A16" r:id="rId67" tooltip="ISO 3166-1:MA" display="https://en.wikipedia.org/wiki/ISO_3166-1:MA"/>
    <hyperlink ref="C16" r:id="rId68" tooltip="Africa/Casablanca (page does not exist)" display="https://en.wikipedia.org/w/index.php?title=Africa/Casablanca&amp;action=edit&amp;redlink=1"/>
    <hyperlink ref="F16" r:id="rId69" tooltip="UTC+01:00" display="https://en.wikipedia.org/wiki/UTC%2B01:00"/>
    <hyperlink ref="G16" r:id="rId70" tooltip="UTC±00:00" display="https://en.wikipedia.org/wiki/UTC%C2%B100:00"/>
    <hyperlink ref="A17" r:id="rId71" tooltip="ISO 3166-1:ES" display="https://en.wikipedia.org/wiki/ISO_3166-1:ES"/>
    <hyperlink ref="C17" r:id="rId72" tooltip="Africa/Ceuta (page does not exist)" display="https://en.wikipedia.org/w/index.php?title=Africa/Ceuta&amp;action=edit&amp;redlink=1"/>
    <hyperlink ref="F17" r:id="rId73" tooltip="UTC+01:00" display="https://en.wikipedia.org/wiki/UTC%2B01:00"/>
    <hyperlink ref="G17" r:id="rId74" tooltip="UTC+02:00" display="https://en.wikipedia.org/wiki/UTC%2B02:00"/>
    <hyperlink ref="A18" r:id="rId75" tooltip="ISO 3166-1:GN" display="https://en.wikipedia.org/wiki/ISO_3166-1:GN"/>
    <hyperlink ref="C18" r:id="rId76" tooltip="Africa/Abidjan (page does not exist)" display="https://en.wikipedia.org/w/index.php?title=Africa/Abidjan&amp;action=edit&amp;redlink=1"/>
    <hyperlink ref="F18" r:id="rId77" tooltip="UTC±00:00" display="https://en.wikipedia.org/wiki/UTC%C2%B100:00"/>
    <hyperlink ref="G18" r:id="rId78" tooltip="UTC±00:00" display="https://en.wikipedia.org/wiki/UTC%C2%B100:00"/>
    <hyperlink ref="H18" r:id="rId79" tooltip="Africa/Abidjan (page does not exist)" display="https://en.wikipedia.org/w/index.php?title=Africa/Abidjan&amp;action=edit&amp;redlink=1"/>
    <hyperlink ref="A19" r:id="rId80" tooltip="ISO 3166-1:SN" display="https://en.wikipedia.org/wiki/ISO_3166-1:SN"/>
    <hyperlink ref="C19" r:id="rId81" tooltip="Africa/Abidjan (page does not exist)" display="https://en.wikipedia.org/w/index.php?title=Africa/Abidjan&amp;action=edit&amp;redlink=1"/>
    <hyperlink ref="F19" r:id="rId82" tooltip="UTC±00:00" display="https://en.wikipedia.org/wiki/UTC%C2%B100:00"/>
    <hyperlink ref="G19" r:id="rId83" tooltip="UTC±00:00" display="https://en.wikipedia.org/wiki/UTC%C2%B100:00"/>
    <hyperlink ref="H19" r:id="rId84" tooltip="Africa/Abidjan (page does not exist)" display="https://en.wikipedia.org/w/index.php?title=Africa/Abidjan&amp;action=edit&amp;redlink=1"/>
    <hyperlink ref="A20" r:id="rId85" tooltip="ISO 3166-1:TZ" display="https://en.wikipedia.org/wiki/ISO_3166-1:TZ"/>
    <hyperlink ref="C20" r:id="rId86" tooltip="Africa/Nairobi (page does not exist)" display="https://en.wikipedia.org/w/index.php?title=Africa/Nairobi&amp;action=edit&amp;redlink=1"/>
    <hyperlink ref="F20" r:id="rId87" tooltip="UTC+03:00" display="https://en.wikipedia.org/wiki/UTC%2B03:00"/>
    <hyperlink ref="G20" r:id="rId88" tooltip="UTC+03:00" display="https://en.wikipedia.org/wiki/UTC%2B03:00"/>
    <hyperlink ref="H20" r:id="rId89" tooltip="East Africa Time" display="https://en.wikipedia.org/wiki/East_Africa_Time"/>
    <hyperlink ref="A21" r:id="rId90" tooltip="ISO 3166-1:DJ" display="https://en.wikipedia.org/wiki/ISO_3166-1:DJ"/>
    <hyperlink ref="C21" r:id="rId91" tooltip="Africa/Nairobi (page does not exist)" display="https://en.wikipedia.org/w/index.php?title=Africa/Nairobi&amp;action=edit&amp;redlink=1"/>
    <hyperlink ref="F21" r:id="rId92" tooltip="UTC+03:00" display="https://en.wikipedia.org/wiki/UTC%2B03:00"/>
    <hyperlink ref="G21" r:id="rId93" tooltip="UTC+03:00" display="https://en.wikipedia.org/wiki/UTC%2B03:00"/>
    <hyperlink ref="H21" r:id="rId94" tooltip="East Africa Time" display="https://en.wikipedia.org/wiki/East_Africa_Time"/>
    <hyperlink ref="A22" r:id="rId95" tooltip="ISO 3166-1:CM" display="https://en.wikipedia.org/wiki/ISO_3166-1:CM"/>
    <hyperlink ref="C22" r:id="rId96" tooltip="Africa/Lagos (page does not exist)" display="https://en.wikipedia.org/w/index.php?title=Africa/Lagos&amp;action=edit&amp;redlink=1"/>
    <hyperlink ref="F22" r:id="rId97" tooltip="UTC+01:00" display="https://en.wikipedia.org/wiki/UTC%2B01:00"/>
    <hyperlink ref="G22" r:id="rId98" tooltip="UTC+01:00" display="https://en.wikipedia.org/wiki/UTC%2B01:00"/>
    <hyperlink ref="H22" r:id="rId99" tooltip="Africa/Lagos (page does not exist)" display="https://en.wikipedia.org/w/index.php?title=Africa/Lagos&amp;action=edit&amp;redlink=1"/>
    <hyperlink ref="A23" r:id="rId100" tooltip="ISO 3166-1:EH" display="https://en.wikipedia.org/wiki/ISO_3166-1:EH"/>
    <hyperlink ref="C23" r:id="rId101" tooltip="Africa/El Aaiun (page does not exist)" display="https://en.wikipedia.org/w/index.php?title=Africa/El_Aaiun&amp;action=edit&amp;redlink=1"/>
    <hyperlink ref="F23" r:id="rId102" tooltip="UTC+01:00" display="https://en.wikipedia.org/wiki/UTC%2B01:00"/>
    <hyperlink ref="G23" r:id="rId103" tooltip="UTC±00:00" display="https://en.wikipedia.org/wiki/UTC%C2%B100:00"/>
    <hyperlink ref="A24" r:id="rId104" tooltip="ISO 3166-1:SL" display="https://en.wikipedia.org/wiki/ISO_3166-1:SL"/>
    <hyperlink ref="C24" r:id="rId105" tooltip="Africa/Abidjan (page does not exist)" display="https://en.wikipedia.org/w/index.php?title=Africa/Abidjan&amp;action=edit&amp;redlink=1"/>
    <hyperlink ref="F24" r:id="rId106" tooltip="UTC±00:00" display="https://en.wikipedia.org/wiki/UTC%C2%B100:00"/>
    <hyperlink ref="G24" r:id="rId107" tooltip="UTC±00:00" display="https://en.wikipedia.org/wiki/UTC%C2%B100:00"/>
    <hyperlink ref="H24" r:id="rId108" tooltip="Africa/Abidjan (page does not exist)" display="https://en.wikipedia.org/w/index.php?title=Africa/Abidjan&amp;action=edit&amp;redlink=1"/>
    <hyperlink ref="A25" r:id="rId109" tooltip="ISO 3166-1:BW" display="https://en.wikipedia.org/wiki/ISO_3166-1:BW"/>
    <hyperlink ref="C25" r:id="rId110" tooltip="Africa/Maputo (page does not exist)" display="https://en.wikipedia.org/w/index.php?title=Africa/Maputo&amp;action=edit&amp;redlink=1"/>
    <hyperlink ref="F25" r:id="rId111" tooltip="UTC+02:00" display="https://en.wikipedia.org/wiki/UTC%2B02:00"/>
    <hyperlink ref="G25" r:id="rId112" tooltip="UTC+02:00" display="https://en.wikipedia.org/wiki/UTC%2B02:00"/>
    <hyperlink ref="H25" r:id="rId113" tooltip="Africa/Maputo (page does not exist)" display="https://en.wikipedia.org/w/index.php?title=Africa/Maputo&amp;action=edit&amp;redlink=1"/>
    <hyperlink ref="A26" r:id="rId114" tooltip="ISO 3166-1:ZW" display="https://en.wikipedia.org/wiki/ISO_3166-1:ZW"/>
    <hyperlink ref="C26" r:id="rId115" tooltip="Africa/Maputo (page does not exist)" display="https://en.wikipedia.org/w/index.php?title=Africa/Maputo&amp;action=edit&amp;redlink=1"/>
    <hyperlink ref="F26" r:id="rId116" tooltip="UTC+02:00" display="https://en.wikipedia.org/wiki/UTC%2B02:00"/>
    <hyperlink ref="G26" r:id="rId117" tooltip="UTC+02:00" display="https://en.wikipedia.org/wiki/UTC%2B02:00"/>
    <hyperlink ref="H26" r:id="rId118" tooltip="Africa/Maputo (page does not exist)" display="https://en.wikipedia.org/w/index.php?title=Africa/Maputo&amp;action=edit&amp;redlink=1"/>
    <hyperlink ref="A27" r:id="rId119" tooltip="ISO 3166-1:ZA" display="https://en.wikipedia.org/wiki/ISO_3166-1:ZA"/>
    <hyperlink ref="C27" r:id="rId120" tooltip="Africa/Johannesburg (page does not exist)" display="https://en.wikipedia.org/w/index.php?title=Africa/Johannesburg&amp;action=edit&amp;redlink=1"/>
    <hyperlink ref="F27" r:id="rId121" tooltip="UTC+02:00" display="https://en.wikipedia.org/wiki/UTC%2B02:00"/>
    <hyperlink ref="G27" r:id="rId122" tooltip="UTC+02:00" display="https://en.wikipedia.org/wiki/UTC%2B02:00"/>
    <hyperlink ref="A28" r:id="rId123" tooltip="ISO 3166-1:SS" display="https://en.wikipedia.org/wiki/ISO_3166-1:SS"/>
    <hyperlink ref="C28" r:id="rId124" tooltip="Africa/Juba (page does not exist)" display="https://en.wikipedia.org/w/index.php?title=Africa/Juba&amp;action=edit&amp;redlink=1"/>
    <hyperlink ref="F28" r:id="rId125" tooltip="UTC+03:00" display="https://en.wikipedia.org/wiki/UTC%2B03:00"/>
    <hyperlink ref="G28" r:id="rId126" tooltip="UTC+03:00" display="https://en.wikipedia.org/wiki/UTC%2B03:00"/>
    <hyperlink ref="A29" r:id="rId127" tooltip="ISO 3166-1:UG" display="https://en.wikipedia.org/wiki/ISO_3166-1:UG"/>
    <hyperlink ref="C29" r:id="rId128" tooltip="Africa/Nairobi (page does not exist)" display="https://en.wikipedia.org/w/index.php?title=Africa/Nairobi&amp;action=edit&amp;redlink=1"/>
    <hyperlink ref="F29" r:id="rId129" tooltip="UTC+03:00" display="https://en.wikipedia.org/wiki/UTC%2B03:00"/>
    <hyperlink ref="G29" r:id="rId130" tooltip="UTC+03:00" display="https://en.wikipedia.org/wiki/UTC%2B03:00"/>
    <hyperlink ref="H29" r:id="rId131" tooltip="East Africa Time" display="https://en.wikipedia.org/wiki/East_Africa_Time"/>
    <hyperlink ref="A30" r:id="rId132" tooltip="ISO 3166-1:SD" display="https://en.wikipedia.org/wiki/ISO_3166-1:SD"/>
    <hyperlink ref="C30" r:id="rId133" tooltip="Africa/Khartoum (page does not exist)" display="https://en.wikipedia.org/w/index.php?title=Africa/Khartoum&amp;action=edit&amp;redlink=1"/>
    <hyperlink ref="F30" r:id="rId134" tooltip="UTC+02:00" display="https://en.wikipedia.org/wiki/UTC%2B02:00"/>
    <hyperlink ref="G30" r:id="rId135" tooltip="UTC+02:00" display="https://en.wikipedia.org/wiki/UTC%2B02:00"/>
    <hyperlink ref="A31" r:id="rId136" tooltip="ISO 3166-1:RW" display="https://en.wikipedia.org/wiki/ISO_3166-1:RW"/>
    <hyperlink ref="C31" r:id="rId137" tooltip="Africa/Maputo (page does not exist)" display="https://en.wikipedia.org/w/index.php?title=Africa/Maputo&amp;action=edit&amp;redlink=1"/>
    <hyperlink ref="F31" r:id="rId138" tooltip="UTC+02:00" display="https://en.wikipedia.org/wiki/UTC%2B02:00"/>
    <hyperlink ref="G31" r:id="rId139" tooltip="UTC+02:00" display="https://en.wikipedia.org/wiki/UTC%2B02:00"/>
    <hyperlink ref="H31" r:id="rId140" tooltip="Africa/Maputo (page does not exist)" display="https://en.wikipedia.org/w/index.php?title=Africa/Maputo&amp;action=edit&amp;redlink=1"/>
    <hyperlink ref="A32" r:id="rId141" tooltip="ISO 3166-1:CD" display="https://en.wikipedia.org/wiki/ISO_3166-1:CD"/>
    <hyperlink ref="C32" r:id="rId142" tooltip="Africa/Lagos (page does not exist)" display="https://en.wikipedia.org/w/index.php?title=Africa/Lagos&amp;action=edit&amp;redlink=1"/>
    <hyperlink ref="F32" r:id="rId143" tooltip="UTC+01:00" display="https://en.wikipedia.org/wiki/UTC%2B01:00"/>
    <hyperlink ref="G32" r:id="rId144" tooltip="UTC+01:00" display="https://en.wikipedia.org/wiki/UTC%2B01:00"/>
    <hyperlink ref="H32" r:id="rId145" tooltip="Africa/Lagos (page does not exist)" display="https://en.wikipedia.org/w/index.php?title=Africa/Lagos&amp;action=edit&amp;redlink=1"/>
    <hyperlink ref="A33" r:id="rId146" tooltip="ISO 3166-1:NG" display="https://en.wikipedia.org/wiki/ISO_3166-1:NG"/>
    <hyperlink ref="C33" r:id="rId147" tooltip="Africa/Lagos (page does not exist)" display="https://en.wikipedia.org/w/index.php?title=Africa/Lagos&amp;action=edit&amp;redlink=1"/>
    <hyperlink ref="F33" r:id="rId148" tooltip="UTC+01:00" display="https://en.wikipedia.org/wiki/UTC%2B01:00"/>
    <hyperlink ref="G33" r:id="rId149" tooltip="UTC+01:00" display="https://en.wikipedia.org/wiki/UTC%2B01:00"/>
    <hyperlink ref="A34" r:id="rId150" tooltip="ISO 3166-1:GA" display="https://en.wikipedia.org/wiki/ISO_3166-1:GA"/>
    <hyperlink ref="C34" r:id="rId151" tooltip="Africa/Lagos (page does not exist)" display="https://en.wikipedia.org/w/index.php?title=Africa/Lagos&amp;action=edit&amp;redlink=1"/>
    <hyperlink ref="F34" r:id="rId152" tooltip="UTC+01:00" display="https://en.wikipedia.org/wiki/UTC%2B01:00"/>
    <hyperlink ref="G34" r:id="rId153" tooltip="UTC+01:00" display="https://en.wikipedia.org/wiki/UTC%2B01:00"/>
    <hyperlink ref="H34" r:id="rId154" tooltip="Africa/Lagos (page does not exist)" display="https://en.wikipedia.org/w/index.php?title=Africa/Lagos&amp;action=edit&amp;redlink=1"/>
    <hyperlink ref="A35" r:id="rId155" tooltip="ISO 3166-1:TG" display="https://en.wikipedia.org/wiki/ISO_3166-1:TG"/>
    <hyperlink ref="C35" r:id="rId156" tooltip="Africa/Abidjan (page does not exist)" display="https://en.wikipedia.org/w/index.php?title=Africa/Abidjan&amp;action=edit&amp;redlink=1"/>
    <hyperlink ref="F35" r:id="rId157" tooltip="UTC±00:00" display="https://en.wikipedia.org/wiki/UTC%C2%B100:00"/>
    <hyperlink ref="G35" r:id="rId158" tooltip="UTC±00:00" display="https://en.wikipedia.org/wiki/UTC%C2%B100:00"/>
    <hyperlink ref="H35" r:id="rId159" tooltip="Africa/Abidjan (page does not exist)" display="https://en.wikipedia.org/w/index.php?title=Africa/Abidjan&amp;action=edit&amp;redlink=1"/>
    <hyperlink ref="A36" r:id="rId160" tooltip="ISO 3166-1:AO" display="https://en.wikipedia.org/wiki/ISO_3166-1:AO"/>
    <hyperlink ref="C36" r:id="rId161" tooltip="Africa/Lagos (page does not exist)" display="https://en.wikipedia.org/w/index.php?title=Africa/Lagos&amp;action=edit&amp;redlink=1"/>
    <hyperlink ref="F36" r:id="rId162" tooltip="UTC+01:00" display="https://en.wikipedia.org/wiki/UTC%2B01:00"/>
    <hyperlink ref="G36" r:id="rId163" tooltip="UTC+01:00" display="https://en.wikipedia.org/wiki/UTC%2B01:00"/>
    <hyperlink ref="H36" r:id="rId164" tooltip="Africa/Lagos (page does not exist)" display="https://en.wikipedia.org/w/index.php?title=Africa/Lagos&amp;action=edit&amp;redlink=1"/>
    <hyperlink ref="A37" r:id="rId165" tooltip="ISO 3166-1:CD" display="https://en.wikipedia.org/wiki/ISO_3166-1:CD"/>
    <hyperlink ref="C37" r:id="rId166" tooltip="Africa/Maputo (page does not exist)" display="https://en.wikipedia.org/w/index.php?title=Africa/Maputo&amp;action=edit&amp;redlink=1"/>
    <hyperlink ref="F37" r:id="rId167" tooltip="UTC+02:00" display="https://en.wikipedia.org/wiki/UTC%2B02:00"/>
    <hyperlink ref="G37" r:id="rId168" tooltip="UTC+02:00" display="https://en.wikipedia.org/wiki/UTC%2B02:00"/>
    <hyperlink ref="H37" r:id="rId169" tooltip="Africa/Maputo (page does not exist)" display="https://en.wikipedia.org/w/index.php?title=Africa/Maputo&amp;action=edit&amp;redlink=1"/>
    <hyperlink ref="A38" r:id="rId170" tooltip="ISO 3166-1:ZM" display="https://en.wikipedia.org/wiki/ISO_3166-1:ZM"/>
    <hyperlink ref="C38" r:id="rId171" tooltip="Africa/Maputo (page does not exist)" display="https://en.wikipedia.org/w/index.php?title=Africa/Maputo&amp;action=edit&amp;redlink=1"/>
    <hyperlink ref="F38" r:id="rId172" tooltip="UTC+02:00" display="https://en.wikipedia.org/wiki/UTC%2B02:00"/>
    <hyperlink ref="G38" r:id="rId173" tooltip="UTC+02:00" display="https://en.wikipedia.org/wiki/UTC%2B02:00"/>
    <hyperlink ref="H38" r:id="rId174" tooltip="Africa/Maputo (page does not exist)" display="https://en.wikipedia.org/w/index.php?title=Africa/Maputo&amp;action=edit&amp;redlink=1"/>
    <hyperlink ref="A39" r:id="rId175" tooltip="ISO 3166-1:GQ" display="https://en.wikipedia.org/wiki/ISO_3166-1:GQ"/>
    <hyperlink ref="C39" r:id="rId176" tooltip="Africa/Lagos (page does not exist)" display="https://en.wikipedia.org/w/index.php?title=Africa/Lagos&amp;action=edit&amp;redlink=1"/>
    <hyperlink ref="F39" r:id="rId177" tooltip="UTC+01:00" display="https://en.wikipedia.org/wiki/UTC%2B01:00"/>
    <hyperlink ref="G39" r:id="rId178" tooltip="UTC+01:00" display="https://en.wikipedia.org/wiki/UTC%2B01:00"/>
    <hyperlink ref="H39" r:id="rId179" tooltip="Africa/Lagos (page does not exist)" display="https://en.wikipedia.org/w/index.php?title=Africa/Lagos&amp;action=edit&amp;redlink=1"/>
    <hyperlink ref="A40" r:id="rId180" tooltip="ISO 3166-1:MZ" display="https://en.wikipedia.org/wiki/ISO_3166-1:MZ"/>
    <hyperlink ref="C40" r:id="rId181" tooltip="Africa/Maputo (page does not exist)" display="https://en.wikipedia.org/w/index.php?title=Africa/Maputo&amp;action=edit&amp;redlink=1"/>
    <hyperlink ref="F40" r:id="rId182" tooltip="UTC+02:00" display="https://en.wikipedia.org/wiki/UTC%2B02:00"/>
    <hyperlink ref="G40" r:id="rId183" tooltip="UTC+02:00" display="https://en.wikipedia.org/wiki/UTC%2B02:00"/>
    <hyperlink ref="A41" r:id="rId184" tooltip="ISO 3166-1:LS" display="https://en.wikipedia.org/wiki/ISO_3166-1:LS"/>
    <hyperlink ref="C41" r:id="rId185" tooltip="Africa/Johannesburg (page does not exist)" display="https://en.wikipedia.org/w/index.php?title=Africa/Johannesburg&amp;action=edit&amp;redlink=1"/>
    <hyperlink ref="F41" r:id="rId186" tooltip="UTC+02:00" display="https://en.wikipedia.org/wiki/UTC%2B02:00"/>
    <hyperlink ref="G41" r:id="rId187" tooltip="UTC+02:00" display="https://en.wikipedia.org/wiki/UTC%2B02:00"/>
    <hyperlink ref="H41" r:id="rId188" tooltip="Africa/Johannesburg (page does not exist)" display="https://en.wikipedia.org/w/index.php?title=Africa/Johannesburg&amp;action=edit&amp;redlink=1"/>
    <hyperlink ref="A42" r:id="rId189" tooltip="ISO 3166-1:SZ" display="https://en.wikipedia.org/wiki/ISO_3166-1:SZ"/>
    <hyperlink ref="C42" r:id="rId190" tooltip="Africa/Johannesburg (page does not exist)" display="https://en.wikipedia.org/w/index.php?title=Africa/Johannesburg&amp;action=edit&amp;redlink=1"/>
    <hyperlink ref="F42" r:id="rId191" tooltip="UTC+02:00" display="https://en.wikipedia.org/wiki/UTC%2B02:00"/>
    <hyperlink ref="G42" r:id="rId192" tooltip="UTC+02:00" display="https://en.wikipedia.org/wiki/UTC%2B02:00"/>
    <hyperlink ref="H42" r:id="rId193" tooltip="Africa/Johannesburg (page does not exist)" display="https://en.wikipedia.org/w/index.php?title=Africa/Johannesburg&amp;action=edit&amp;redlink=1"/>
    <hyperlink ref="A43" r:id="rId194" tooltip="ISO 3166-1:SO" display="https://en.wikipedia.org/wiki/ISO_3166-1:SO"/>
    <hyperlink ref="C43" r:id="rId195" tooltip="Africa/Nairobi (page does not exist)" display="https://en.wikipedia.org/w/index.php?title=Africa/Nairobi&amp;action=edit&amp;redlink=1"/>
    <hyperlink ref="F43" r:id="rId196" tooltip="UTC+03:00" display="https://en.wikipedia.org/wiki/UTC%2B03:00"/>
    <hyperlink ref="G43" r:id="rId197" tooltip="UTC+03:00" display="https://en.wikipedia.org/wiki/UTC%2B03:00"/>
    <hyperlink ref="H43" r:id="rId198" tooltip="East Africa Time" display="https://en.wikipedia.org/wiki/East_Africa_Time"/>
    <hyperlink ref="A44" r:id="rId199" tooltip="ISO 3166-1:LR" display="https://en.wikipedia.org/wiki/ISO_3166-1:LR"/>
    <hyperlink ref="C44" r:id="rId200" tooltip="Africa/Monrovia (page does not exist)" display="https://en.wikipedia.org/w/index.php?title=Africa/Monrovia&amp;action=edit&amp;redlink=1"/>
    <hyperlink ref="F44" r:id="rId201" tooltip="UTC±00:00" display="https://en.wikipedia.org/wiki/UTC%C2%B100:00"/>
    <hyperlink ref="G44" r:id="rId202" tooltip="UTC±00:00" display="https://en.wikipedia.org/wiki/UTC%C2%B100:00"/>
    <hyperlink ref="A45" r:id="rId203" tooltip="ISO 3166-1:KE" display="https://en.wikipedia.org/wiki/ISO_3166-1:KE"/>
    <hyperlink ref="C45" r:id="rId204" tooltip="East Africa Time" display="https://en.wikipedia.org/wiki/East_Africa_Time"/>
    <hyperlink ref="F45" r:id="rId205" tooltip="UTC+03:00" display="https://en.wikipedia.org/wiki/UTC%2B03:00"/>
    <hyperlink ref="G45" r:id="rId206" tooltip="UTC+03:00" display="https://en.wikipedia.org/wiki/UTC%2B03:00"/>
    <hyperlink ref="A46" r:id="rId207" tooltip="ISO 3166-1:TD" display="https://en.wikipedia.org/wiki/ISO_3166-1:TD"/>
    <hyperlink ref="C46" r:id="rId208" tooltip="Africa/Ndjamena (page does not exist)" display="https://en.wikipedia.org/w/index.php?title=Africa/Ndjamena&amp;action=edit&amp;redlink=1"/>
    <hyperlink ref="F46" r:id="rId209" tooltip="UTC+01:00" display="https://en.wikipedia.org/wiki/UTC%2B01:00"/>
    <hyperlink ref="G46" r:id="rId210" tooltip="UTC+01:00" display="https://en.wikipedia.org/wiki/UTC%2B01:00"/>
    <hyperlink ref="A47" r:id="rId211" tooltip="ISO 3166-1:NE" display="https://en.wikipedia.org/wiki/ISO_3166-1:NE"/>
    <hyperlink ref="C47" r:id="rId212" tooltip="Africa/Lagos (page does not exist)" display="https://en.wikipedia.org/w/index.php?title=Africa/Lagos&amp;action=edit&amp;redlink=1"/>
    <hyperlink ref="F47" r:id="rId213" tooltip="UTC+01:00" display="https://en.wikipedia.org/wiki/UTC%2B01:00"/>
    <hyperlink ref="G47" r:id="rId214" tooltip="UTC+01:00" display="https://en.wikipedia.org/wiki/UTC%2B01:00"/>
    <hyperlink ref="H47" r:id="rId215" tooltip="Africa/Lagos (page does not exist)" display="https://en.wikipedia.org/w/index.php?title=Africa/Lagos&amp;action=edit&amp;redlink=1"/>
    <hyperlink ref="A48" r:id="rId216" tooltip="ISO 3166-1:MR" display="https://en.wikipedia.org/wiki/ISO_3166-1:MR"/>
    <hyperlink ref="C48" r:id="rId217" tooltip="Africa/Abidjan (page does not exist)" display="https://en.wikipedia.org/w/index.php?title=Africa/Abidjan&amp;action=edit&amp;redlink=1"/>
    <hyperlink ref="F48" r:id="rId218" tooltip="UTC±00:00" display="https://en.wikipedia.org/wiki/UTC%C2%B100:00"/>
    <hyperlink ref="G48" r:id="rId219" tooltip="UTC±00:00" display="https://en.wikipedia.org/wiki/UTC%C2%B100:00"/>
    <hyperlink ref="H48" r:id="rId220" tooltip="Africa/Abidjan (page does not exist)" display="https://en.wikipedia.org/w/index.php?title=Africa/Abidjan&amp;action=edit&amp;redlink=1"/>
    <hyperlink ref="A49" r:id="rId221" tooltip="ISO 3166-1:BF" display="https://en.wikipedia.org/wiki/ISO_3166-1:BF"/>
    <hyperlink ref="C49" r:id="rId222" tooltip="Africa/Abidjan (page does not exist)" display="https://en.wikipedia.org/w/index.php?title=Africa/Abidjan&amp;action=edit&amp;redlink=1"/>
    <hyperlink ref="F49" r:id="rId223" tooltip="UTC±00:00" display="https://en.wikipedia.org/wiki/UTC%C2%B100:00"/>
    <hyperlink ref="G49" r:id="rId224" tooltip="UTC±00:00" display="https://en.wikipedia.org/wiki/UTC%C2%B100:00"/>
    <hyperlink ref="H49" r:id="rId225" tooltip="Africa/Abidjan (page does not exist)" display="https://en.wikipedia.org/w/index.php?title=Africa/Abidjan&amp;action=edit&amp;redlink=1"/>
    <hyperlink ref="A50" r:id="rId226" tooltip="ISO 3166-1:BJ" display="https://en.wikipedia.org/wiki/ISO_3166-1:BJ"/>
    <hyperlink ref="C50" r:id="rId227" tooltip="Africa/Lagos (page does not exist)" display="https://en.wikipedia.org/w/index.php?title=Africa/Lagos&amp;action=edit&amp;redlink=1"/>
    <hyperlink ref="F50" r:id="rId228" tooltip="UTC+01:00" display="https://en.wikipedia.org/wiki/UTC%2B01:00"/>
    <hyperlink ref="G50" r:id="rId229" tooltip="UTC+01:00" display="https://en.wikipedia.org/wiki/UTC%2B01:00"/>
    <hyperlink ref="H50" r:id="rId230" tooltip="Africa/Lagos (page does not exist)" display="https://en.wikipedia.org/w/index.php?title=Africa/Lagos&amp;action=edit&amp;redlink=1"/>
    <hyperlink ref="A51" r:id="rId231" tooltip="ISO 3166-1:ST" display="https://en.wikipedia.org/wiki/ISO_3166-1:ST"/>
    <hyperlink ref="C51" r:id="rId232" tooltip="Africa/Abidjan (page does not exist)" display="https://en.wikipedia.org/w/index.php?title=Africa/Abidjan&amp;action=edit&amp;redlink=1"/>
    <hyperlink ref="F51" r:id="rId233" tooltip="UTC±00:00" display="https://en.wikipedia.org/wiki/UTC%C2%B100:00"/>
    <hyperlink ref="G51" r:id="rId234" tooltip="UTC±00:00" display="https://en.wikipedia.org/wiki/UTC%C2%B100:00"/>
    <hyperlink ref="C52" r:id="rId235" tooltip="Africa/Abidjan (page does not exist)" display="https://en.wikipedia.org/w/index.php?title=Africa/Abidjan&amp;action=edit&amp;redlink=1"/>
    <hyperlink ref="F52" r:id="rId236" tooltip="UTC±00:00" display="https://en.wikipedia.org/wiki/UTC%C2%B100:00"/>
    <hyperlink ref="G52" r:id="rId237" tooltip="UTC±00:00" display="https://en.wikipedia.org/wiki/UTC%C2%B100:00"/>
    <hyperlink ref="H52" r:id="rId238" tooltip="Africa/Abidjan (page does not exist)" display="https://en.wikipedia.org/w/index.php?title=Africa/Abidjan&amp;action=edit&amp;redlink=1"/>
    <hyperlink ref="A53" r:id="rId239" tooltip="ISO 3166-1:LY" display="https://en.wikipedia.org/wiki/ISO_3166-1:LY"/>
    <hyperlink ref="C53" r:id="rId240" tooltip="Africa/Tripoli (page does not exist)" display="https://en.wikipedia.org/w/index.php?title=Africa/Tripoli&amp;action=edit&amp;redlink=1"/>
    <hyperlink ref="F53" r:id="rId241" tooltip="UTC+02:00" display="https://en.wikipedia.org/wiki/UTC%2B02:00"/>
    <hyperlink ref="G53" r:id="rId242" tooltip="UTC+02:00" display="https://en.wikipedia.org/wiki/UTC%2B02:00"/>
    <hyperlink ref="A54" r:id="rId243" tooltip="ISO 3166-1:TN" display="https://en.wikipedia.org/wiki/ISO_3166-1:TN"/>
    <hyperlink ref="C54" r:id="rId244" tooltip="Africa/Tunis (page does not exist)" display="https://en.wikipedia.org/w/index.php?title=Africa/Tunis&amp;action=edit&amp;redlink=1"/>
    <hyperlink ref="F54" r:id="rId245" tooltip="UTC+01:00" display="https://en.wikipedia.org/wiki/UTC%2B01:00"/>
    <hyperlink ref="G54" r:id="rId246" tooltip="UTC+01:00" display="https://en.wikipedia.org/wiki/UTC%2B01:00"/>
    <hyperlink ref="A55" r:id="rId247" tooltip="ISO 3166-1:NA" display="https://en.wikipedia.org/wiki/ISO_3166-1:NA"/>
    <hyperlink ref="C55" r:id="rId248" tooltip="Africa/Windhoek (page does not exist)" display="https://en.wikipedia.org/w/index.php?title=Africa/Windhoek&amp;action=edit&amp;redlink=1"/>
    <hyperlink ref="F55" r:id="rId249" tooltip="UTC+02:00" display="https://en.wikipedia.org/wiki/UTC%2B02:00"/>
    <hyperlink ref="G55" r:id="rId250" tooltip="UTC+02:00" display="https://en.wikipedia.org/wiki/UTC%2B02:00"/>
    <hyperlink ref="A56" r:id="rId251" tooltip="ISO 3166-1:US" display="https://en.wikipedia.org/wiki/ISO_3166-1:US"/>
    <hyperlink ref="C56" r:id="rId252" tooltip="America/Adak" display="https://en.wikipedia.org/wiki/America/Adak"/>
    <hyperlink ref="F56" r:id="rId253" tooltip="UTC−10:00" display="https://en.wikipedia.org/wiki/UTC%E2%88%9210:00"/>
    <hyperlink ref="G56" r:id="rId254" tooltip="UTC−09:00" display="https://en.wikipedia.org/wiki/UTC%E2%88%9209:00"/>
    <hyperlink ref="A57" r:id="rId255" tooltip="ISO 3166-1:US" display="https://en.wikipedia.org/wiki/ISO_3166-1:US"/>
    <hyperlink ref="C57" r:id="rId256" tooltip="America/Anchorage" display="https://en.wikipedia.org/wiki/America/Anchorage"/>
    <hyperlink ref="F57" r:id="rId257" tooltip="UTC−09:00" display="https://en.wikipedia.org/wiki/UTC%E2%88%9209:00"/>
    <hyperlink ref="G57" r:id="rId258" tooltip="UTC−08:00" display="https://en.wikipedia.org/wiki/UTC%E2%88%9208:00"/>
    <hyperlink ref="A58" r:id="rId259" tooltip="ISO 3166-1:AI" display="https://en.wikipedia.org/wiki/ISO_3166-1:AI"/>
    <hyperlink ref="C58" r:id="rId260" tooltip="America/Port of Spain (page does not exist)" display="https://en.wikipedia.org/w/index.php?title=America/Port_of_Spain&amp;action=edit&amp;redlink=1"/>
    <hyperlink ref="F58" r:id="rId261" tooltip="UTC−04:00" display="https://en.wikipedia.org/wiki/UTC%E2%88%9204:00"/>
    <hyperlink ref="G58" r:id="rId262" tooltip="UTC−04:00" display="https://en.wikipedia.org/wiki/UTC%E2%88%9204:00"/>
    <hyperlink ref="H58" r:id="rId263" tooltip="America/Port of Spain (page does not exist)" display="https://en.wikipedia.org/w/index.php?title=America/Port_of_Spain&amp;action=edit&amp;redlink=1"/>
    <hyperlink ref="A59" r:id="rId264" tooltip="ISO 3166-1:AG" display="https://en.wikipedia.org/wiki/ISO_3166-1:AG"/>
    <hyperlink ref="C59" r:id="rId265" tooltip="America/Port of Spain (page does not exist)" display="https://en.wikipedia.org/w/index.php?title=America/Port_of_Spain&amp;action=edit&amp;redlink=1"/>
    <hyperlink ref="F59" r:id="rId266" tooltip="UTC−04:00" display="https://en.wikipedia.org/wiki/UTC%E2%88%9204:00"/>
    <hyperlink ref="G59" r:id="rId267" tooltip="UTC−04:00" display="https://en.wikipedia.org/wiki/UTC%E2%88%9204:00"/>
    <hyperlink ref="H59" r:id="rId268" tooltip="America/Port of Spain (page does not exist)" display="https://en.wikipedia.org/w/index.php?title=America/Port_of_Spain&amp;action=edit&amp;redlink=1"/>
    <hyperlink ref="A60" r:id="rId269" tooltip="ISO 3166-1:BR" display="https://en.wikipedia.org/wiki/ISO_3166-1:BR"/>
    <hyperlink ref="C60" r:id="rId270" tooltip="America/Araguaina (page does not exist)" display="https://en.wikipedia.org/w/index.php?title=America/Araguaina&amp;action=edit&amp;redlink=1"/>
    <hyperlink ref="F60" r:id="rId271" tooltip="UTC−03:00" display="https://en.wikipedia.org/wiki/UTC%E2%88%9203:00"/>
    <hyperlink ref="G60" r:id="rId272" tooltip="UTC−03:00" display="https://en.wikipedia.org/wiki/UTC%E2%88%9203:00"/>
    <hyperlink ref="A61" r:id="rId273" tooltip="ISO 3166-1:AR" display="https://en.wikipedia.org/wiki/ISO_3166-1:AR"/>
    <hyperlink ref="C61" r:id="rId274" tooltip="America/Argentina/Buenos Aires (page does not exist)" display="https://en.wikipedia.org/w/index.php?title=America/Argentina/Buenos_Aires&amp;action=edit&amp;redlink=1"/>
    <hyperlink ref="F61" r:id="rId275" tooltip="UTC−03:00" display="https://en.wikipedia.org/wiki/UTC%E2%88%9203:00"/>
    <hyperlink ref="G61" r:id="rId276" tooltip="UTC−03:00" display="https://en.wikipedia.org/wiki/UTC%E2%88%9203:00"/>
    <hyperlink ref="A62" r:id="rId277" tooltip="ISO 3166-1:AR" display="https://en.wikipedia.org/wiki/ISO_3166-1:AR"/>
    <hyperlink ref="C62" r:id="rId278" tooltip="America/Argentina/Catamarca (page does not exist)" display="https://en.wikipedia.org/w/index.php?title=America/Argentina/Catamarca&amp;action=edit&amp;redlink=1"/>
    <hyperlink ref="F62" r:id="rId279" tooltip="UTC−03:00" display="https://en.wikipedia.org/wiki/UTC%E2%88%9203:00"/>
    <hyperlink ref="G62" r:id="rId280" tooltip="UTC−03:00" display="https://en.wikipedia.org/wiki/UTC%E2%88%9203:00"/>
    <hyperlink ref="C63" r:id="rId281" tooltip="America/Argentina/Catamarca (page does not exist)" display="https://en.wikipedia.org/w/index.php?title=America/Argentina/Catamarca&amp;action=edit&amp;redlink=1"/>
    <hyperlink ref="F63" r:id="rId282" tooltip="UTC−03:00" display="https://en.wikipedia.org/wiki/UTC%E2%88%9203:00"/>
    <hyperlink ref="G63" r:id="rId283" tooltip="UTC−03:00" display="https://en.wikipedia.org/wiki/UTC%E2%88%9203:00"/>
    <hyperlink ref="H63" r:id="rId284" tooltip="America/Argentina/Catamarca (page does not exist)" display="https://en.wikipedia.org/w/index.php?title=America/Argentina/Catamarca&amp;action=edit&amp;redlink=1"/>
    <hyperlink ref="A64" r:id="rId285" tooltip="ISO 3166-1:AR" display="https://en.wikipedia.org/wiki/ISO_3166-1:AR"/>
    <hyperlink ref="C64" r:id="rId286" tooltip="America/Argentina/Cordoba (page does not exist)" display="https://en.wikipedia.org/w/index.php?title=America/Argentina/Cordoba&amp;action=edit&amp;redlink=1"/>
    <hyperlink ref="F64" r:id="rId287" tooltip="UTC−03:00" display="https://en.wikipedia.org/wiki/UTC%E2%88%9203:00"/>
    <hyperlink ref="G64" r:id="rId288" tooltip="UTC−03:00" display="https://en.wikipedia.org/wiki/UTC%E2%88%9203:00"/>
    <hyperlink ref="A65" r:id="rId289" tooltip="ISO 3166-1:AR" display="https://en.wikipedia.org/wiki/ISO_3166-1:AR"/>
    <hyperlink ref="C65" r:id="rId290" tooltip="America/Argentina/Jujuy (page does not exist)" display="https://en.wikipedia.org/w/index.php?title=America/Argentina/Jujuy&amp;action=edit&amp;redlink=1"/>
    <hyperlink ref="F65" r:id="rId291" tooltip="UTC−03:00" display="https://en.wikipedia.org/wiki/UTC%E2%88%9203:00"/>
    <hyperlink ref="G65" r:id="rId292" tooltip="UTC−03:00" display="https://en.wikipedia.org/wiki/UTC%E2%88%9203:00"/>
    <hyperlink ref="A66" r:id="rId293" tooltip="ISO 3166-1:AR" display="https://en.wikipedia.org/wiki/ISO_3166-1:AR"/>
    <hyperlink ref="C66" r:id="rId294" tooltip="America/Argentina/La Rioja (page does not exist)" display="https://en.wikipedia.org/w/index.php?title=America/Argentina/La_Rioja&amp;action=edit&amp;redlink=1"/>
    <hyperlink ref="F66" r:id="rId295" tooltip="UTC−03:00" display="https://en.wikipedia.org/wiki/UTC%E2%88%9203:00"/>
    <hyperlink ref="G66" r:id="rId296" tooltip="UTC−03:00" display="https://en.wikipedia.org/wiki/UTC%E2%88%9203:00"/>
    <hyperlink ref="A67" r:id="rId297" tooltip="ISO 3166-1:AR" display="https://en.wikipedia.org/wiki/ISO_3166-1:AR"/>
    <hyperlink ref="C67" r:id="rId298" tooltip="America/Argentina/Mendoza (page does not exist)" display="https://en.wikipedia.org/w/index.php?title=America/Argentina/Mendoza&amp;action=edit&amp;redlink=1"/>
    <hyperlink ref="F67" r:id="rId299" tooltip="UTC−03:00" display="https://en.wikipedia.org/wiki/UTC%E2%88%9203:00"/>
    <hyperlink ref="G67" r:id="rId300" tooltip="UTC−03:00" display="https://en.wikipedia.org/wiki/UTC%E2%88%9203:00"/>
    <hyperlink ref="A68" r:id="rId301" tooltip="ISO 3166-1:AR" display="https://en.wikipedia.org/wiki/ISO_3166-1:AR"/>
    <hyperlink ref="C68" r:id="rId302" tooltip="America/Argentina/Rio Gallegos (page does not exist)" display="https://en.wikipedia.org/w/index.php?title=America/Argentina/Rio_Gallegos&amp;action=edit&amp;redlink=1"/>
    <hyperlink ref="F68" r:id="rId303" tooltip="UTC−03:00" display="https://en.wikipedia.org/wiki/UTC%E2%88%9203:00"/>
    <hyperlink ref="G68" r:id="rId304" tooltip="UTC−03:00" display="https://en.wikipedia.org/wiki/UTC%E2%88%9203:00"/>
    <hyperlink ref="A69" r:id="rId305" tooltip="ISO 3166-1:AR" display="https://en.wikipedia.org/wiki/ISO_3166-1:AR"/>
    <hyperlink ref="C69" r:id="rId306" tooltip="America/Argentina/Salta (page does not exist)" display="https://en.wikipedia.org/w/index.php?title=America/Argentina/Salta&amp;action=edit&amp;redlink=1"/>
    <hyperlink ref="F69" r:id="rId307" tooltip="UTC−03:00" display="https://en.wikipedia.org/wiki/UTC%E2%88%9203:00"/>
    <hyperlink ref="G69" r:id="rId308" tooltip="UTC−03:00" display="https://en.wikipedia.org/wiki/UTC%E2%88%9203:00"/>
    <hyperlink ref="A70" r:id="rId309" tooltip="ISO 3166-1:AR" display="https://en.wikipedia.org/wiki/ISO_3166-1:AR"/>
    <hyperlink ref="C70" r:id="rId310" tooltip="America/Argentina/San Juan (page does not exist)" display="https://en.wikipedia.org/w/index.php?title=America/Argentina/San_Juan&amp;action=edit&amp;redlink=1"/>
    <hyperlink ref="F70" r:id="rId311" tooltip="UTC−03:00" display="https://en.wikipedia.org/wiki/UTC%E2%88%9203:00"/>
    <hyperlink ref="G70" r:id="rId312" tooltip="UTC−03:00" display="https://en.wikipedia.org/wiki/UTC%E2%88%9203:00"/>
    <hyperlink ref="A71" r:id="rId313" tooltip="ISO 3166-1:AR" display="https://en.wikipedia.org/wiki/ISO_3166-1:AR"/>
    <hyperlink ref="C71" r:id="rId314" tooltip="America/Argentina/San Luis (page does not exist)" display="https://en.wikipedia.org/w/index.php?title=America/Argentina/San_Luis&amp;action=edit&amp;redlink=1"/>
    <hyperlink ref="F71" r:id="rId315" tooltip="UTC−03:00" display="https://en.wikipedia.org/wiki/UTC%E2%88%9203:00"/>
    <hyperlink ref="G71" r:id="rId316" tooltip="UTC−03:00" display="https://en.wikipedia.org/wiki/UTC%E2%88%9203:00"/>
    <hyperlink ref="A72" r:id="rId317" tooltip="ISO 3166-1:AR" display="https://en.wikipedia.org/wiki/ISO_3166-1:AR"/>
    <hyperlink ref="C72" r:id="rId318" tooltip="America/Argentina/Tucuman (page does not exist)" display="https://en.wikipedia.org/w/index.php?title=America/Argentina/Tucuman&amp;action=edit&amp;redlink=1"/>
    <hyperlink ref="F72" r:id="rId319" tooltip="UTC−03:00" display="https://en.wikipedia.org/wiki/UTC%E2%88%9203:00"/>
    <hyperlink ref="G72" r:id="rId320" tooltip="UTC−03:00" display="https://en.wikipedia.org/wiki/UTC%E2%88%9203:00"/>
    <hyperlink ref="A73" r:id="rId321" tooltip="ISO 3166-1:AR" display="https://en.wikipedia.org/wiki/ISO_3166-1:AR"/>
    <hyperlink ref="C73" r:id="rId322" tooltip="America/Argentina/Ushuaia (page does not exist)" display="https://en.wikipedia.org/w/index.php?title=America/Argentina/Ushuaia&amp;action=edit&amp;redlink=1"/>
    <hyperlink ref="F73" r:id="rId323" tooltip="UTC−03:00" display="https://en.wikipedia.org/wiki/UTC%E2%88%9203:00"/>
    <hyperlink ref="G73" r:id="rId324" tooltip="UTC−03:00" display="https://en.wikipedia.org/wiki/UTC%E2%88%9203:00"/>
    <hyperlink ref="A74" r:id="rId325" tooltip="ISO 3166-1:AW" display="https://en.wikipedia.org/wiki/ISO_3166-1:AW"/>
    <hyperlink ref="C74" r:id="rId326" tooltip="America/Curacao (page does not exist)" display="https://en.wikipedia.org/w/index.php?title=America/Curacao&amp;action=edit&amp;redlink=1"/>
    <hyperlink ref="F74" r:id="rId327" tooltip="UTC−04:00" display="https://en.wikipedia.org/wiki/UTC%E2%88%9204:00"/>
    <hyperlink ref="G74" r:id="rId328" tooltip="UTC−04:00" display="https://en.wikipedia.org/wiki/UTC%E2%88%9204:00"/>
    <hyperlink ref="H74" r:id="rId329" tooltip="America/Curacao (page does not exist)" display="https://en.wikipedia.org/w/index.php?title=America/Curacao&amp;action=edit&amp;redlink=1"/>
    <hyperlink ref="A75" r:id="rId330" tooltip="ISO 3166-1:PY" display="https://en.wikipedia.org/wiki/ISO_3166-1:PY"/>
    <hyperlink ref="C75" r:id="rId331" tooltip="America/Asuncion (page does not exist)" display="https://en.wikipedia.org/w/index.php?title=America/Asuncion&amp;action=edit&amp;redlink=1"/>
    <hyperlink ref="F75" r:id="rId332" tooltip="UTC−04:00" display="https://en.wikipedia.org/wiki/UTC%E2%88%9204:00"/>
    <hyperlink ref="G75" r:id="rId333" tooltip="UTC−03:00" display="https://en.wikipedia.org/wiki/UTC%E2%88%9203:00"/>
    <hyperlink ref="A76" r:id="rId334" tooltip="ISO 3166-1:CA" display="https://en.wikipedia.org/wiki/ISO_3166-1:CA"/>
    <hyperlink ref="C76" r:id="rId335" tooltip="America/Atikokan (page does not exist)" display="https://en.wikipedia.org/w/index.php?title=America/Atikokan&amp;action=edit&amp;redlink=1"/>
    <hyperlink ref="F76" r:id="rId336" tooltip="UTC−05:00" display="https://en.wikipedia.org/wiki/UTC%E2%88%9205:00"/>
    <hyperlink ref="G76" r:id="rId337" tooltip="UTC−05:00" display="https://en.wikipedia.org/wiki/UTC%E2%88%9205:00"/>
    <hyperlink ref="C77" r:id="rId338" tooltip="America/Adak" display="https://en.wikipedia.org/wiki/America/Adak"/>
    <hyperlink ref="F77" r:id="rId339" tooltip="UTC−10:00" display="https://en.wikipedia.org/wiki/UTC%E2%88%9210:00"/>
    <hyperlink ref="G77" r:id="rId340" tooltip="UTC−09:00" display="https://en.wikipedia.org/wiki/UTC%E2%88%9209:00"/>
    <hyperlink ref="H77" r:id="rId341" tooltip="America/Adak" display="https://en.wikipedia.org/wiki/America/Adak"/>
    <hyperlink ref="A78" r:id="rId342" tooltip="ISO 3166-1:BR" display="https://en.wikipedia.org/wiki/ISO_3166-1:BR"/>
    <hyperlink ref="C78" r:id="rId343" tooltip="America/Bahia (page does not exist)" display="https://en.wikipedia.org/w/index.php?title=America/Bahia&amp;action=edit&amp;redlink=1"/>
    <hyperlink ref="F78" r:id="rId344" tooltip="UTC−03:00" display="https://en.wikipedia.org/wiki/UTC%E2%88%9203:00"/>
    <hyperlink ref="G78" r:id="rId345" tooltip="UTC−03:00" display="https://en.wikipedia.org/wiki/UTC%E2%88%9203:00"/>
    <hyperlink ref="A79" r:id="rId346" tooltip="ISO 3166-1:MX" display="https://en.wikipedia.org/wiki/ISO_3166-1:MX"/>
    <hyperlink ref="C79" r:id="rId347" tooltip="America/Bahia Banderas (page does not exist)" display="https://en.wikipedia.org/w/index.php?title=America/Bahia_Banderas&amp;action=edit&amp;redlink=1"/>
    <hyperlink ref="F79" r:id="rId348" tooltip="UTC−06:00" display="https://en.wikipedia.org/wiki/UTC%E2%88%9206:00"/>
    <hyperlink ref="G79" r:id="rId349" tooltip="UTC−05:00" display="https://en.wikipedia.org/wiki/UTC%E2%88%9205:00"/>
    <hyperlink ref="A80" r:id="rId350" tooltip="ISO 3166-1:BB" display="https://en.wikipedia.org/wiki/ISO_3166-1:BB"/>
    <hyperlink ref="C80" r:id="rId351" tooltip="America/Barbados (page does not exist)" display="https://en.wikipedia.org/w/index.php?title=America/Barbados&amp;action=edit&amp;redlink=1"/>
    <hyperlink ref="F80" r:id="rId352" tooltip="UTC−04:00" display="https://en.wikipedia.org/wiki/UTC%E2%88%9204:00"/>
    <hyperlink ref="G80" r:id="rId353" tooltip="UTC−04:00" display="https://en.wikipedia.org/wiki/UTC%E2%88%9204:00"/>
    <hyperlink ref="A81" r:id="rId354" tooltip="ISO 3166-1:BR" display="https://en.wikipedia.org/wiki/ISO_3166-1:BR"/>
    <hyperlink ref="C81" r:id="rId355" tooltip="America/Belem (page does not exist)" display="https://en.wikipedia.org/w/index.php?title=America/Belem&amp;action=edit&amp;redlink=1"/>
    <hyperlink ref="F81" r:id="rId356" tooltip="UTC−03:00" display="https://en.wikipedia.org/wiki/UTC%E2%88%9203:00"/>
    <hyperlink ref="G81" r:id="rId357" tooltip="UTC−03:00" display="https://en.wikipedia.org/wiki/UTC%E2%88%9203:00"/>
    <hyperlink ref="A82" r:id="rId358" tooltip="ISO 3166-1:BZ" display="https://en.wikipedia.org/wiki/ISO_3166-1:BZ"/>
    <hyperlink ref="C82" r:id="rId359" tooltip="America/Belize (page does not exist)" display="https://en.wikipedia.org/w/index.php?title=America/Belize&amp;action=edit&amp;redlink=1"/>
    <hyperlink ref="F82" r:id="rId360" tooltip="UTC−06:00" display="https://en.wikipedia.org/wiki/UTC%E2%88%9206:00"/>
    <hyperlink ref="G82" r:id="rId361" tooltip="UTC−06:00" display="https://en.wikipedia.org/wiki/UTC%E2%88%9206:00"/>
    <hyperlink ref="A83" r:id="rId362" tooltip="ISO 3166-1:CA" display="https://en.wikipedia.org/wiki/ISO_3166-1:CA"/>
    <hyperlink ref="C83" r:id="rId363" tooltip="America/Blanc-Sablon (page does not exist)" display="https://en.wikipedia.org/w/index.php?title=America/Blanc-Sablon&amp;action=edit&amp;redlink=1"/>
    <hyperlink ref="F83" r:id="rId364" tooltip="UTC−04:00" display="https://en.wikipedia.org/wiki/UTC%E2%88%9204:00"/>
    <hyperlink ref="G83" r:id="rId365" tooltip="UTC−04:00" display="https://en.wikipedia.org/wiki/UTC%E2%88%9204:00"/>
    <hyperlink ref="A84" r:id="rId366" tooltip="ISO 3166-1:BR" display="https://en.wikipedia.org/wiki/ISO_3166-1:BR"/>
    <hyperlink ref="C84" r:id="rId367" tooltip="America/Boa Vista (page does not exist)" display="https://en.wikipedia.org/w/index.php?title=America/Boa_Vista&amp;action=edit&amp;redlink=1"/>
    <hyperlink ref="F84" r:id="rId368" tooltip="UTC−04:00" display="https://en.wikipedia.org/wiki/UTC%E2%88%9204:00"/>
    <hyperlink ref="G84" r:id="rId369" tooltip="UTC−04:00" display="https://en.wikipedia.org/wiki/UTC%E2%88%9204:00"/>
    <hyperlink ref="A85" r:id="rId370" tooltip="ISO 3166-1:CO" display="https://en.wikipedia.org/wiki/ISO_3166-1:CO"/>
    <hyperlink ref="C85" r:id="rId371" tooltip="America/Bogota (page does not exist)" display="https://en.wikipedia.org/w/index.php?title=America/Bogota&amp;action=edit&amp;redlink=1"/>
    <hyperlink ref="F85" r:id="rId372" tooltip="UTC−05:00" display="https://en.wikipedia.org/wiki/UTC%E2%88%9205:00"/>
    <hyperlink ref="G85" r:id="rId373" tooltip="UTC−05:00" display="https://en.wikipedia.org/wiki/UTC%E2%88%9205:00"/>
    <hyperlink ref="A86" r:id="rId374" tooltip="ISO 3166-1:US" display="https://en.wikipedia.org/wiki/ISO_3166-1:US"/>
    <hyperlink ref="C86" r:id="rId375" tooltip="America/Boise (page does not exist)" display="https://en.wikipedia.org/w/index.php?title=America/Boise&amp;action=edit&amp;redlink=1"/>
    <hyperlink ref="F86" r:id="rId376" tooltip="UTC−07:00" display="https://en.wikipedia.org/wiki/UTC%E2%88%9207:00"/>
    <hyperlink ref="G86" r:id="rId377" tooltip="UTC−06:00" display="https://en.wikipedia.org/wiki/UTC%E2%88%9206:00"/>
    <hyperlink ref="C87" r:id="rId378" tooltip="America/Argentina/Buenos Aires (page does not exist)" display="https://en.wikipedia.org/w/index.php?title=America/Argentina/Buenos_Aires&amp;action=edit&amp;redlink=1"/>
    <hyperlink ref="F87" r:id="rId379" tooltip="UTC−03:00" display="https://en.wikipedia.org/wiki/UTC%E2%88%9203:00"/>
    <hyperlink ref="G87" r:id="rId380" tooltip="UTC−03:00" display="https://en.wikipedia.org/wiki/UTC%E2%88%9203:00"/>
    <hyperlink ref="H87" r:id="rId381" tooltip="America/Argentina/Buenos Aires (page does not exist)" display="https://en.wikipedia.org/w/index.php?title=America/Argentina/Buenos_Aires&amp;action=edit&amp;redlink=1"/>
    <hyperlink ref="A88" r:id="rId382" tooltip="ISO 3166-1:CA" display="https://en.wikipedia.org/wiki/ISO_3166-1:CA"/>
    <hyperlink ref="C88" r:id="rId383" tooltip="America/Cambridge Bay (page does not exist)" display="https://en.wikipedia.org/w/index.php?title=America/Cambridge_Bay&amp;action=edit&amp;redlink=1"/>
    <hyperlink ref="F88" r:id="rId384" tooltip="UTC−07:00" display="https://en.wikipedia.org/wiki/UTC%E2%88%9207:00"/>
    <hyperlink ref="G88" r:id="rId385" tooltip="UTC−06:00" display="https://en.wikipedia.org/wiki/UTC%E2%88%9206:00"/>
    <hyperlink ref="A89" r:id="rId386" tooltip="ISO 3166-1:BR" display="https://en.wikipedia.org/wiki/ISO_3166-1:BR"/>
    <hyperlink ref="C89" r:id="rId387" tooltip="America/Campo Grande (page does not exist)" display="https://en.wikipedia.org/w/index.php?title=America/Campo_Grande&amp;action=edit&amp;redlink=1"/>
    <hyperlink ref="F89" r:id="rId388" tooltip="UTC−04:00" display="https://en.wikipedia.org/wiki/UTC%E2%88%9204:00"/>
    <hyperlink ref="G89" r:id="rId389" tooltip="UTC−04:00" display="https://en.wikipedia.org/wiki/UTC%E2%88%9204:00"/>
    <hyperlink ref="A90" r:id="rId390" tooltip="ISO 3166-1:MX" display="https://en.wikipedia.org/wiki/ISO_3166-1:MX"/>
    <hyperlink ref="C90" r:id="rId391" tooltip="America/Cancun (page does not exist)" display="https://en.wikipedia.org/w/index.php?title=America/Cancun&amp;action=edit&amp;redlink=1"/>
    <hyperlink ref="F90" r:id="rId392" tooltip="UTC−05:00" display="https://en.wikipedia.org/wiki/UTC%E2%88%9205:00"/>
    <hyperlink ref="G90" r:id="rId393" tooltip="UTC−05:00" display="https://en.wikipedia.org/wiki/UTC%E2%88%9205:00"/>
    <hyperlink ref="A91" r:id="rId394" tooltip="ISO 3166-1:VE" display="https://en.wikipedia.org/wiki/ISO_3166-1:VE"/>
    <hyperlink ref="C91" r:id="rId395" tooltip="America/Caracas (page does not exist)" display="https://en.wikipedia.org/w/index.php?title=America/Caracas&amp;action=edit&amp;redlink=1"/>
    <hyperlink ref="F91" r:id="rId396" tooltip="UTC−04:00" display="https://en.wikipedia.org/wiki/UTC%E2%88%9204:00"/>
    <hyperlink ref="G91" r:id="rId397" tooltip="UTC−04:00" display="https://en.wikipedia.org/wiki/UTC%E2%88%9204:00"/>
    <hyperlink ref="C92" r:id="rId398" tooltip="America/Argentina/Catamarca (page does not exist)" display="https://en.wikipedia.org/w/index.php?title=America/Argentina/Catamarca&amp;action=edit&amp;redlink=1"/>
    <hyperlink ref="F92" r:id="rId399" tooltip="UTC−03:00" display="https://en.wikipedia.org/wiki/UTC%E2%88%9203:00"/>
    <hyperlink ref="G92" r:id="rId400" tooltip="UTC−03:00" display="https://en.wikipedia.org/wiki/UTC%E2%88%9203:00"/>
    <hyperlink ref="H92" r:id="rId401" tooltip="America/Argentina/Catamarca (page does not exist)" display="https://en.wikipedia.org/w/index.php?title=America/Argentina/Catamarca&amp;action=edit&amp;redlink=1"/>
    <hyperlink ref="A93" r:id="rId402" tooltip="ISO 3166-1:GF" display="https://en.wikipedia.org/wiki/ISO_3166-1:GF"/>
    <hyperlink ref="C93" r:id="rId403" tooltip="America/Cayenne (page does not exist)" display="https://en.wikipedia.org/w/index.php?title=America/Cayenne&amp;action=edit&amp;redlink=1"/>
    <hyperlink ref="F93" r:id="rId404" tooltip="UTC−03:00" display="https://en.wikipedia.org/wiki/UTC%E2%88%9203:00"/>
    <hyperlink ref="G93" r:id="rId405" tooltip="UTC−03:00" display="https://en.wikipedia.org/wiki/UTC%E2%88%9203:00"/>
    <hyperlink ref="A94" r:id="rId406" tooltip="ISO 3166-1:KY" display="https://en.wikipedia.org/wiki/ISO_3166-1:KY"/>
    <hyperlink ref="C94" r:id="rId407" tooltip="America/Panama (page does not exist)" display="https://en.wikipedia.org/w/index.php?title=America/Panama&amp;action=edit&amp;redlink=1"/>
    <hyperlink ref="F94" r:id="rId408" tooltip="UTC−05:00" display="https://en.wikipedia.org/wiki/UTC%E2%88%9205:00"/>
    <hyperlink ref="G94" r:id="rId409" tooltip="UTC−05:00" display="https://en.wikipedia.org/wiki/UTC%E2%88%9205:00"/>
    <hyperlink ref="H94" r:id="rId410" tooltip="America/Panama (page does not exist)" display="https://en.wikipedia.org/w/index.php?title=America/Panama&amp;action=edit&amp;redlink=1"/>
    <hyperlink ref="A95" r:id="rId411" tooltip="ISO 3166-1:US" display="https://en.wikipedia.org/wiki/ISO_3166-1:US"/>
    <hyperlink ref="C95" r:id="rId412" tooltip="America/Chicago (page does not exist)" display="https://en.wikipedia.org/w/index.php?title=America/Chicago&amp;action=edit&amp;redlink=1"/>
    <hyperlink ref="F95" r:id="rId413" tooltip="UTC−06:00" display="https://en.wikipedia.org/wiki/UTC%E2%88%9206:00"/>
    <hyperlink ref="G95" r:id="rId414" tooltip="UTC−05:00" display="https://en.wikipedia.org/wiki/UTC%E2%88%9205:00"/>
    <hyperlink ref="A96" r:id="rId415" tooltip="ISO 3166-1:MX" display="https://en.wikipedia.org/wiki/ISO_3166-1:MX"/>
    <hyperlink ref="C96" r:id="rId416" tooltip="America/Chihuahua (page does not exist)" display="https://en.wikipedia.org/w/index.php?title=America/Chihuahua&amp;action=edit&amp;redlink=1"/>
    <hyperlink ref="F96" r:id="rId417" tooltip="UTC−07:00" display="https://en.wikipedia.org/wiki/UTC%E2%88%9207:00"/>
    <hyperlink ref="G96" r:id="rId418" tooltip="UTC−06:00" display="https://en.wikipedia.org/wiki/UTC%E2%88%9206:00"/>
    <hyperlink ref="C97" r:id="rId419" tooltip="America/Atikokan (page does not exist)" display="https://en.wikipedia.org/w/index.php?title=America/Atikokan&amp;action=edit&amp;redlink=1"/>
    <hyperlink ref="F97" r:id="rId420" tooltip="UTC−05:00" display="https://en.wikipedia.org/wiki/UTC%E2%88%9205:00"/>
    <hyperlink ref="G97" r:id="rId421" tooltip="UTC−05:00" display="https://en.wikipedia.org/wiki/UTC%E2%88%9205:00"/>
    <hyperlink ref="H97" r:id="rId422" tooltip="America/Atikokan (page does not exist)" display="https://en.wikipedia.org/w/index.php?title=America/Atikokan&amp;action=edit&amp;redlink=1"/>
    <hyperlink ref="C98" r:id="rId423" tooltip="America/Argentina/Cordoba (page does not exist)" display="https://en.wikipedia.org/w/index.php?title=America/Argentina/Cordoba&amp;action=edit&amp;redlink=1"/>
    <hyperlink ref="F98" r:id="rId424" tooltip="UTC−03:00" display="https://en.wikipedia.org/wiki/UTC%E2%88%9203:00"/>
    <hyperlink ref="G98" r:id="rId425" tooltip="UTC−03:00" display="https://en.wikipedia.org/wiki/UTC%E2%88%9203:00"/>
    <hyperlink ref="H98" r:id="rId426" tooltip="America/Argentina/Cordoba (page does not exist)" display="https://en.wikipedia.org/w/index.php?title=America/Argentina/Cordoba&amp;action=edit&amp;redlink=1"/>
    <hyperlink ref="A99" r:id="rId427" tooltip="ISO 3166-1:CR" display="https://en.wikipedia.org/wiki/ISO_3166-1:CR"/>
    <hyperlink ref="C99" r:id="rId428" tooltip="America/Costa Rica (page does not exist)" display="https://en.wikipedia.org/w/index.php?title=America/Costa_Rica&amp;action=edit&amp;redlink=1"/>
    <hyperlink ref="F99" r:id="rId429" tooltip="UTC−06:00" display="https://en.wikipedia.org/wiki/UTC%E2%88%9206:00"/>
    <hyperlink ref="G99" r:id="rId430" tooltip="UTC−06:00" display="https://en.wikipedia.org/wiki/UTC%E2%88%9206:00"/>
    <hyperlink ref="A100" r:id="rId431" tooltip="ISO 3166-1:CA" display="https://en.wikipedia.org/wiki/ISO_3166-1:CA"/>
    <hyperlink ref="C100" r:id="rId432" tooltip="America/Creston (page does not exist)" display="https://en.wikipedia.org/w/index.php?title=America/Creston&amp;action=edit&amp;redlink=1"/>
    <hyperlink ref="F100" r:id="rId433" tooltip="UTC−07:00" display="https://en.wikipedia.org/wiki/UTC%E2%88%9207:00"/>
    <hyperlink ref="G100" r:id="rId434" tooltip="UTC−07:00" display="https://en.wikipedia.org/wiki/UTC%E2%88%9207:00"/>
    <hyperlink ref="A101" r:id="rId435" tooltip="ISO 3166-1:BR" display="https://en.wikipedia.org/wiki/ISO_3166-1:BR"/>
    <hyperlink ref="C101" r:id="rId436" tooltip="America/Cuiaba (page does not exist)" display="https://en.wikipedia.org/w/index.php?title=America/Cuiaba&amp;action=edit&amp;redlink=1"/>
    <hyperlink ref="F101" r:id="rId437" tooltip="UTC−04:00" display="https://en.wikipedia.org/wiki/UTC%E2%88%9204:00"/>
    <hyperlink ref="G101" r:id="rId438" tooltip="UTC−04:00" display="https://en.wikipedia.org/wiki/UTC%E2%88%9204:00"/>
    <hyperlink ref="A102" r:id="rId439" tooltip="ISO 3166-1:CW" display="https://en.wikipedia.org/wiki/ISO_3166-1:CW"/>
    <hyperlink ref="C102" r:id="rId440" tooltip="America/Curacao (page does not exist)" display="https://en.wikipedia.org/w/index.php?title=America/Curacao&amp;action=edit&amp;redlink=1"/>
    <hyperlink ref="F102" r:id="rId441" tooltip="UTC−04:00" display="https://en.wikipedia.org/wiki/UTC%E2%88%9204:00"/>
    <hyperlink ref="G102" r:id="rId442" tooltip="UTC−04:00" display="https://en.wikipedia.org/wiki/UTC%E2%88%9204:00"/>
    <hyperlink ref="A103" r:id="rId443" tooltip="ISO 3166-1:GL" display="https://en.wikipedia.org/wiki/ISO_3166-1:GL"/>
    <hyperlink ref="C103" r:id="rId444" tooltip="America/Danmarkshavn (page does not exist)" display="https://en.wikipedia.org/w/index.php?title=America/Danmarkshavn&amp;action=edit&amp;redlink=1"/>
    <hyperlink ref="F103" r:id="rId445" tooltip="UTC±00:00" display="https://en.wikipedia.org/wiki/UTC%C2%B100:00"/>
    <hyperlink ref="G103" r:id="rId446" tooltip="UTC±00:00" display="https://en.wikipedia.org/wiki/UTC%C2%B100:00"/>
    <hyperlink ref="A104" r:id="rId447" tooltip="ISO 3166-1:CA" display="https://en.wikipedia.org/wiki/ISO_3166-1:CA"/>
    <hyperlink ref="C104" r:id="rId448" tooltip="America/Dawson (page does not exist)" display="https://en.wikipedia.org/w/index.php?title=America/Dawson&amp;action=edit&amp;redlink=1"/>
    <hyperlink ref="F104" r:id="rId449" tooltip="UTC−07:00" display="https://en.wikipedia.org/wiki/UTC%E2%88%9207:00"/>
    <hyperlink ref="G104" r:id="rId450" tooltip="UTC−07:00" display="https://en.wikipedia.org/wiki/UTC%E2%88%9207:00"/>
    <hyperlink ref="A105" r:id="rId451" tooltip="ISO 3166-1:CA" display="https://en.wikipedia.org/wiki/ISO_3166-1:CA"/>
    <hyperlink ref="C105" r:id="rId452" tooltip="America/Dawson Creek (page does not exist)" display="https://en.wikipedia.org/w/index.php?title=America/Dawson_Creek&amp;action=edit&amp;redlink=1"/>
    <hyperlink ref="F105" r:id="rId453" tooltip="UTC−07:00" display="https://en.wikipedia.org/wiki/UTC%E2%88%9207:00"/>
    <hyperlink ref="G105" r:id="rId454" tooltip="UTC−07:00" display="https://en.wikipedia.org/wiki/UTC%E2%88%9207:00"/>
    <hyperlink ref="A106" r:id="rId455" tooltip="ISO 3166-1:US" display="https://en.wikipedia.org/wiki/ISO_3166-1:US"/>
    <hyperlink ref="C106" r:id="rId456" tooltip="America/Denver (page does not exist)" display="https://en.wikipedia.org/w/index.php?title=America/Denver&amp;action=edit&amp;redlink=1"/>
    <hyperlink ref="F106" r:id="rId457" tooltip="UTC−07:00" display="https://en.wikipedia.org/wiki/UTC%E2%88%9207:00"/>
    <hyperlink ref="G106" r:id="rId458" tooltip="UTC−06:00" display="https://en.wikipedia.org/wiki/UTC%E2%88%9206:00"/>
    <hyperlink ref="A107" r:id="rId459" tooltip="ISO 3166-1:US" display="https://en.wikipedia.org/wiki/ISO_3166-1:US"/>
    <hyperlink ref="C107" r:id="rId460" tooltip="America/Detroit (page does not exist)" display="https://en.wikipedia.org/w/index.php?title=America/Detroit&amp;action=edit&amp;redlink=1"/>
    <hyperlink ref="F107" r:id="rId461" tooltip="UTC−05:00" display="https://en.wikipedia.org/wiki/UTC%E2%88%9205:00"/>
    <hyperlink ref="G107" r:id="rId462" tooltip="UTC−04:00" display="https://en.wikipedia.org/wiki/UTC%E2%88%9204:00"/>
    <hyperlink ref="A108" r:id="rId463" tooltip="ISO 3166-1:DM" display="https://en.wikipedia.org/wiki/ISO_3166-1:DM"/>
    <hyperlink ref="C108" r:id="rId464" tooltip="America/Port of Spain (page does not exist)" display="https://en.wikipedia.org/w/index.php?title=America/Port_of_Spain&amp;action=edit&amp;redlink=1"/>
    <hyperlink ref="F108" r:id="rId465" tooltip="UTC−04:00" display="https://en.wikipedia.org/wiki/UTC%E2%88%9204:00"/>
    <hyperlink ref="G108" r:id="rId466" tooltip="UTC−04:00" display="https://en.wikipedia.org/wiki/UTC%E2%88%9204:00"/>
    <hyperlink ref="H108" r:id="rId467" tooltip="America/Port of Spain (page does not exist)" display="https://en.wikipedia.org/w/index.php?title=America/Port_of_Spain&amp;action=edit&amp;redlink=1"/>
    <hyperlink ref="A109" r:id="rId468" tooltip="ISO 3166-1:CA" display="https://en.wikipedia.org/wiki/ISO_3166-1:CA"/>
    <hyperlink ref="C109" r:id="rId469" tooltip="America/Edmonton (page does not exist)" display="https://en.wikipedia.org/w/index.php?title=America/Edmonton&amp;action=edit&amp;redlink=1"/>
    <hyperlink ref="F109" r:id="rId470" tooltip="UTC−07:00" display="https://en.wikipedia.org/wiki/UTC%E2%88%9207:00"/>
    <hyperlink ref="G109" r:id="rId471" tooltip="UTC−06:00" display="https://en.wikipedia.org/wiki/UTC%E2%88%9206:00"/>
    <hyperlink ref="A110" r:id="rId472" tooltip="ISO 3166-1:BR" display="https://en.wikipedia.org/wiki/ISO_3166-1:BR"/>
    <hyperlink ref="C110" r:id="rId473" tooltip="America/Eirunepe (page does not exist)" display="https://en.wikipedia.org/w/index.php?title=America/Eirunepe&amp;action=edit&amp;redlink=1"/>
    <hyperlink ref="F110" r:id="rId474" tooltip="UTC−05:00" display="https://en.wikipedia.org/wiki/UTC%E2%88%9205:00"/>
    <hyperlink ref="G110" r:id="rId475" tooltip="UTC−05:00" display="https://en.wikipedia.org/wiki/UTC%E2%88%9205:00"/>
    <hyperlink ref="A111" r:id="rId476" tooltip="ISO 3166-1:SV" display="https://en.wikipedia.org/wiki/ISO_3166-1:SV"/>
    <hyperlink ref="C111" r:id="rId477" tooltip="America/El Salvador (page does not exist)" display="https://en.wikipedia.org/w/index.php?title=America/El_Salvador&amp;action=edit&amp;redlink=1"/>
    <hyperlink ref="F111" r:id="rId478" tooltip="UTC−06:00" display="https://en.wikipedia.org/wiki/UTC%E2%88%9206:00"/>
    <hyperlink ref="G111" r:id="rId479" tooltip="UTC−06:00" display="https://en.wikipedia.org/wiki/UTC%E2%88%9206:00"/>
    <hyperlink ref="C112" r:id="rId480" tooltip="America/Tijuana (page does not exist)" display="https://en.wikipedia.org/w/index.php?title=America/Tijuana&amp;action=edit&amp;redlink=1"/>
    <hyperlink ref="F112" r:id="rId481" tooltip="UTC−08:00" display="https://en.wikipedia.org/wiki/UTC%E2%88%9208:00"/>
    <hyperlink ref="G112" r:id="rId482" tooltip="UTC−07:00" display="https://en.wikipedia.org/wiki/UTC%E2%88%9207:00"/>
    <hyperlink ref="H112" r:id="rId483" tooltip="America/Tijuana (page does not exist)" display="https://en.wikipedia.org/w/index.php?title=America/Tijuana&amp;action=edit&amp;redlink=1"/>
    <hyperlink ref="A113" r:id="rId484" tooltip="ISO 3166-1:CA" display="https://en.wikipedia.org/wiki/ISO_3166-1:CA"/>
    <hyperlink ref="C113" r:id="rId485" tooltip="America/Fort Nelson (page does not exist)" display="https://en.wikipedia.org/w/index.php?title=America/Fort_Nelson&amp;action=edit&amp;redlink=1"/>
    <hyperlink ref="F113" r:id="rId486" tooltip="UTC−07:00" display="https://en.wikipedia.org/wiki/UTC%E2%88%9207:00"/>
    <hyperlink ref="G113" r:id="rId487" tooltip="UTC−07:00" display="https://en.wikipedia.org/wiki/UTC%E2%88%9207:00"/>
    <hyperlink ref="C114" r:id="rId488" tooltip="America/Indiana/Indianapolis (page does not exist)" display="https://en.wikipedia.org/w/index.php?title=America/Indiana/Indianapolis&amp;action=edit&amp;redlink=1"/>
    <hyperlink ref="F114" r:id="rId489" tooltip="UTC−05:00" display="https://en.wikipedia.org/wiki/UTC%E2%88%9205:00"/>
    <hyperlink ref="G114" r:id="rId490" tooltip="UTC−04:00" display="https://en.wikipedia.org/wiki/UTC%E2%88%9204:00"/>
    <hyperlink ref="H114" r:id="rId491" tooltip="America/Indiana/Indianapolis (page does not exist)" display="https://en.wikipedia.org/w/index.php?title=America/Indiana/Indianapolis&amp;action=edit&amp;redlink=1"/>
    <hyperlink ref="A115" r:id="rId492" tooltip="ISO 3166-1:BR" display="https://en.wikipedia.org/wiki/ISO_3166-1:BR"/>
    <hyperlink ref="C115" r:id="rId493" tooltip="America/Fortaleza (page does not exist)" display="https://en.wikipedia.org/w/index.php?title=America/Fortaleza&amp;action=edit&amp;redlink=1"/>
    <hyperlink ref="F115" r:id="rId494" tooltip="UTC−03:00" display="https://en.wikipedia.org/wiki/UTC%E2%88%9203:00"/>
    <hyperlink ref="G115" r:id="rId495" tooltip="UTC−03:00" display="https://en.wikipedia.org/wiki/UTC%E2%88%9203:00"/>
    <hyperlink ref="A116" r:id="rId496" tooltip="ISO 3166-1:CA" display="https://en.wikipedia.org/wiki/ISO_3166-1:CA"/>
    <hyperlink ref="C116" r:id="rId497" tooltip="America/Glace Bay (page does not exist)" display="https://en.wikipedia.org/w/index.php?title=America/Glace_Bay&amp;action=edit&amp;redlink=1"/>
    <hyperlink ref="F116" r:id="rId498" tooltip="UTC−04:00" display="https://en.wikipedia.org/wiki/UTC%E2%88%9204:00"/>
    <hyperlink ref="G116" r:id="rId499" tooltip="UTC−03:00" display="https://en.wikipedia.org/wiki/UTC%E2%88%9203:00"/>
    <hyperlink ref="C117" r:id="rId500" tooltip="America/Godthab (page does not exist)" display="https://en.wikipedia.org/w/index.php?title=America/Godthab&amp;action=edit&amp;redlink=1"/>
    <hyperlink ref="F117" r:id="rId501" tooltip="UTC−03:00" display="https://en.wikipedia.org/wiki/UTC%E2%88%9203:00"/>
    <hyperlink ref="G117" r:id="rId502" tooltip="UTC−02:00" display="https://en.wikipedia.org/wiki/UTC%E2%88%9202:00"/>
    <hyperlink ref="H117" r:id="rId503" tooltip="America/Nuuk (page does not exist)" display="https://en.wikipedia.org/w/index.php?title=America/Nuuk&amp;action=edit&amp;redlink=1"/>
    <hyperlink ref="A118" r:id="rId504" tooltip="ISO 3166-1:CA" display="https://en.wikipedia.org/wiki/ISO_3166-1:CA"/>
    <hyperlink ref="C118" r:id="rId505" tooltip="America/Goose Bay (page does not exist)" display="https://en.wikipedia.org/w/index.php?title=America/Goose_Bay&amp;action=edit&amp;redlink=1"/>
    <hyperlink ref="F118" r:id="rId506" tooltip="UTC−04:00" display="https://en.wikipedia.org/wiki/UTC%E2%88%9204:00"/>
    <hyperlink ref="G118" r:id="rId507" tooltip="UTC−03:00" display="https://en.wikipedia.org/wiki/UTC%E2%88%9203:00"/>
    <hyperlink ref="A119" r:id="rId508" tooltip="ISO 3166-1:TC" display="https://en.wikipedia.org/wiki/ISO_3166-1:TC"/>
    <hyperlink ref="C119" r:id="rId509" tooltip="America/Grand Turk (page does not exist)" display="https://en.wikipedia.org/w/index.php?title=America/Grand_Turk&amp;action=edit&amp;redlink=1"/>
    <hyperlink ref="F119" r:id="rId510" tooltip="UTC−05:00" display="https://en.wikipedia.org/wiki/UTC%E2%88%9205:00"/>
    <hyperlink ref="G119" r:id="rId511" tooltip="UTC−04:00" display="https://en.wikipedia.org/wiki/UTC%E2%88%9204:00"/>
    <hyperlink ref="A120" r:id="rId512" tooltip="ISO 3166-1:GD" display="https://en.wikipedia.org/wiki/ISO_3166-1:GD"/>
    <hyperlink ref="C120" r:id="rId513" tooltip="America/Port of Spain (page does not exist)" display="https://en.wikipedia.org/w/index.php?title=America/Port_of_Spain&amp;action=edit&amp;redlink=1"/>
    <hyperlink ref="F120" r:id="rId514" tooltip="UTC−04:00" display="https://en.wikipedia.org/wiki/UTC%E2%88%9204:00"/>
    <hyperlink ref="G120" r:id="rId515" tooltip="UTC−04:00" display="https://en.wikipedia.org/wiki/UTC%E2%88%9204:00"/>
    <hyperlink ref="H120" r:id="rId516" tooltip="America/Port of Spain (page does not exist)" display="https://en.wikipedia.org/w/index.php?title=America/Port_of_Spain&amp;action=edit&amp;redlink=1"/>
    <hyperlink ref="A121" r:id="rId517" tooltip="ISO 3166-1:GP" display="https://en.wikipedia.org/wiki/ISO_3166-1:GP"/>
    <hyperlink ref="C121" r:id="rId518" tooltip="America/Port of Spain (page does not exist)" display="https://en.wikipedia.org/w/index.php?title=America/Port_of_Spain&amp;action=edit&amp;redlink=1"/>
    <hyperlink ref="F121" r:id="rId519" tooltip="UTC−04:00" display="https://en.wikipedia.org/wiki/UTC%E2%88%9204:00"/>
    <hyperlink ref="G121" r:id="rId520" tooltip="UTC−04:00" display="https://en.wikipedia.org/wiki/UTC%E2%88%9204:00"/>
    <hyperlink ref="H121" r:id="rId521" tooltip="America/Port of Spain (page does not exist)" display="https://en.wikipedia.org/w/index.php?title=America/Port_of_Spain&amp;action=edit&amp;redlink=1"/>
    <hyperlink ref="A122" r:id="rId522" tooltip="ISO 3166-1:GT" display="https://en.wikipedia.org/wiki/ISO_3166-1:GT"/>
    <hyperlink ref="C122" r:id="rId523" tooltip="America/Guatemala (page does not exist)" display="https://en.wikipedia.org/w/index.php?title=America/Guatemala&amp;action=edit&amp;redlink=1"/>
    <hyperlink ref="F122" r:id="rId524" tooltip="UTC−06:00" display="https://en.wikipedia.org/wiki/UTC%E2%88%9206:00"/>
    <hyperlink ref="G122" r:id="rId525" tooltip="UTC−06:00" display="https://en.wikipedia.org/wiki/UTC%E2%88%9206:00"/>
    <hyperlink ref="A123" r:id="rId526" tooltip="ISO 3166-1:EC" display="https://en.wikipedia.org/wiki/ISO_3166-1:EC"/>
    <hyperlink ref="C123" r:id="rId527" tooltip="America/Guayaquil (page does not exist)" display="https://en.wikipedia.org/w/index.php?title=America/Guayaquil&amp;action=edit&amp;redlink=1"/>
    <hyperlink ref="F123" r:id="rId528" tooltip="UTC−05:00" display="https://en.wikipedia.org/wiki/UTC%E2%88%9205:00"/>
    <hyperlink ref="G123" r:id="rId529" tooltip="UTC−05:00" display="https://en.wikipedia.org/wiki/UTC%E2%88%9205:00"/>
    <hyperlink ref="A124" r:id="rId530" tooltip="ISO 3166-1:GY" display="https://en.wikipedia.org/wiki/ISO_3166-1:GY"/>
    <hyperlink ref="C124" r:id="rId531" tooltip="America/Guyana (page does not exist)" display="https://en.wikipedia.org/w/index.php?title=America/Guyana&amp;action=edit&amp;redlink=1"/>
    <hyperlink ref="F124" r:id="rId532" tooltip="UTC−04:00" display="https://en.wikipedia.org/wiki/UTC%E2%88%9204:00"/>
    <hyperlink ref="G124" r:id="rId533" tooltip="UTC−04:00" display="https://en.wikipedia.org/wiki/UTC%E2%88%9204:00"/>
    <hyperlink ref="A125" r:id="rId534" tooltip="ISO 3166-1:CA" display="https://en.wikipedia.org/wiki/ISO_3166-1:CA"/>
    <hyperlink ref="C125" r:id="rId535" tooltip="America/Halifax (page does not exist)" display="https://en.wikipedia.org/w/index.php?title=America/Halifax&amp;action=edit&amp;redlink=1"/>
    <hyperlink ref="F125" r:id="rId536" tooltip="UTC−04:00" display="https://en.wikipedia.org/wiki/UTC%E2%88%9204:00"/>
    <hyperlink ref="G125" r:id="rId537" tooltip="UTC−03:00" display="https://en.wikipedia.org/wiki/UTC%E2%88%9203:00"/>
    <hyperlink ref="A126" r:id="rId538" tooltip="ISO 3166-1:CU" display="https://en.wikipedia.org/wiki/ISO_3166-1:CU"/>
    <hyperlink ref="C126" r:id="rId539" tooltip="America/Havana (page does not exist)" display="https://en.wikipedia.org/w/index.php?title=America/Havana&amp;action=edit&amp;redlink=1"/>
    <hyperlink ref="F126" r:id="rId540" tooltip="UTC−05:00" display="https://en.wikipedia.org/wiki/UTC%E2%88%9205:00"/>
    <hyperlink ref="G126" r:id="rId541" tooltip="UTC−04:00" display="https://en.wikipedia.org/wiki/UTC%E2%88%9204:00"/>
    <hyperlink ref="A127" r:id="rId542" tooltip="ISO 3166-1:MX" display="https://en.wikipedia.org/wiki/ISO_3166-1:MX"/>
    <hyperlink ref="C127" r:id="rId543" tooltip="America/Hermosillo (page does not exist)" display="https://en.wikipedia.org/w/index.php?title=America/Hermosillo&amp;action=edit&amp;redlink=1"/>
    <hyperlink ref="F127" r:id="rId544" tooltip="UTC−07:00" display="https://en.wikipedia.org/wiki/UTC%E2%88%9207:00"/>
    <hyperlink ref="G127" r:id="rId545" tooltip="UTC−07:00" display="https://en.wikipedia.org/wiki/UTC%E2%88%9207:00"/>
    <hyperlink ref="A128" r:id="rId546" tooltip="ISO 3166-1:US" display="https://en.wikipedia.org/wiki/ISO_3166-1:US"/>
    <hyperlink ref="C128" r:id="rId547" tooltip="Time in Indiana" display="https://en.wikipedia.org/wiki/Time_in_Indiana"/>
    <hyperlink ref="F128" r:id="rId548" tooltip="UTC−05:00" display="https://en.wikipedia.org/wiki/UTC%E2%88%9205:00"/>
    <hyperlink ref="G128" r:id="rId549" tooltip="UTC−04:00" display="https://en.wikipedia.org/wiki/UTC%E2%88%9204:00"/>
    <hyperlink ref="A129" r:id="rId550" tooltip="ISO 3166-1:US" display="https://en.wikipedia.org/wiki/ISO_3166-1:US"/>
    <hyperlink ref="C129" r:id="rId551" tooltip="Time in Indiana" display="https://en.wikipedia.org/wiki/Time_in_Indiana"/>
    <hyperlink ref="F129" r:id="rId552" tooltip="UTC−06:00" display="https://en.wikipedia.org/wiki/UTC%E2%88%9206:00"/>
    <hyperlink ref="G129" r:id="rId553" tooltip="UTC−05:00" display="https://en.wikipedia.org/wiki/UTC%E2%88%9205:00"/>
    <hyperlink ref="A130" r:id="rId554" tooltip="ISO 3166-1:US" display="https://en.wikipedia.org/wiki/ISO_3166-1:US"/>
    <hyperlink ref="C130" r:id="rId555" tooltip="Time in Indiana" display="https://en.wikipedia.org/wiki/Time_in_Indiana"/>
    <hyperlink ref="F130" r:id="rId556" tooltip="UTC−05:00" display="https://en.wikipedia.org/wiki/UTC%E2%88%9205:00"/>
    <hyperlink ref="G130" r:id="rId557" tooltip="UTC−04:00" display="https://en.wikipedia.org/wiki/UTC%E2%88%9204:00"/>
    <hyperlink ref="A131" r:id="rId558" tooltip="ISO 3166-1:US" display="https://en.wikipedia.org/wiki/ISO_3166-1:US"/>
    <hyperlink ref="C131" r:id="rId559" tooltip="Time in Indiana" display="https://en.wikipedia.org/wiki/Time_in_Indiana"/>
    <hyperlink ref="F131" r:id="rId560" tooltip="UTC−05:00" display="https://en.wikipedia.org/wiki/UTC%E2%88%9205:00"/>
    <hyperlink ref="G131" r:id="rId561" tooltip="UTC−04:00" display="https://en.wikipedia.org/wiki/UTC%E2%88%9204:00"/>
    <hyperlink ref="A132" r:id="rId562" tooltip="ISO 3166-1:US" display="https://en.wikipedia.org/wiki/ISO_3166-1:US"/>
    <hyperlink ref="C132" r:id="rId563" tooltip="Time in Indiana" display="https://en.wikipedia.org/wiki/Time_in_Indiana"/>
    <hyperlink ref="F132" r:id="rId564" tooltip="UTC−06:00" display="https://en.wikipedia.org/wiki/UTC%E2%88%9206:00"/>
    <hyperlink ref="G132" r:id="rId565" tooltip="UTC−05:00" display="https://en.wikipedia.org/wiki/UTC%E2%88%9205:00"/>
    <hyperlink ref="A133" r:id="rId566" tooltip="ISO 3166-1:US" display="https://en.wikipedia.org/wiki/ISO_3166-1:US"/>
    <hyperlink ref="C133" r:id="rId567" tooltip="Time in Indiana" display="https://en.wikipedia.org/wiki/Time_in_Indiana"/>
    <hyperlink ref="F133" r:id="rId568" tooltip="UTC−05:00" display="https://en.wikipedia.org/wiki/UTC%E2%88%9205:00"/>
    <hyperlink ref="G133" r:id="rId569" tooltip="UTC−04:00" display="https://en.wikipedia.org/wiki/UTC%E2%88%9204:00"/>
    <hyperlink ref="A134" r:id="rId570" tooltip="ISO 3166-1:US" display="https://en.wikipedia.org/wiki/ISO_3166-1:US"/>
    <hyperlink ref="C134" r:id="rId571" tooltip="Time in Indiana" display="https://en.wikipedia.org/wiki/Time_in_Indiana"/>
    <hyperlink ref="F134" r:id="rId572" tooltip="UTC−05:00" display="https://en.wikipedia.org/wiki/UTC%E2%88%9205:00"/>
    <hyperlink ref="G134" r:id="rId573" tooltip="UTC−04:00" display="https://en.wikipedia.org/wiki/UTC%E2%88%9204:00"/>
    <hyperlink ref="A135" r:id="rId574" tooltip="ISO 3166-1:US" display="https://en.wikipedia.org/wiki/ISO_3166-1:US"/>
    <hyperlink ref="C135" r:id="rId575" tooltip="Time in Indiana" display="https://en.wikipedia.org/wiki/Time_in_Indiana"/>
    <hyperlink ref="F135" r:id="rId576" tooltip="UTC−05:00" display="https://en.wikipedia.org/wiki/UTC%E2%88%9205:00"/>
    <hyperlink ref="G135" r:id="rId577" tooltip="UTC−04:00" display="https://en.wikipedia.org/wiki/UTC%E2%88%9204:00"/>
    <hyperlink ref="C136" r:id="rId578" tooltip="America/Indiana/Indianapolis (page does not exist)" display="https://en.wikipedia.org/w/index.php?title=America/Indiana/Indianapolis&amp;action=edit&amp;redlink=1"/>
    <hyperlink ref="F136" r:id="rId579" tooltip="UTC−05:00" display="https://en.wikipedia.org/wiki/UTC%E2%88%9205:00"/>
    <hyperlink ref="G136" r:id="rId580" tooltip="UTC−04:00" display="https://en.wikipedia.org/wiki/UTC%E2%88%9204:00"/>
    <hyperlink ref="H136" r:id="rId581" tooltip="America/Indiana/Indianapolis (page does not exist)" display="https://en.wikipedia.org/w/index.php?title=America/Indiana/Indianapolis&amp;action=edit&amp;redlink=1"/>
    <hyperlink ref="A137" r:id="rId582" tooltip="ISO 3166-1:CA" display="https://en.wikipedia.org/wiki/ISO_3166-1:CA"/>
    <hyperlink ref="C137" r:id="rId583" tooltip="America/Inuvik (page does not exist)" display="https://en.wikipedia.org/w/index.php?title=America/Inuvik&amp;action=edit&amp;redlink=1"/>
    <hyperlink ref="F137" r:id="rId584" tooltip="UTC−07:00" display="https://en.wikipedia.org/wiki/UTC%E2%88%9207:00"/>
    <hyperlink ref="G137" r:id="rId585" tooltip="UTC−06:00" display="https://en.wikipedia.org/wiki/UTC%E2%88%9206:00"/>
    <hyperlink ref="A138" r:id="rId586" tooltip="ISO 3166-1:CA" display="https://en.wikipedia.org/wiki/ISO_3166-1:CA"/>
    <hyperlink ref="C138" r:id="rId587" tooltip="America/Iqaluit (page does not exist)" display="https://en.wikipedia.org/w/index.php?title=America/Iqaluit&amp;action=edit&amp;redlink=1"/>
    <hyperlink ref="F138" r:id="rId588" tooltip="UTC−05:00" display="https://en.wikipedia.org/wiki/UTC%E2%88%9205:00"/>
    <hyperlink ref="G138" r:id="rId589" tooltip="UTC−04:00" display="https://en.wikipedia.org/wiki/UTC%E2%88%9204:00"/>
    <hyperlink ref="A139" r:id="rId590" tooltip="ISO 3166-1:JM" display="https://en.wikipedia.org/wiki/ISO_3166-1:JM"/>
    <hyperlink ref="C139" r:id="rId591" tooltip="America/Jamaica (page does not exist)" display="https://en.wikipedia.org/w/index.php?title=America/Jamaica&amp;action=edit&amp;redlink=1"/>
    <hyperlink ref="F139" r:id="rId592" tooltip="UTC−05:00" display="https://en.wikipedia.org/wiki/UTC%E2%88%9205:00"/>
    <hyperlink ref="G139" r:id="rId593" tooltip="UTC−05:00" display="https://en.wikipedia.org/wiki/UTC%E2%88%9205:00"/>
    <hyperlink ref="C140" r:id="rId594" tooltip="America/Argentina/Jujuy (page does not exist)" display="https://en.wikipedia.org/w/index.php?title=America/Argentina/Jujuy&amp;action=edit&amp;redlink=1"/>
    <hyperlink ref="F140" r:id="rId595" tooltip="UTC−03:00" display="https://en.wikipedia.org/wiki/UTC%E2%88%9203:00"/>
    <hyperlink ref="G140" r:id="rId596" tooltip="UTC−03:00" display="https://en.wikipedia.org/wiki/UTC%E2%88%9203:00"/>
    <hyperlink ref="H140" r:id="rId597" tooltip="America/Argentina/Jujuy (page does not exist)" display="https://en.wikipedia.org/w/index.php?title=America/Argentina/Jujuy&amp;action=edit&amp;redlink=1"/>
    <hyperlink ref="A141" r:id="rId598" tooltip="ISO 3166-1:US" display="https://en.wikipedia.org/wiki/ISO_3166-1:US"/>
    <hyperlink ref="C141" r:id="rId599" tooltip="America/Juneau" display="https://en.wikipedia.org/wiki/America/Juneau"/>
    <hyperlink ref="F141" r:id="rId600" tooltip="UTC−09:00" display="https://en.wikipedia.org/wiki/UTC%E2%88%9209:00"/>
    <hyperlink ref="G141" r:id="rId601" tooltip="UTC−08:00" display="https://en.wikipedia.org/wiki/UTC%E2%88%9208:00"/>
    <hyperlink ref="A142" r:id="rId602" tooltip="ISO 3166-1:US" display="https://en.wikipedia.org/wiki/ISO_3166-1:US"/>
    <hyperlink ref="C142" r:id="rId603" tooltip="Time in Kentucky" display="https://en.wikipedia.org/wiki/Time_in_Kentucky"/>
    <hyperlink ref="F142" r:id="rId604" tooltip="UTC−05:00" display="https://en.wikipedia.org/wiki/UTC%E2%88%9205:00"/>
    <hyperlink ref="G142" r:id="rId605" tooltip="UTC−04:00" display="https://en.wikipedia.org/wiki/UTC%E2%88%9204:00"/>
    <hyperlink ref="A143" r:id="rId606" tooltip="ISO 3166-1:US" display="https://en.wikipedia.org/wiki/ISO_3166-1:US"/>
    <hyperlink ref="C143" r:id="rId607" tooltip="Time in Kentucky" display="https://en.wikipedia.org/wiki/Time_in_Kentucky"/>
    <hyperlink ref="F143" r:id="rId608" tooltip="UTC−05:00" display="https://en.wikipedia.org/wiki/UTC%E2%88%9205:00"/>
    <hyperlink ref="G143" r:id="rId609" tooltip="UTC−04:00" display="https://en.wikipedia.org/wiki/UTC%E2%88%9204:00"/>
    <hyperlink ref="C144" r:id="rId610" tooltip="America/Indiana/Knox (page does not exist)" display="https://en.wikipedia.org/w/index.php?title=America/Indiana/Knox&amp;action=edit&amp;redlink=1"/>
    <hyperlink ref="F144" r:id="rId611" tooltip="UTC−06:00" display="https://en.wikipedia.org/wiki/UTC%E2%88%9206:00"/>
    <hyperlink ref="G144" r:id="rId612" tooltip="UTC−05:00" display="https://en.wikipedia.org/wiki/UTC%E2%88%9205:00"/>
    <hyperlink ref="H144" r:id="rId613" tooltip="America/Indiana/Knox (page does not exist)" display="https://en.wikipedia.org/w/index.php?title=America/Indiana/Knox&amp;action=edit&amp;redlink=1"/>
    <hyperlink ref="A145" r:id="rId614" tooltip="ISO 3166-1:BQ" display="https://en.wikipedia.org/wiki/ISO_3166-1:BQ"/>
    <hyperlink ref="C145" r:id="rId615" tooltip="America/Curacao (page does not exist)" display="https://en.wikipedia.org/w/index.php?title=America/Curacao&amp;action=edit&amp;redlink=1"/>
    <hyperlink ref="F145" r:id="rId616" tooltip="UTC−04:00" display="https://en.wikipedia.org/wiki/UTC%E2%88%9204:00"/>
    <hyperlink ref="G145" r:id="rId617" tooltip="UTC−04:00" display="https://en.wikipedia.org/wiki/UTC%E2%88%9204:00"/>
    <hyperlink ref="H145" r:id="rId618" tooltip="America/Curacao (page does not exist)" display="https://en.wikipedia.org/w/index.php?title=America/Curacao&amp;action=edit&amp;redlink=1"/>
    <hyperlink ref="A146" r:id="rId619" tooltip="ISO 3166-1:BO" display="https://en.wikipedia.org/wiki/ISO_3166-1:BO"/>
    <hyperlink ref="C146" r:id="rId620" tooltip="America/La Paz (page does not exist)" display="https://en.wikipedia.org/w/index.php?title=America/La_Paz&amp;action=edit&amp;redlink=1"/>
    <hyperlink ref="F146" r:id="rId621" tooltip="UTC−04:00" display="https://en.wikipedia.org/wiki/UTC%E2%88%9204:00"/>
    <hyperlink ref="G146" r:id="rId622" tooltip="UTC−04:00" display="https://en.wikipedia.org/wiki/UTC%E2%88%9204:00"/>
    <hyperlink ref="A147" r:id="rId623" tooltip="ISO 3166-1:PE" display="https://en.wikipedia.org/wiki/ISO_3166-1:PE"/>
    <hyperlink ref="C147" r:id="rId624" tooltip="America/Lima (page does not exist)" display="https://en.wikipedia.org/w/index.php?title=America/Lima&amp;action=edit&amp;redlink=1"/>
    <hyperlink ref="F147" r:id="rId625" tooltip="UTC−05:00" display="https://en.wikipedia.org/wiki/UTC%E2%88%9205:00"/>
    <hyperlink ref="G147" r:id="rId626" tooltip="UTC−05:00" display="https://en.wikipedia.org/wiki/UTC%E2%88%9205:00"/>
    <hyperlink ref="A148" r:id="rId627" tooltip="ISO 3166-1:US" display="https://en.wikipedia.org/wiki/ISO_3166-1:US"/>
    <hyperlink ref="C148" r:id="rId628" tooltip="America/Los Angeles" display="https://en.wikipedia.org/wiki/America/Los_Angeles"/>
    <hyperlink ref="F148" r:id="rId629" tooltip="UTC−08:00" display="https://en.wikipedia.org/wiki/UTC%E2%88%9208:00"/>
    <hyperlink ref="G148" r:id="rId630" tooltip="UTC−07:00" display="https://en.wikipedia.org/wiki/UTC%E2%88%9207:00"/>
    <hyperlink ref="C149" r:id="rId631" tooltip="America/Kentucky/Louisville (page does not exist)" display="https://en.wikipedia.org/w/index.php?title=America/Kentucky/Louisville&amp;action=edit&amp;redlink=1"/>
    <hyperlink ref="F149" r:id="rId632" tooltip="UTC−05:00" display="https://en.wikipedia.org/wiki/UTC%E2%88%9205:00"/>
    <hyperlink ref="G149" r:id="rId633" tooltip="UTC−04:00" display="https://en.wikipedia.org/wiki/UTC%E2%88%9204:00"/>
    <hyperlink ref="H149" r:id="rId634" tooltip="America/Kentucky/Louisville (page does not exist)" display="https://en.wikipedia.org/w/index.php?title=America/Kentucky/Louisville&amp;action=edit&amp;redlink=1"/>
    <hyperlink ref="A150" r:id="rId635" tooltip="ISO 3166-1:SX" display="https://en.wikipedia.org/wiki/ISO_3166-1:SX"/>
    <hyperlink ref="C150" r:id="rId636" tooltip="America/Curacao (page does not exist)" display="https://en.wikipedia.org/w/index.php?title=America/Curacao&amp;action=edit&amp;redlink=1"/>
    <hyperlink ref="F150" r:id="rId637" tooltip="UTC−04:00" display="https://en.wikipedia.org/wiki/UTC%E2%88%9204:00"/>
    <hyperlink ref="G150" r:id="rId638" tooltip="UTC−04:00" display="https://en.wikipedia.org/wiki/UTC%E2%88%9204:00"/>
    <hyperlink ref="H150" r:id="rId639" tooltip="America/Curacao (page does not exist)" display="https://en.wikipedia.org/w/index.php?title=America/Curacao&amp;action=edit&amp;redlink=1"/>
    <hyperlink ref="A151" r:id="rId640" tooltip="ISO 3166-1:BR" display="https://en.wikipedia.org/wiki/ISO_3166-1:BR"/>
    <hyperlink ref="C151" r:id="rId641" tooltip="America/Maceio (page does not exist)" display="https://en.wikipedia.org/w/index.php?title=America/Maceio&amp;action=edit&amp;redlink=1"/>
    <hyperlink ref="F151" r:id="rId642" tooltip="UTC−03:00" display="https://en.wikipedia.org/wiki/UTC%E2%88%9203:00"/>
    <hyperlink ref="G151" r:id="rId643" tooltip="UTC−03:00" display="https://en.wikipedia.org/wiki/UTC%E2%88%9203:00"/>
    <hyperlink ref="A152" r:id="rId644" tooltip="ISO 3166-1:NI" display="https://en.wikipedia.org/wiki/ISO_3166-1:NI"/>
    <hyperlink ref="C152" r:id="rId645" tooltip="America/Managua (page does not exist)" display="https://en.wikipedia.org/w/index.php?title=America/Managua&amp;action=edit&amp;redlink=1"/>
    <hyperlink ref="F152" r:id="rId646" tooltip="UTC−06:00" display="https://en.wikipedia.org/wiki/UTC%E2%88%9206:00"/>
    <hyperlink ref="G152" r:id="rId647" tooltip="UTC−06:00" display="https://en.wikipedia.org/wiki/UTC%E2%88%9206:00"/>
    <hyperlink ref="A153" r:id="rId648" tooltip="ISO 3166-1:BR" display="https://en.wikipedia.org/wiki/ISO_3166-1:BR"/>
    <hyperlink ref="C153" r:id="rId649" tooltip="America/Manaus (page does not exist)" display="https://en.wikipedia.org/w/index.php?title=America/Manaus&amp;action=edit&amp;redlink=1"/>
    <hyperlink ref="F153" r:id="rId650" tooltip="UTC−04:00" display="https://en.wikipedia.org/wiki/UTC%E2%88%9204:00"/>
    <hyperlink ref="G153" r:id="rId651" tooltip="UTC−04:00" display="https://en.wikipedia.org/wiki/UTC%E2%88%9204:00"/>
    <hyperlink ref="A154" r:id="rId652" tooltip="ISO 3166-1:MF" display="https://en.wikipedia.org/wiki/ISO_3166-1:MF"/>
    <hyperlink ref="C154" r:id="rId653" tooltip="America/Port of Spain (page does not exist)" display="https://en.wikipedia.org/w/index.php?title=America/Port_of_Spain&amp;action=edit&amp;redlink=1"/>
    <hyperlink ref="F154" r:id="rId654" tooltip="UTC−04:00" display="https://en.wikipedia.org/wiki/UTC%E2%88%9204:00"/>
    <hyperlink ref="G154" r:id="rId655" tooltip="UTC−04:00" display="https://en.wikipedia.org/wiki/UTC%E2%88%9204:00"/>
    <hyperlink ref="H154" r:id="rId656" tooltip="America/Port of Spain (page does not exist)" display="https://en.wikipedia.org/w/index.php?title=America/Port_of_Spain&amp;action=edit&amp;redlink=1"/>
    <hyperlink ref="A155" r:id="rId657" tooltip="ISO 3166-1:MQ" display="https://en.wikipedia.org/wiki/ISO_3166-1:MQ"/>
    <hyperlink ref="C155" r:id="rId658" tooltip="America/Martinique (page does not exist)" display="https://en.wikipedia.org/w/index.php?title=America/Martinique&amp;action=edit&amp;redlink=1"/>
    <hyperlink ref="F155" r:id="rId659" tooltip="UTC−04:00" display="https://en.wikipedia.org/wiki/UTC%E2%88%9204:00"/>
    <hyperlink ref="G155" r:id="rId660" tooltip="UTC−04:00" display="https://en.wikipedia.org/wiki/UTC%E2%88%9204:00"/>
    <hyperlink ref="A156" r:id="rId661" tooltip="ISO 3166-1:MX" display="https://en.wikipedia.org/wiki/ISO_3166-1:MX"/>
    <hyperlink ref="C156" r:id="rId662" tooltip="America/Matamoros (page does not exist)" display="https://en.wikipedia.org/w/index.php?title=America/Matamoros&amp;action=edit&amp;redlink=1"/>
    <hyperlink ref="F156" r:id="rId663" tooltip="UTC−06:00" display="https://en.wikipedia.org/wiki/UTC%E2%88%9206:00"/>
    <hyperlink ref="G156" r:id="rId664" tooltip="UTC−05:00" display="https://en.wikipedia.org/wiki/UTC%E2%88%9205:00"/>
    <hyperlink ref="A157" r:id="rId665" tooltip="ISO 3166-1:MX" display="https://en.wikipedia.org/wiki/ISO_3166-1:MX"/>
    <hyperlink ref="C157" r:id="rId666" tooltip="America/Mazatlan (page does not exist)" display="https://en.wikipedia.org/w/index.php?title=America/Mazatlan&amp;action=edit&amp;redlink=1"/>
    <hyperlink ref="F157" r:id="rId667" tooltip="UTC−07:00" display="https://en.wikipedia.org/wiki/UTC%E2%88%9207:00"/>
    <hyperlink ref="G157" r:id="rId668" tooltip="UTC−06:00" display="https://en.wikipedia.org/wiki/UTC%E2%88%9206:00"/>
    <hyperlink ref="C158" r:id="rId669" tooltip="America/Argentina/Mendoza (page does not exist)" display="https://en.wikipedia.org/w/index.php?title=America/Argentina/Mendoza&amp;action=edit&amp;redlink=1"/>
    <hyperlink ref="F158" r:id="rId670" tooltip="UTC−03:00" display="https://en.wikipedia.org/wiki/UTC%E2%88%9203:00"/>
    <hyperlink ref="G158" r:id="rId671" tooltip="UTC−03:00" display="https://en.wikipedia.org/wiki/UTC%E2%88%9203:00"/>
    <hyperlink ref="H158" r:id="rId672" tooltip="America/Argentina/Mendoza (page does not exist)" display="https://en.wikipedia.org/w/index.php?title=America/Argentina/Mendoza&amp;action=edit&amp;redlink=1"/>
    <hyperlink ref="A159" r:id="rId673" tooltip="ISO 3166-1:US" display="https://en.wikipedia.org/wiki/ISO_3166-1:US"/>
    <hyperlink ref="C159" r:id="rId674" tooltip="America/Menominee (page does not exist)" display="https://en.wikipedia.org/w/index.php?title=America/Menominee&amp;action=edit&amp;redlink=1"/>
    <hyperlink ref="F159" r:id="rId675" tooltip="UTC−06:00" display="https://en.wikipedia.org/wiki/UTC%E2%88%9206:00"/>
    <hyperlink ref="G159" r:id="rId676" tooltip="UTC−05:00" display="https://en.wikipedia.org/wiki/UTC%E2%88%9205:00"/>
    <hyperlink ref="A160" r:id="rId677" tooltip="ISO 3166-1:MX" display="https://en.wikipedia.org/wiki/ISO_3166-1:MX"/>
    <hyperlink ref="C160" r:id="rId678" tooltip="America/Merida (page does not exist)" display="https://en.wikipedia.org/w/index.php?title=America/Merida&amp;action=edit&amp;redlink=1"/>
    <hyperlink ref="F160" r:id="rId679" tooltip="UTC−06:00" display="https://en.wikipedia.org/wiki/UTC%E2%88%9206:00"/>
    <hyperlink ref="G160" r:id="rId680" tooltip="UTC−05:00" display="https://en.wikipedia.org/wiki/UTC%E2%88%9205:00"/>
    <hyperlink ref="A161" r:id="rId681" tooltip="ISO 3166-1:US" display="https://en.wikipedia.org/wiki/ISO_3166-1:US"/>
    <hyperlink ref="C161" r:id="rId682" tooltip="America/Metlakatla" display="https://en.wikipedia.org/wiki/America/Metlakatla"/>
    <hyperlink ref="F161" r:id="rId683" tooltip="UTC−09:00" display="https://en.wikipedia.org/wiki/UTC%E2%88%9209:00"/>
    <hyperlink ref="G161" r:id="rId684" tooltip="UTC−08:00" display="https://en.wikipedia.org/wiki/UTC%E2%88%9208:00"/>
    <hyperlink ref="A162" r:id="rId685" tooltip="ISO 3166-1:MX" display="https://en.wikipedia.org/wiki/ISO_3166-1:MX"/>
    <hyperlink ref="C162" r:id="rId686" tooltip="America/Mexico City (page does not exist)" display="https://en.wikipedia.org/w/index.php?title=America/Mexico_City&amp;action=edit&amp;redlink=1"/>
    <hyperlink ref="F162" r:id="rId687" tooltip="UTC−06:00" display="https://en.wikipedia.org/wiki/UTC%E2%88%9206:00"/>
    <hyperlink ref="G162" r:id="rId688" tooltip="UTC−05:00" display="https://en.wikipedia.org/wiki/UTC%E2%88%9205:00"/>
    <hyperlink ref="A163" r:id="rId689" tooltip="ISO 3166-1:PM" display="https://en.wikipedia.org/wiki/ISO_3166-1:PM"/>
    <hyperlink ref="C163" r:id="rId690" tooltip="America/Miquelon (page does not exist)" display="https://en.wikipedia.org/w/index.php?title=America/Miquelon&amp;action=edit&amp;redlink=1"/>
    <hyperlink ref="F163" r:id="rId691" tooltip="UTC−03:00" display="https://en.wikipedia.org/wiki/UTC%E2%88%9203:00"/>
    <hyperlink ref="G163" r:id="rId692" tooltip="UTC−02:00" display="https://en.wikipedia.org/wiki/UTC%E2%88%9202:00"/>
    <hyperlink ref="A164" r:id="rId693" tooltip="ISO 3166-1:CA" display="https://en.wikipedia.org/wiki/ISO_3166-1:CA"/>
    <hyperlink ref="C164" r:id="rId694" tooltip="America/Moncton (page does not exist)" display="https://en.wikipedia.org/w/index.php?title=America/Moncton&amp;action=edit&amp;redlink=1"/>
    <hyperlink ref="F164" r:id="rId695" tooltip="UTC−04:00" display="https://en.wikipedia.org/wiki/UTC%E2%88%9204:00"/>
    <hyperlink ref="G164" r:id="rId696" tooltip="UTC−03:00" display="https://en.wikipedia.org/wiki/UTC%E2%88%9203:00"/>
    <hyperlink ref="A165" r:id="rId697" tooltip="ISO 3166-1:MX" display="https://en.wikipedia.org/wiki/ISO_3166-1:MX"/>
    <hyperlink ref="C165" r:id="rId698" tooltip="America/Monterrey (page does not exist)" display="https://en.wikipedia.org/w/index.php?title=America/Monterrey&amp;action=edit&amp;redlink=1"/>
    <hyperlink ref="F165" r:id="rId699" tooltip="UTC−06:00" display="https://en.wikipedia.org/wiki/UTC%E2%88%9206:00"/>
    <hyperlink ref="G165" r:id="rId700" tooltip="UTC−05:00" display="https://en.wikipedia.org/wiki/UTC%E2%88%9205:00"/>
    <hyperlink ref="A166" r:id="rId701" tooltip="ISO 3166-1:UY" display="https://en.wikipedia.org/wiki/ISO_3166-1:UY"/>
    <hyperlink ref="C166" r:id="rId702" tooltip="America/Montevideo (page does not exist)" display="https://en.wikipedia.org/w/index.php?title=America/Montevideo&amp;action=edit&amp;redlink=1"/>
    <hyperlink ref="F166" r:id="rId703" tooltip="UTC−03:00" display="https://en.wikipedia.org/wiki/UTC%E2%88%9203:00"/>
    <hyperlink ref="G166" r:id="rId704" tooltip="UTC−03:00" display="https://en.wikipedia.org/wiki/UTC%E2%88%9203:00"/>
    <hyperlink ref="C167" r:id="rId705" tooltip="America/Toronto (page does not exist)" display="https://en.wikipedia.org/w/index.php?title=America/Toronto&amp;action=edit&amp;redlink=1"/>
    <hyperlink ref="F167" r:id="rId706" tooltip="UTC−05:00" display="https://en.wikipedia.org/wiki/UTC%E2%88%9205:00"/>
    <hyperlink ref="G167" r:id="rId707" tooltip="UTC−04:00" display="https://en.wikipedia.org/wiki/UTC%E2%88%9204:00"/>
    <hyperlink ref="H167" r:id="rId708" tooltip="America/Toronto (page does not exist)" display="https://en.wikipedia.org/w/index.php?title=America/Toronto&amp;action=edit&amp;redlink=1"/>
    <hyperlink ref="A168" r:id="rId709" tooltip="ISO 3166-1:MS" display="https://en.wikipedia.org/wiki/ISO_3166-1:MS"/>
    <hyperlink ref="C168" r:id="rId710" tooltip="America/Port of Spain (page does not exist)" display="https://en.wikipedia.org/w/index.php?title=America/Port_of_Spain&amp;action=edit&amp;redlink=1"/>
    <hyperlink ref="F168" r:id="rId711" tooltip="UTC−04:00" display="https://en.wikipedia.org/wiki/UTC%E2%88%9204:00"/>
    <hyperlink ref="G168" r:id="rId712" tooltip="UTC−04:00" display="https://en.wikipedia.org/wiki/UTC%E2%88%9204:00"/>
    <hyperlink ref="H168" r:id="rId713" tooltip="America/Port of Spain (page does not exist)" display="https://en.wikipedia.org/w/index.php?title=America/Port_of_Spain&amp;action=edit&amp;redlink=1"/>
    <hyperlink ref="A169" r:id="rId714" tooltip="ISO 3166-1:BS" display="https://en.wikipedia.org/wiki/ISO_3166-1:BS"/>
    <hyperlink ref="C169" r:id="rId715" tooltip="America/Nassau (page does not exist)" display="https://en.wikipedia.org/w/index.php?title=America/Nassau&amp;action=edit&amp;redlink=1"/>
    <hyperlink ref="F169" r:id="rId716" tooltip="UTC−05:00" display="https://en.wikipedia.org/wiki/UTC%E2%88%9205:00"/>
    <hyperlink ref="G169" r:id="rId717" tooltip="UTC−04:00" display="https://en.wikipedia.org/wiki/UTC%E2%88%9204:00"/>
    <hyperlink ref="A170" r:id="rId718" tooltip="ISO 3166-1:US" display="https://en.wikipedia.org/wiki/ISO_3166-1:US"/>
    <hyperlink ref="C170" r:id="rId719" tooltip="America/New York" display="https://en.wikipedia.org/wiki/America/New_York"/>
    <hyperlink ref="F170" r:id="rId720" tooltip="UTC−05:00" display="https://en.wikipedia.org/wiki/UTC%E2%88%9205:00"/>
    <hyperlink ref="G170" r:id="rId721" tooltip="UTC−04:00" display="https://en.wikipedia.org/wiki/UTC%E2%88%9204:00"/>
    <hyperlink ref="A171" r:id="rId722" tooltip="ISO 3166-1:CA" display="https://en.wikipedia.org/wiki/ISO_3166-1:CA"/>
    <hyperlink ref="C171" r:id="rId723" tooltip="America/Nipigon (page does not exist)" display="https://en.wikipedia.org/w/index.php?title=America/Nipigon&amp;action=edit&amp;redlink=1"/>
    <hyperlink ref="F171" r:id="rId724" tooltip="UTC−05:00" display="https://en.wikipedia.org/wiki/UTC%E2%88%9205:00"/>
    <hyperlink ref="G171" r:id="rId725" tooltip="UTC−04:00" display="https://en.wikipedia.org/wiki/UTC%E2%88%9204:00"/>
    <hyperlink ref="A172" r:id="rId726" tooltip="ISO 3166-1:US" display="https://en.wikipedia.org/wiki/ISO_3166-1:US"/>
    <hyperlink ref="C172" r:id="rId727" tooltip="America/Nome" display="https://en.wikipedia.org/wiki/America/Nome"/>
    <hyperlink ref="F172" r:id="rId728" tooltip="UTC−09:00" display="https://en.wikipedia.org/wiki/UTC%E2%88%9209:00"/>
    <hyperlink ref="G172" r:id="rId729" tooltip="UTC−08:00" display="https://en.wikipedia.org/wiki/UTC%E2%88%9208:00"/>
    <hyperlink ref="A173" r:id="rId730" tooltip="ISO 3166-1:BR" display="https://en.wikipedia.org/wiki/ISO_3166-1:BR"/>
    <hyperlink ref="C173" r:id="rId731" tooltip="America/Noronha (page does not exist)" display="https://en.wikipedia.org/w/index.php?title=America/Noronha&amp;action=edit&amp;redlink=1"/>
    <hyperlink ref="F173" r:id="rId732" tooltip="UTC−02:00" display="https://en.wikipedia.org/wiki/UTC%E2%88%9202:00"/>
    <hyperlink ref="G173" r:id="rId733" tooltip="UTC−02:00" display="https://en.wikipedia.org/wiki/UTC%E2%88%9202:00"/>
    <hyperlink ref="A174" r:id="rId734" tooltip="ISO 3166-1:US" display="https://en.wikipedia.org/wiki/ISO_3166-1:US"/>
    <hyperlink ref="C174" r:id="rId735" tooltip="America/North Dakota/Beulah (page does not exist)" display="https://en.wikipedia.org/w/index.php?title=America/North_Dakota/Beulah&amp;action=edit&amp;redlink=1"/>
    <hyperlink ref="F174" r:id="rId736" tooltip="UTC−06:00" display="https://en.wikipedia.org/wiki/UTC%E2%88%9206:00"/>
    <hyperlink ref="G174" r:id="rId737" tooltip="UTC−05:00" display="https://en.wikipedia.org/wiki/UTC%E2%88%9205:00"/>
    <hyperlink ref="A175" r:id="rId738" tooltip="ISO 3166-1:US" display="https://en.wikipedia.org/wiki/ISO_3166-1:US"/>
    <hyperlink ref="C175" r:id="rId739" tooltip="America/North Dakota/Center (page does not exist)" display="https://en.wikipedia.org/w/index.php?title=America/North_Dakota/Center&amp;action=edit&amp;redlink=1"/>
    <hyperlink ref="F175" r:id="rId740" tooltip="UTC−06:00" display="https://en.wikipedia.org/wiki/UTC%E2%88%9206:00"/>
    <hyperlink ref="G175" r:id="rId741" tooltip="UTC−05:00" display="https://en.wikipedia.org/wiki/UTC%E2%88%9205:00"/>
    <hyperlink ref="A176" r:id="rId742" tooltip="ISO 3166-1:US" display="https://en.wikipedia.org/wiki/ISO_3166-1:US"/>
    <hyperlink ref="C176" r:id="rId743" tooltip="America/North Dakota/New Salem (page does not exist)" display="https://en.wikipedia.org/w/index.php?title=America/North_Dakota/New_Salem&amp;action=edit&amp;redlink=1"/>
    <hyperlink ref="F176" r:id="rId744" tooltip="UTC−06:00" display="https://en.wikipedia.org/wiki/UTC%E2%88%9206:00"/>
    <hyperlink ref="G176" r:id="rId745" tooltip="UTC−05:00" display="https://en.wikipedia.org/wiki/UTC%E2%88%9205:00"/>
    <hyperlink ref="A177" r:id="rId746" tooltip="ISO 3166-1:GL" display="https://en.wikipedia.org/wiki/ISO_3166-1:GL"/>
    <hyperlink ref="C177" r:id="rId747" tooltip="America/Nuuk (page does not exist)" display="https://en.wikipedia.org/w/index.php?title=America/Nuuk&amp;action=edit&amp;redlink=1"/>
    <hyperlink ref="F177" r:id="rId748" tooltip="UTC−03:00" display="https://en.wikipedia.org/wiki/UTC%E2%88%9203:00"/>
    <hyperlink ref="G177" r:id="rId749" tooltip="UTC−02:00" display="https://en.wikipedia.org/wiki/UTC%E2%88%9202:00"/>
    <hyperlink ref="A178" r:id="rId750" tooltip="ISO 3166-1:MX" display="https://en.wikipedia.org/wiki/ISO_3166-1:MX"/>
    <hyperlink ref="C178" r:id="rId751" tooltip="America/Ojinaga (page does not exist)" display="https://en.wikipedia.org/w/index.php?title=America/Ojinaga&amp;action=edit&amp;redlink=1"/>
    <hyperlink ref="F178" r:id="rId752" tooltip="UTC−07:00" display="https://en.wikipedia.org/wiki/UTC%E2%88%9207:00"/>
    <hyperlink ref="G178" r:id="rId753" tooltip="UTC−06:00" display="https://en.wikipedia.org/wiki/UTC%E2%88%9206:00"/>
    <hyperlink ref="A179" r:id="rId754" tooltip="ISO 3166-1:PA" display="https://en.wikipedia.org/wiki/ISO_3166-1:PA"/>
    <hyperlink ref="C179" r:id="rId755" tooltip="America/Panama (page does not exist)" display="https://en.wikipedia.org/w/index.php?title=America/Panama&amp;action=edit&amp;redlink=1"/>
    <hyperlink ref="F179" r:id="rId756" tooltip="UTC−05:00" display="https://en.wikipedia.org/wiki/UTC%E2%88%9205:00"/>
    <hyperlink ref="G179" r:id="rId757" tooltip="UTC−05:00" display="https://en.wikipedia.org/wiki/UTC%E2%88%9205:00"/>
    <hyperlink ref="A180" r:id="rId758" tooltip="ISO 3166-1:CA" display="https://en.wikipedia.org/wiki/ISO_3166-1:CA"/>
    <hyperlink ref="C180" r:id="rId759" tooltip="America/Pangnirtung (page does not exist)" display="https://en.wikipedia.org/w/index.php?title=America/Pangnirtung&amp;action=edit&amp;redlink=1"/>
    <hyperlink ref="F180" r:id="rId760" tooltip="UTC−05:00" display="https://en.wikipedia.org/wiki/UTC%E2%88%9205:00"/>
    <hyperlink ref="G180" r:id="rId761" tooltip="UTC−04:00" display="https://en.wikipedia.org/wiki/UTC%E2%88%9204:00"/>
    <hyperlink ref="A181" r:id="rId762" tooltip="ISO 3166-1:SR" display="https://en.wikipedia.org/wiki/ISO_3166-1:SR"/>
    <hyperlink ref="C181" r:id="rId763" tooltip="America/Paramaribo (page does not exist)" display="https://en.wikipedia.org/w/index.php?title=America/Paramaribo&amp;action=edit&amp;redlink=1"/>
    <hyperlink ref="F181" r:id="rId764" tooltip="UTC−03:00" display="https://en.wikipedia.org/wiki/UTC%E2%88%9203:00"/>
    <hyperlink ref="G181" r:id="rId765" tooltip="UTC−03:00" display="https://en.wikipedia.org/wiki/UTC%E2%88%9203:00"/>
    <hyperlink ref="A182" r:id="rId766" tooltip="ISO 3166-1:US" display="https://en.wikipedia.org/wiki/ISO_3166-1:US"/>
    <hyperlink ref="C182" r:id="rId767" tooltip="America/Phoenix (page does not exist)" display="https://en.wikipedia.org/w/index.php?title=America/Phoenix&amp;action=edit&amp;redlink=1"/>
    <hyperlink ref="F182" r:id="rId768" tooltip="UTC−07:00" display="https://en.wikipedia.org/wiki/UTC%E2%88%9207:00"/>
    <hyperlink ref="G182" r:id="rId769" tooltip="UTC−07:00" display="https://en.wikipedia.org/wiki/UTC%E2%88%9207:00"/>
    <hyperlink ref="A183" r:id="rId770" tooltip="ISO 3166-1:HT" display="https://en.wikipedia.org/wiki/ISO_3166-1:HT"/>
    <hyperlink ref="C183" r:id="rId771" tooltip="America/Port-au-Prince (page does not exist)" display="https://en.wikipedia.org/w/index.php?title=America/Port-au-Prince&amp;action=edit&amp;redlink=1"/>
    <hyperlink ref="F183" r:id="rId772" tooltip="UTC−05:00" display="https://en.wikipedia.org/wiki/UTC%E2%88%9205:00"/>
    <hyperlink ref="G183" r:id="rId773" tooltip="UTC−04:00" display="https://en.wikipedia.org/wiki/UTC%E2%88%9204:00"/>
    <hyperlink ref="A184" r:id="rId774" tooltip="ISO 3166-1:TT" display="https://en.wikipedia.org/wiki/ISO_3166-1:TT"/>
    <hyperlink ref="C184" r:id="rId775" tooltip="America/Port of Spain (page does not exist)" display="https://en.wikipedia.org/w/index.php?title=America/Port_of_Spain&amp;action=edit&amp;redlink=1"/>
    <hyperlink ref="F184" r:id="rId776" tooltip="UTC−04:00" display="https://en.wikipedia.org/wiki/UTC%E2%88%9204:00"/>
    <hyperlink ref="G184" r:id="rId777" tooltip="UTC−04:00" display="https://en.wikipedia.org/wiki/UTC%E2%88%9204:00"/>
    <hyperlink ref="C185" r:id="rId778" tooltip="America/Rio Branco (page does not exist)" display="https://en.wikipedia.org/w/index.php?title=America/Rio_Branco&amp;action=edit&amp;redlink=1"/>
    <hyperlink ref="F185" r:id="rId779" tooltip="UTC−05:00" display="https://en.wikipedia.org/wiki/UTC%E2%88%9205:00"/>
    <hyperlink ref="G185" r:id="rId780" tooltip="UTC−05:00" display="https://en.wikipedia.org/wiki/UTC%E2%88%9205:00"/>
    <hyperlink ref="H185" r:id="rId781" tooltip="America/Rio Branco (page does not exist)" display="https://en.wikipedia.org/w/index.php?title=America/Rio_Branco&amp;action=edit&amp;redlink=1"/>
    <hyperlink ref="A186" r:id="rId782" tooltip="ISO 3166-1:BR" display="https://en.wikipedia.org/wiki/ISO_3166-1:BR"/>
    <hyperlink ref="C186" r:id="rId783" tooltip="America/Porto Velho (page does not exist)" display="https://en.wikipedia.org/w/index.php?title=America/Porto_Velho&amp;action=edit&amp;redlink=1"/>
    <hyperlink ref="F186" r:id="rId784" tooltip="UTC−04:00" display="https://en.wikipedia.org/wiki/UTC%E2%88%9204:00"/>
    <hyperlink ref="G186" r:id="rId785" tooltip="UTC−04:00" display="https://en.wikipedia.org/wiki/UTC%E2%88%9204:00"/>
    <hyperlink ref="A187" r:id="rId786" tooltip="ISO 3166-1:PR" display="https://en.wikipedia.org/wiki/ISO_3166-1:PR"/>
    <hyperlink ref="C187" r:id="rId787" tooltip="America/Puerto Rico (page does not exist)" display="https://en.wikipedia.org/w/index.php?title=America/Puerto_Rico&amp;action=edit&amp;redlink=1"/>
    <hyperlink ref="F187" r:id="rId788" tooltip="UTC−04:00" display="https://en.wikipedia.org/wiki/UTC%E2%88%9204:00"/>
    <hyperlink ref="G187" r:id="rId789" tooltip="UTC−04:00" display="https://en.wikipedia.org/wiki/UTC%E2%88%9204:00"/>
    <hyperlink ref="A188" r:id="rId790" tooltip="ISO 3166-1:CL" display="https://en.wikipedia.org/wiki/ISO_3166-1:CL"/>
    <hyperlink ref="C188" r:id="rId791" tooltip="America/Punta Arenas" display="https://en.wikipedia.org/wiki/America/Punta_Arenas"/>
    <hyperlink ref="F188" r:id="rId792" tooltip="UTC−03:00" display="https://en.wikipedia.org/wiki/UTC%E2%88%9203:00"/>
    <hyperlink ref="G188" r:id="rId793" tooltip="UTC−03:00" display="https://en.wikipedia.org/wiki/UTC%E2%88%9203:00"/>
    <hyperlink ref="H188" r:id="rId794" tooltip="Magallanes Region" display="https://en.wikipedia.org/wiki/Magallanes_Region"/>
    <hyperlink ref="A189" r:id="rId795" tooltip="ISO 3166-1:CA" display="https://en.wikipedia.org/wiki/ISO_3166-1:CA"/>
    <hyperlink ref="C189" r:id="rId796" tooltip="America/Rainy River (page does not exist)" display="https://en.wikipedia.org/w/index.php?title=America/Rainy_River&amp;action=edit&amp;redlink=1"/>
    <hyperlink ref="F189" r:id="rId797" tooltip="UTC−06:00" display="https://en.wikipedia.org/wiki/UTC%E2%88%9206:00"/>
    <hyperlink ref="G189" r:id="rId798" tooltip="UTC−05:00" display="https://en.wikipedia.org/wiki/UTC%E2%88%9205:00"/>
    <hyperlink ref="A190" r:id="rId799" tooltip="ISO 3166-1:CA" display="https://en.wikipedia.org/wiki/ISO_3166-1:CA"/>
    <hyperlink ref="C190" r:id="rId800" tooltip="America/Rankin Inlet (page does not exist)" display="https://en.wikipedia.org/w/index.php?title=America/Rankin_Inlet&amp;action=edit&amp;redlink=1"/>
    <hyperlink ref="F190" r:id="rId801" tooltip="UTC−06:00" display="https://en.wikipedia.org/wiki/UTC%E2%88%9206:00"/>
    <hyperlink ref="G190" r:id="rId802" tooltip="UTC−05:00" display="https://en.wikipedia.org/wiki/UTC%E2%88%9205:00"/>
    <hyperlink ref="A191" r:id="rId803" tooltip="ISO 3166-1:BR" display="https://en.wikipedia.org/wiki/ISO_3166-1:BR"/>
    <hyperlink ref="C191" r:id="rId804" tooltip="America/Recife (page does not exist)" display="https://en.wikipedia.org/w/index.php?title=America/Recife&amp;action=edit&amp;redlink=1"/>
    <hyperlink ref="F191" r:id="rId805" tooltip="UTC−03:00" display="https://en.wikipedia.org/wiki/UTC%E2%88%9203:00"/>
    <hyperlink ref="G191" r:id="rId806" tooltip="UTC−03:00" display="https://en.wikipedia.org/wiki/UTC%E2%88%9203:00"/>
    <hyperlink ref="A192" r:id="rId807" tooltip="ISO 3166-1:CA" display="https://en.wikipedia.org/wiki/ISO_3166-1:CA"/>
    <hyperlink ref="C192" r:id="rId808" tooltip="America/Regina (page does not exist)" display="https://en.wikipedia.org/w/index.php?title=America/Regina&amp;action=edit&amp;redlink=1"/>
    <hyperlink ref="F192" r:id="rId809" tooltip="UTC−06:00" display="https://en.wikipedia.org/wiki/UTC%E2%88%9206:00"/>
    <hyperlink ref="G192" r:id="rId810" tooltip="UTC−06:00" display="https://en.wikipedia.org/wiki/UTC%E2%88%9206:00"/>
    <hyperlink ref="A193" r:id="rId811" tooltip="ISO 3166-1:CA" display="https://en.wikipedia.org/wiki/ISO_3166-1:CA"/>
    <hyperlink ref="C193" r:id="rId812" tooltip="America/Resolute (page does not exist)" display="https://en.wikipedia.org/w/index.php?title=America/Resolute&amp;action=edit&amp;redlink=1"/>
    <hyperlink ref="F193" r:id="rId813" tooltip="UTC−06:00" display="https://en.wikipedia.org/wiki/UTC%E2%88%9206:00"/>
    <hyperlink ref="G193" r:id="rId814" tooltip="UTC−05:00" display="https://en.wikipedia.org/wiki/UTC%E2%88%9205:00"/>
    <hyperlink ref="A194" r:id="rId815" tooltip="ISO 3166-1:BR" display="https://en.wikipedia.org/wiki/ISO_3166-1:BR"/>
    <hyperlink ref="C194" r:id="rId816" tooltip="America/Rio Branco (page does not exist)" display="https://en.wikipedia.org/w/index.php?title=America/Rio_Branco&amp;action=edit&amp;redlink=1"/>
    <hyperlink ref="F194" r:id="rId817" tooltip="UTC−05:00" display="https://en.wikipedia.org/wiki/UTC%E2%88%9205:00"/>
    <hyperlink ref="G194" r:id="rId818" tooltip="UTC−05:00" display="https://en.wikipedia.org/wiki/UTC%E2%88%9205:00"/>
    <hyperlink ref="C195" r:id="rId819" tooltip="America/Argentina/Cordoba (page does not exist)" display="https://en.wikipedia.org/w/index.php?title=America/Argentina/Cordoba&amp;action=edit&amp;redlink=1"/>
    <hyperlink ref="F195" r:id="rId820" tooltip="UTC−03:00" display="https://en.wikipedia.org/wiki/UTC%E2%88%9203:00"/>
    <hyperlink ref="G195" r:id="rId821" tooltip="UTC−03:00" display="https://en.wikipedia.org/wiki/UTC%E2%88%9203:00"/>
    <hyperlink ref="H195" r:id="rId822" tooltip="America/Argentina/Cordoba (page does not exist)" display="https://en.wikipedia.org/w/index.php?title=America/Argentina/Cordoba&amp;action=edit&amp;redlink=1"/>
    <hyperlink ref="C196" r:id="rId823" tooltip="America/Tijuana (page does not exist)" display="https://en.wikipedia.org/w/index.php?title=America/Tijuana&amp;action=edit&amp;redlink=1"/>
    <hyperlink ref="F196" r:id="rId824" tooltip="UTC−08:00" display="https://en.wikipedia.org/wiki/UTC%E2%88%9208:00"/>
    <hyperlink ref="G196" r:id="rId825" tooltip="UTC−07:00" display="https://en.wikipedia.org/wiki/UTC%E2%88%9207:00"/>
    <hyperlink ref="H196" r:id="rId826" tooltip="America/Tijuana (page does not exist)" display="https://en.wikipedia.org/w/index.php?title=America/Tijuana&amp;action=edit&amp;redlink=1"/>
    <hyperlink ref="A197" r:id="rId827" tooltip="ISO 3166-1:BR" display="https://en.wikipedia.org/wiki/ISO_3166-1:BR"/>
    <hyperlink ref="C197" r:id="rId828" tooltip="America/Santarem (page does not exist)" display="https://en.wikipedia.org/w/index.php?title=America/Santarem&amp;action=edit&amp;redlink=1"/>
    <hyperlink ref="F197" r:id="rId829" tooltip="UTC−03:00" display="https://en.wikipedia.org/wiki/UTC%E2%88%9203:00"/>
    <hyperlink ref="G197" r:id="rId830" tooltip="UTC−03:00" display="https://en.wikipedia.org/wiki/UTC%E2%88%9203:00"/>
    <hyperlink ref="A198" r:id="rId831" tooltip="ISO 3166-1:CL" display="https://en.wikipedia.org/wiki/ISO_3166-1:CL"/>
    <hyperlink ref="C198" r:id="rId832" tooltip="America/Santiago" display="https://en.wikipedia.org/wiki/America/Santiago"/>
    <hyperlink ref="F198" r:id="rId833" tooltip="UTC−04:00" display="https://en.wikipedia.org/wiki/UTC%E2%88%9204:00"/>
    <hyperlink ref="G198" r:id="rId834" tooltip="UTC−03:00" display="https://en.wikipedia.org/wiki/UTC%E2%88%9203:00"/>
    <hyperlink ref="A199" r:id="rId835" tooltip="ISO 3166-1:DO" display="https://en.wikipedia.org/wiki/ISO_3166-1:DO"/>
    <hyperlink ref="C199" r:id="rId836" tooltip="America/Santo Domingo (page does not exist)" display="https://en.wikipedia.org/w/index.php?title=America/Santo_Domingo&amp;action=edit&amp;redlink=1"/>
    <hyperlink ref="F199" r:id="rId837" tooltip="UTC−04:00" display="https://en.wikipedia.org/wiki/UTC%E2%88%9204:00"/>
    <hyperlink ref="G199" r:id="rId838" tooltip="UTC−04:00" display="https://en.wikipedia.org/wiki/UTC%E2%88%9204:00"/>
    <hyperlink ref="A200" r:id="rId839" tooltip="ISO 3166-1:BR" display="https://en.wikipedia.org/wiki/ISO_3166-1:BR"/>
    <hyperlink ref="C200" r:id="rId840" tooltip="America/Sao Paulo (page does not exist)" display="https://en.wikipedia.org/w/index.php?title=America/Sao_Paulo&amp;action=edit&amp;redlink=1"/>
    <hyperlink ref="F200" r:id="rId841" tooltip="UTC−03:00" display="https://en.wikipedia.org/wiki/UTC%E2%88%9203:00"/>
    <hyperlink ref="G200" r:id="rId842" tooltip="UTC−03:00" display="https://en.wikipedia.org/wiki/UTC%E2%88%9203:00"/>
    <hyperlink ref="A201" r:id="rId843" tooltip="ISO 3166-1:GL" display="https://en.wikipedia.org/wiki/ISO_3166-1:GL"/>
    <hyperlink ref="C201" r:id="rId844" tooltip="America/Scoresbysund (page does not exist)" display="https://en.wikipedia.org/w/index.php?title=America/Scoresbysund&amp;action=edit&amp;redlink=1"/>
    <hyperlink ref="F201" r:id="rId845" tooltip="UTC−01:00" display="https://en.wikipedia.org/wiki/UTC%E2%88%9201:00"/>
    <hyperlink ref="G201" r:id="rId846" tooltip="UTC±00:00" display="https://en.wikipedia.org/wiki/UTC%C2%B100:00"/>
    <hyperlink ref="C202" r:id="rId847" tooltip="America/Denver (page does not exist)" display="https://en.wikipedia.org/w/index.php?title=America/Denver&amp;action=edit&amp;redlink=1"/>
    <hyperlink ref="F202" r:id="rId848" tooltip="UTC−07:00" display="https://en.wikipedia.org/wiki/UTC%E2%88%9207:00"/>
    <hyperlink ref="G202" r:id="rId849" tooltip="UTC−06:00" display="https://en.wikipedia.org/wiki/UTC%E2%88%9206:00"/>
    <hyperlink ref="H202" r:id="rId850" tooltip="America/Denver (page does not exist)" display="https://en.wikipedia.org/w/index.php?title=America/Denver&amp;action=edit&amp;redlink=1"/>
    <hyperlink ref="A203" r:id="rId851" tooltip="ISO 3166-1:US" display="https://en.wikipedia.org/wiki/ISO_3166-1:US"/>
    <hyperlink ref="C203" r:id="rId852" tooltip="America/Sitka" display="https://en.wikipedia.org/wiki/America/Sitka"/>
    <hyperlink ref="F203" r:id="rId853" tooltip="UTC−09:00" display="https://en.wikipedia.org/wiki/UTC%E2%88%9209:00"/>
    <hyperlink ref="G203" r:id="rId854" tooltip="UTC−08:00" display="https://en.wikipedia.org/wiki/UTC%E2%88%9208:00"/>
    <hyperlink ref="A204" r:id="rId855" tooltip="ISO 3166-1:BL" display="https://en.wikipedia.org/wiki/ISO_3166-1:BL"/>
    <hyperlink ref="C204" r:id="rId856" tooltip="America/Port of Spain (page does not exist)" display="https://en.wikipedia.org/w/index.php?title=America/Port_of_Spain&amp;action=edit&amp;redlink=1"/>
    <hyperlink ref="F204" r:id="rId857" tooltip="UTC−04:00" display="https://en.wikipedia.org/wiki/UTC%E2%88%9204:00"/>
    <hyperlink ref="G204" r:id="rId858" tooltip="UTC−04:00" display="https://en.wikipedia.org/wiki/UTC%E2%88%9204:00"/>
    <hyperlink ref="H204" r:id="rId859" tooltip="America/Port of Spain (page does not exist)" display="https://en.wikipedia.org/w/index.php?title=America/Port_of_Spain&amp;action=edit&amp;redlink=1"/>
    <hyperlink ref="A205" r:id="rId860" tooltip="ISO 3166-1:CA" display="https://en.wikipedia.org/wiki/ISO_3166-1:CA"/>
    <hyperlink ref="C205" r:id="rId861" tooltip="America/St Johns (page does not exist)" display="https://en.wikipedia.org/w/index.php?title=America/St_Johns&amp;action=edit&amp;redlink=1"/>
    <hyperlink ref="F205" r:id="rId862" tooltip="UTC−03:30" display="https://en.wikipedia.org/wiki/UTC%E2%88%9203:30"/>
    <hyperlink ref="G205" r:id="rId863" tooltip="UTC−02:30" display="https://en.wikipedia.org/wiki/UTC%E2%88%9202:30"/>
    <hyperlink ref="A206" r:id="rId864" tooltip="ISO 3166-1:KN" display="https://en.wikipedia.org/wiki/ISO_3166-1:KN"/>
    <hyperlink ref="C206" r:id="rId865" tooltip="America/Port of Spain (page does not exist)" display="https://en.wikipedia.org/w/index.php?title=America/Port_of_Spain&amp;action=edit&amp;redlink=1"/>
    <hyperlink ref="F206" r:id="rId866" tooltip="UTC−04:00" display="https://en.wikipedia.org/wiki/UTC%E2%88%9204:00"/>
    <hyperlink ref="G206" r:id="rId867" tooltip="UTC−04:00" display="https://en.wikipedia.org/wiki/UTC%E2%88%9204:00"/>
    <hyperlink ref="H206" r:id="rId868" tooltip="America/Port of Spain (page does not exist)" display="https://en.wikipedia.org/w/index.php?title=America/Port_of_Spain&amp;action=edit&amp;redlink=1"/>
    <hyperlink ref="A207" r:id="rId869" tooltip="ISO 3166-1:LC" display="https://en.wikipedia.org/wiki/ISO_3166-1:LC"/>
    <hyperlink ref="C207" r:id="rId870" tooltip="America/Port of Spain (page does not exist)" display="https://en.wikipedia.org/w/index.php?title=America/Port_of_Spain&amp;action=edit&amp;redlink=1"/>
    <hyperlink ref="F207" r:id="rId871" tooltip="UTC−04:00" display="https://en.wikipedia.org/wiki/UTC%E2%88%9204:00"/>
    <hyperlink ref="G207" r:id="rId872" tooltip="UTC−04:00" display="https://en.wikipedia.org/wiki/UTC%E2%88%9204:00"/>
    <hyperlink ref="H207" r:id="rId873" tooltip="America/Port of Spain (page does not exist)" display="https://en.wikipedia.org/w/index.php?title=America/Port_of_Spain&amp;action=edit&amp;redlink=1"/>
    <hyperlink ref="A208" r:id="rId874" tooltip="ISO 3166-1:VI" display="https://en.wikipedia.org/wiki/ISO_3166-1:VI"/>
    <hyperlink ref="C208" r:id="rId875" tooltip="America/Port of Spain (page does not exist)" display="https://en.wikipedia.org/w/index.php?title=America/Port_of_Spain&amp;action=edit&amp;redlink=1"/>
    <hyperlink ref="F208" r:id="rId876" tooltip="UTC−04:00" display="https://en.wikipedia.org/wiki/UTC%E2%88%9204:00"/>
    <hyperlink ref="G208" r:id="rId877" tooltip="UTC−04:00" display="https://en.wikipedia.org/wiki/UTC%E2%88%9204:00"/>
    <hyperlink ref="H208" r:id="rId878" tooltip="America/Port of Spain (page does not exist)" display="https://en.wikipedia.org/w/index.php?title=America/Port_of_Spain&amp;action=edit&amp;redlink=1"/>
    <hyperlink ref="A209" r:id="rId879" tooltip="ISO 3166-1:VC" display="https://en.wikipedia.org/wiki/ISO_3166-1:VC"/>
    <hyperlink ref="C209" r:id="rId880" tooltip="America/Port of Spain (page does not exist)" display="https://en.wikipedia.org/w/index.php?title=America/Port_of_Spain&amp;action=edit&amp;redlink=1"/>
    <hyperlink ref="F209" r:id="rId881" tooltip="UTC−04:00" display="https://en.wikipedia.org/wiki/UTC%E2%88%9204:00"/>
    <hyperlink ref="G209" r:id="rId882" tooltip="UTC−04:00" display="https://en.wikipedia.org/wiki/UTC%E2%88%9204:00"/>
    <hyperlink ref="H209" r:id="rId883" tooltip="America/Port of Spain (page does not exist)" display="https://en.wikipedia.org/w/index.php?title=America/Port_of_Spain&amp;action=edit&amp;redlink=1"/>
    <hyperlink ref="A210" r:id="rId884" tooltip="ISO 3166-1:CA" display="https://en.wikipedia.org/wiki/ISO_3166-1:CA"/>
    <hyperlink ref="C210" r:id="rId885" tooltip="America/Swift Current (page does not exist)" display="https://en.wikipedia.org/w/index.php?title=America/Swift_Current&amp;action=edit&amp;redlink=1"/>
    <hyperlink ref="F210" r:id="rId886" tooltip="UTC−06:00" display="https://en.wikipedia.org/wiki/UTC%E2%88%9206:00"/>
    <hyperlink ref="G210" r:id="rId887" tooltip="UTC−06:00" display="https://en.wikipedia.org/wiki/UTC%E2%88%9206:00"/>
    <hyperlink ref="A211" r:id="rId888" tooltip="ISO 3166-1:HN" display="https://en.wikipedia.org/wiki/ISO_3166-1:HN"/>
    <hyperlink ref="C211" r:id="rId889" tooltip="America/Tegucigalpa (page does not exist)" display="https://en.wikipedia.org/w/index.php?title=America/Tegucigalpa&amp;action=edit&amp;redlink=1"/>
    <hyperlink ref="F211" r:id="rId890" tooltip="UTC−06:00" display="https://en.wikipedia.org/wiki/UTC%E2%88%9206:00"/>
    <hyperlink ref="G211" r:id="rId891" tooltip="UTC−06:00" display="https://en.wikipedia.org/wiki/UTC%E2%88%9206:00"/>
    <hyperlink ref="A212" r:id="rId892" tooltip="ISO 3166-1:GL" display="https://en.wikipedia.org/wiki/ISO_3166-1:GL"/>
    <hyperlink ref="C212" r:id="rId893" tooltip="America/Thule (page does not exist)" display="https://en.wikipedia.org/w/index.php?title=America/Thule&amp;action=edit&amp;redlink=1"/>
    <hyperlink ref="F212" r:id="rId894" tooltip="UTC−04:00" display="https://en.wikipedia.org/wiki/UTC%E2%88%9204:00"/>
    <hyperlink ref="G212" r:id="rId895" tooltip="UTC−03:00" display="https://en.wikipedia.org/wiki/UTC%E2%88%9203:00"/>
    <hyperlink ref="A213" r:id="rId896" tooltip="ISO 3166-1:CA" display="https://en.wikipedia.org/wiki/ISO_3166-1:CA"/>
    <hyperlink ref="C213" r:id="rId897" tooltip="America/Thunder Bay (page does not exist)" display="https://en.wikipedia.org/w/index.php?title=America/Thunder_Bay&amp;action=edit&amp;redlink=1"/>
    <hyperlink ref="F213" r:id="rId898" tooltip="UTC−05:00" display="https://en.wikipedia.org/wiki/UTC%E2%88%9205:00"/>
    <hyperlink ref="G213" r:id="rId899" tooltip="UTC−04:00" display="https://en.wikipedia.org/wiki/UTC%E2%88%9204:00"/>
    <hyperlink ref="A214" r:id="rId900" tooltip="ISO 3166-1:MX" display="https://en.wikipedia.org/wiki/ISO_3166-1:MX"/>
    <hyperlink ref="C214" r:id="rId901" tooltip="America/Tijuana (page does not exist)" display="https://en.wikipedia.org/w/index.php?title=America/Tijuana&amp;action=edit&amp;redlink=1"/>
    <hyperlink ref="F214" r:id="rId902" tooltip="UTC−08:00" display="https://en.wikipedia.org/wiki/UTC%E2%88%9208:00"/>
    <hyperlink ref="G214" r:id="rId903" tooltip="UTC−07:00" display="https://en.wikipedia.org/wiki/UTC%E2%88%9207:00"/>
    <hyperlink ref="A215" r:id="rId904" tooltip="ISO 3166-1:CA" display="https://en.wikipedia.org/wiki/ISO_3166-1:CA"/>
    <hyperlink ref="C215" r:id="rId905" tooltip="America/Toronto (page does not exist)" display="https://en.wikipedia.org/w/index.php?title=America/Toronto&amp;action=edit&amp;redlink=1"/>
    <hyperlink ref="F215" r:id="rId906" tooltip="UTC−05:00" display="https://en.wikipedia.org/wiki/UTC%E2%88%9205:00"/>
    <hyperlink ref="G215" r:id="rId907" tooltip="UTC−04:00" display="https://en.wikipedia.org/wiki/UTC%E2%88%9204:00"/>
    <hyperlink ref="A216" r:id="rId908" tooltip="ISO 3166-1:VG" display="https://en.wikipedia.org/wiki/ISO_3166-1:VG"/>
    <hyperlink ref="C216" r:id="rId909" tooltip="America/Port of Spain (page does not exist)" display="https://en.wikipedia.org/w/index.php?title=America/Port_of_Spain&amp;action=edit&amp;redlink=1"/>
    <hyperlink ref="F216" r:id="rId910" tooltip="UTC−04:00" display="https://en.wikipedia.org/wiki/UTC%E2%88%9204:00"/>
    <hyperlink ref="G216" r:id="rId911" tooltip="UTC−04:00" display="https://en.wikipedia.org/wiki/UTC%E2%88%9204:00"/>
    <hyperlink ref="H216" r:id="rId912" tooltip="America/Port of Spain (page does not exist)" display="https://en.wikipedia.org/w/index.php?title=America/Port_of_Spain&amp;action=edit&amp;redlink=1"/>
    <hyperlink ref="A217" r:id="rId913" tooltip="ISO 3166-1:CA" display="https://en.wikipedia.org/wiki/ISO_3166-1:CA"/>
    <hyperlink ref="C217" r:id="rId914" tooltip="America/Vancouver (page does not exist)" display="https://en.wikipedia.org/w/index.php?title=America/Vancouver&amp;action=edit&amp;redlink=1"/>
    <hyperlink ref="F217" r:id="rId915" tooltip="UTC−08:00" display="https://en.wikipedia.org/wiki/UTC%E2%88%9208:00"/>
    <hyperlink ref="G217" r:id="rId916" tooltip="UTC−07:00" display="https://en.wikipedia.org/wiki/UTC%E2%88%9207:00"/>
    <hyperlink ref="C218" r:id="rId917" tooltip="America/Port of Spain (page does not exist)" display="https://en.wikipedia.org/w/index.php?title=America/Port_of_Spain&amp;action=edit&amp;redlink=1"/>
    <hyperlink ref="F218" r:id="rId918" tooltip="UTC−04:00" display="https://en.wikipedia.org/wiki/UTC%E2%88%9204:00"/>
    <hyperlink ref="G218" r:id="rId919" tooltip="UTC−04:00" display="https://en.wikipedia.org/wiki/UTC%E2%88%9204:00"/>
    <hyperlink ref="H218" r:id="rId920" tooltip="America/Port of Spain (page does not exist)" display="https://en.wikipedia.org/w/index.php?title=America/Port_of_Spain&amp;action=edit&amp;redlink=1"/>
    <hyperlink ref="A219" r:id="rId921" tooltip="ISO 3166-1:CA" display="https://en.wikipedia.org/wiki/ISO_3166-1:CA"/>
    <hyperlink ref="C219" r:id="rId922" tooltip="America/Whitehorse (page does not exist)" display="https://en.wikipedia.org/w/index.php?title=America/Whitehorse&amp;action=edit&amp;redlink=1"/>
    <hyperlink ref="F219" r:id="rId923" tooltip="UTC−07:00" display="https://en.wikipedia.org/wiki/UTC%E2%88%9207:00"/>
    <hyperlink ref="G219" r:id="rId924" tooltip="UTC−07:00" display="https://en.wikipedia.org/wiki/UTC%E2%88%9207:00"/>
    <hyperlink ref="A220" r:id="rId925" tooltip="ISO 3166-1:CA" display="https://en.wikipedia.org/wiki/ISO_3166-1:CA"/>
    <hyperlink ref="C220" r:id="rId926" tooltip="America/Winnipeg (page does not exist)" display="https://en.wikipedia.org/w/index.php?title=America/Winnipeg&amp;action=edit&amp;redlink=1"/>
    <hyperlink ref="F220" r:id="rId927" tooltip="UTC−06:00" display="https://en.wikipedia.org/wiki/UTC%E2%88%9206:00"/>
    <hyperlink ref="G220" r:id="rId928" tooltip="UTC−05:00" display="https://en.wikipedia.org/wiki/UTC%E2%88%9205:00"/>
    <hyperlink ref="A221" r:id="rId929" tooltip="ISO 3166-1:US" display="https://en.wikipedia.org/wiki/ISO_3166-1:US"/>
    <hyperlink ref="C221" r:id="rId930" tooltip="America/Yakutat" display="https://en.wikipedia.org/wiki/America/Yakutat"/>
    <hyperlink ref="F221" r:id="rId931" tooltip="UTC−09:00" display="https://en.wikipedia.org/wiki/UTC%E2%88%9209:00"/>
    <hyperlink ref="G221" r:id="rId932" tooltip="UTC−08:00" display="https://en.wikipedia.org/wiki/UTC%E2%88%9208:00"/>
    <hyperlink ref="A222" r:id="rId933" tooltip="ISO 3166-1:CA" display="https://en.wikipedia.org/wiki/ISO_3166-1:CA"/>
    <hyperlink ref="C222" r:id="rId934" tooltip="America/Yellowknife (page does not exist)" display="https://en.wikipedia.org/w/index.php?title=America/Yellowknife&amp;action=edit&amp;redlink=1"/>
    <hyperlink ref="F222" r:id="rId935" tooltip="UTC−07:00" display="https://en.wikipedia.org/wiki/UTC%E2%88%9207:00"/>
    <hyperlink ref="G222" r:id="rId936" tooltip="UTC−06:00" display="https://en.wikipedia.org/wiki/UTC%E2%88%9206:00"/>
    <hyperlink ref="A223" r:id="rId937" tooltip="ISO 3166-1:AQ" display="https://en.wikipedia.org/wiki/ISO_3166-1:AQ"/>
    <hyperlink ref="C223" r:id="rId938" tooltip="Antarctica/Casey (page does not exist)" display="https://en.wikipedia.org/w/index.php?title=Antarctica/Casey&amp;action=edit&amp;redlink=1"/>
    <hyperlink ref="F223" r:id="rId939" tooltip="UTC+11:00" display="https://en.wikipedia.org/wiki/UTC%2B11:00"/>
    <hyperlink ref="G223" r:id="rId940" tooltip="UTC+11:00" display="https://en.wikipedia.org/wiki/UTC%2B11:00"/>
    <hyperlink ref="A224" r:id="rId941" tooltip="ISO 3166-1:AQ" display="https://en.wikipedia.org/wiki/ISO_3166-1:AQ"/>
    <hyperlink ref="C224" r:id="rId942" tooltip="Antarctica/Davis (page does not exist)" display="https://en.wikipedia.org/w/index.php?title=Antarctica/Davis&amp;action=edit&amp;redlink=1"/>
    <hyperlink ref="F224" r:id="rId943" tooltip="UTC+07:00" display="https://en.wikipedia.org/wiki/UTC%2B07:00"/>
    <hyperlink ref="G224" r:id="rId944" tooltip="UTC+07:00" display="https://en.wikipedia.org/wiki/UTC%2B07:00"/>
    <hyperlink ref="A225" r:id="rId945" tooltip="ISO 3166-1:AQ" display="https://en.wikipedia.org/wiki/ISO_3166-1:AQ"/>
    <hyperlink ref="C225" r:id="rId946" tooltip="Antarctica/DumontDUrville (page does not exist)" display="https://en.wikipedia.org/w/index.php?title=Antarctica/DumontDUrville&amp;action=edit&amp;redlink=1"/>
    <hyperlink ref="F225" r:id="rId947" tooltip="UTC+10:00" display="https://en.wikipedia.org/wiki/UTC%2B10:00"/>
    <hyperlink ref="G225" r:id="rId948" tooltip="UTC+10:00" display="https://en.wikipedia.org/wiki/UTC%2B10:00"/>
    <hyperlink ref="A226" r:id="rId949" tooltip="ISO 3166-1:AU" display="https://en.wikipedia.org/wiki/ISO_3166-1:AU"/>
    <hyperlink ref="C226" r:id="rId950" tooltip="Antarctica/Macquarie (page does not exist)" display="https://en.wikipedia.org/w/index.php?title=Antarctica/Macquarie&amp;action=edit&amp;redlink=1"/>
    <hyperlink ref="F226" r:id="rId951" tooltip="UTC+10:00" display="https://en.wikipedia.org/wiki/UTC%2B10:00"/>
    <hyperlink ref="G226" r:id="rId952" tooltip="UTC+11:00" display="https://en.wikipedia.org/wiki/UTC%2B11:00"/>
    <hyperlink ref="A227" r:id="rId953" tooltip="ISO 3166-1:AQ" display="https://en.wikipedia.org/wiki/ISO_3166-1:AQ"/>
    <hyperlink ref="C227" r:id="rId954" tooltip="Antarctica/Mawson (page does not exist)" display="https://en.wikipedia.org/w/index.php?title=Antarctica/Mawson&amp;action=edit&amp;redlink=1"/>
    <hyperlink ref="F227" r:id="rId955" tooltip="UTC+05:00" display="https://en.wikipedia.org/wiki/UTC%2B05:00"/>
    <hyperlink ref="G227" r:id="rId956" tooltip="UTC+05:00" display="https://en.wikipedia.org/wiki/UTC%2B05:00"/>
    <hyperlink ref="A228" r:id="rId957" tooltip="ISO 3166-1:AQ" display="https://en.wikipedia.org/wiki/ISO_3166-1:AQ"/>
    <hyperlink ref="C228" r:id="rId958" tooltip="Pacific/Auckland" display="https://en.wikipedia.org/wiki/Pacific/Auckland"/>
    <hyperlink ref="F228" r:id="rId959" tooltip="UTC+12:00" display="https://en.wikipedia.org/wiki/UTC%2B12:00"/>
    <hyperlink ref="G228" r:id="rId960" tooltip="UTC+13:00" display="https://en.wikipedia.org/wiki/UTC%2B13:00"/>
    <hyperlink ref="H228" r:id="rId961" tooltip="Pacific/Auckland" display="https://en.wikipedia.org/wiki/Pacific/Auckland"/>
    <hyperlink ref="A229" r:id="rId962" tooltip="ISO 3166-1:AQ" display="https://en.wikipedia.org/wiki/ISO_3166-1:AQ"/>
    <hyperlink ref="C229" r:id="rId963" tooltip="Antarctica/Palmer (page does not exist)" display="https://en.wikipedia.org/w/index.php?title=Antarctica/Palmer&amp;action=edit&amp;redlink=1"/>
    <hyperlink ref="F229" r:id="rId964" tooltip="UTC−03:00" display="https://en.wikipedia.org/wiki/UTC%E2%88%9203:00"/>
    <hyperlink ref="G229" r:id="rId965" tooltip="UTC−03:00" display="https://en.wikipedia.org/wiki/UTC%E2%88%9203:00"/>
    <hyperlink ref="H229" r:id="rId966" tooltip="Magallanes and Chilean Antarctica Region" display="https://en.wikipedia.org/wiki/Magallanes_and_Chilean_Antarctica_Region"/>
    <hyperlink ref="A230" r:id="rId967" tooltip="ISO 3166-1:AQ" display="https://en.wikipedia.org/wiki/ISO_3166-1:AQ"/>
    <hyperlink ref="C230" r:id="rId968" tooltip="Antarctica/Rothera (page does not exist)" display="https://en.wikipedia.org/w/index.php?title=Antarctica/Rothera&amp;action=edit&amp;redlink=1"/>
    <hyperlink ref="F230" r:id="rId969" tooltip="UTC−03:00" display="https://en.wikipedia.org/wiki/UTC%E2%88%9203:00"/>
    <hyperlink ref="G230" r:id="rId970" tooltip="UTC−03:00" display="https://en.wikipedia.org/wiki/UTC%E2%88%9203:00"/>
    <hyperlink ref="C231" r:id="rId971" tooltip="Pacific/Auckland" display="https://en.wikipedia.org/wiki/Pacific/Auckland"/>
    <hyperlink ref="F231" r:id="rId972" tooltip="UTC+12:00" display="https://en.wikipedia.org/wiki/UTC%2B12:00"/>
    <hyperlink ref="G231" r:id="rId973" tooltip="UTC+13:00" display="https://en.wikipedia.org/wiki/UTC%2B13:00"/>
    <hyperlink ref="H231" r:id="rId974" tooltip="Pacific/Auckland" display="https://en.wikipedia.org/wiki/Pacific/Auckland"/>
    <hyperlink ref="A232" r:id="rId975" tooltip="ISO 3166-1:AQ" display="https://en.wikipedia.org/wiki/ISO_3166-1:AQ"/>
    <hyperlink ref="C232" r:id="rId976" tooltip="Antarctica/Syowa (page does not exist)" display="https://en.wikipedia.org/w/index.php?title=Antarctica/Syowa&amp;action=edit&amp;redlink=1"/>
    <hyperlink ref="F232" r:id="rId977" tooltip="UTC+03:00" display="https://en.wikipedia.org/wiki/UTC%2B03:00"/>
    <hyperlink ref="G232" r:id="rId978" tooltip="UTC+03:00" display="https://en.wikipedia.org/wiki/UTC%2B03:00"/>
    <hyperlink ref="A233" r:id="rId979" tooltip="ISO 3166-1:AQ" display="https://en.wikipedia.org/wiki/ISO_3166-1:AQ"/>
    <hyperlink ref="C233" r:id="rId980" tooltip="Antarctica/Troll (page does not exist)" display="https://en.wikipedia.org/w/index.php?title=Antarctica/Troll&amp;action=edit&amp;redlink=1"/>
    <hyperlink ref="F233" r:id="rId981" tooltip="UTC±00:00" display="https://en.wikipedia.org/wiki/UTC%C2%B100:00"/>
    <hyperlink ref="G233" r:id="rId982" tooltip="UTC+02:00" display="https://en.wikipedia.org/wiki/UTC%2B02:00"/>
    <hyperlink ref="A234" r:id="rId983" tooltip="ISO 3166-1:AQ" display="https://en.wikipedia.org/wiki/ISO_3166-1:AQ"/>
    <hyperlink ref="C234" r:id="rId984" tooltip="Antarctica/Vostok (page does not exist)" display="https://en.wikipedia.org/w/index.php?title=Antarctica/Vostok&amp;action=edit&amp;redlink=1"/>
    <hyperlink ref="F234" r:id="rId985" tooltip="UTC+06:00" display="https://en.wikipedia.org/wiki/UTC%2B06:00"/>
    <hyperlink ref="G234" r:id="rId986" tooltip="UTC+06:00" display="https://en.wikipedia.org/wiki/UTC%2B06:00"/>
    <hyperlink ref="A235" r:id="rId987" tooltip="ISO 3166-1:SJ" display="https://en.wikipedia.org/wiki/ISO_3166-1:SJ"/>
    <hyperlink ref="C235" r:id="rId988" tooltip="Europe/Oslo" display="https://en.wikipedia.org/wiki/Europe/Oslo"/>
    <hyperlink ref="F235" r:id="rId989" tooltip="UTC+01:00" display="https://en.wikipedia.org/wiki/UTC%2B01:00"/>
    <hyperlink ref="G235" r:id="rId990" tooltip="UTC+02:00" display="https://en.wikipedia.org/wiki/UTC%2B02:00"/>
    <hyperlink ref="H235" r:id="rId991" tooltip="Europe/Oslo" display="https://en.wikipedia.org/wiki/Europe/Oslo"/>
    <hyperlink ref="A236" r:id="rId992" tooltip="ISO 3166-1:YE" display="https://en.wikipedia.org/wiki/ISO_3166-1:YE"/>
    <hyperlink ref="C236" r:id="rId993" tooltip="Asia/Riyadh" display="https://en.wikipedia.org/wiki/Asia/Riyadh"/>
    <hyperlink ref="F236" r:id="rId994" tooltip="UTC+03:00" display="https://en.wikipedia.org/wiki/UTC%2B03:00"/>
    <hyperlink ref="G236" r:id="rId995" tooltip="UTC+03:00" display="https://en.wikipedia.org/wiki/UTC%2B03:00"/>
    <hyperlink ref="H236" r:id="rId996" tooltip="Asia/Riyadh" display="https://en.wikipedia.org/wiki/Asia/Riyadh"/>
    <hyperlink ref="A237" r:id="rId997" tooltip="ISO 3166-1:KZ" display="https://en.wikipedia.org/wiki/ISO_3166-1:KZ"/>
    <hyperlink ref="C237" r:id="rId998" tooltip="Asia/Almaty (page does not exist)" display="https://en.wikipedia.org/w/index.php?title=Asia/Almaty&amp;action=edit&amp;redlink=1"/>
    <hyperlink ref="F237" r:id="rId999" tooltip="UTC+06:00" display="https://en.wikipedia.org/wiki/UTC%2B06:00"/>
    <hyperlink ref="G237" r:id="rId1000" tooltip="UTC+06:00" display="https://en.wikipedia.org/wiki/UTC%2B06:00"/>
    <hyperlink ref="A238" r:id="rId1001" tooltip="ISO 3166-1:JO" display="https://en.wikipedia.org/wiki/ISO_3166-1:JO"/>
    <hyperlink ref="C238" r:id="rId1002" tooltip="Asia/Amman (page does not exist)" display="https://en.wikipedia.org/w/index.php?title=Asia/Amman&amp;action=edit&amp;redlink=1"/>
    <hyperlink ref="F238" r:id="rId1003" tooltip="UTC+02:00" display="https://en.wikipedia.org/wiki/UTC%2B02:00"/>
    <hyperlink ref="G238" r:id="rId1004" tooltip="UTC+03:00" display="https://en.wikipedia.org/wiki/UTC%2B03:00"/>
    <hyperlink ref="A239" r:id="rId1005" tooltip="ISO 3166-1:RU" display="https://en.wikipedia.org/wiki/ISO_3166-1:RU"/>
    <hyperlink ref="C239" r:id="rId1006" tooltip="Asia/Anadyr (page does not exist)" display="https://en.wikipedia.org/w/index.php?title=Asia/Anadyr&amp;action=edit&amp;redlink=1"/>
    <hyperlink ref="F239" r:id="rId1007" tooltip="UTC+12:00" display="https://en.wikipedia.org/wiki/UTC%2B12:00"/>
    <hyperlink ref="G239" r:id="rId1008" tooltip="UTC+12:00" display="https://en.wikipedia.org/wiki/UTC%2B12:00"/>
    <hyperlink ref="A240" r:id="rId1009" tooltip="ISO 3166-1:KZ" display="https://en.wikipedia.org/wiki/ISO_3166-1:KZ"/>
    <hyperlink ref="C240" r:id="rId1010" tooltip="Asia/Aqtau (page does not exist)" display="https://en.wikipedia.org/w/index.php?title=Asia/Aqtau&amp;action=edit&amp;redlink=1"/>
    <hyperlink ref="F240" r:id="rId1011" tooltip="UTC+05:00" display="https://en.wikipedia.org/wiki/UTC%2B05:00"/>
    <hyperlink ref="G240" r:id="rId1012" tooltip="UTC+05:00" display="https://en.wikipedia.org/wiki/UTC%2B05:00"/>
    <hyperlink ref="A241" r:id="rId1013" tooltip="ISO 3166-1:KZ" display="https://en.wikipedia.org/wiki/ISO_3166-1:KZ"/>
    <hyperlink ref="C241" r:id="rId1014" tooltip="Asia/Aqtobe (page does not exist)" display="https://en.wikipedia.org/w/index.php?title=Asia/Aqtobe&amp;action=edit&amp;redlink=1"/>
    <hyperlink ref="F241" r:id="rId1015" tooltip="UTC+05:00" display="https://en.wikipedia.org/wiki/UTC%2B05:00"/>
    <hyperlink ref="G241" r:id="rId1016" tooltip="UTC+05:00" display="https://en.wikipedia.org/wiki/UTC%2B05:00"/>
    <hyperlink ref="A242" r:id="rId1017" tooltip="ISO 3166-1:TM" display="https://en.wikipedia.org/wiki/ISO_3166-1:TM"/>
    <hyperlink ref="C242" r:id="rId1018" tooltip="Asia/Ashgabat (page does not exist)" display="https://en.wikipedia.org/w/index.php?title=Asia/Ashgabat&amp;action=edit&amp;redlink=1"/>
    <hyperlink ref="F242" r:id="rId1019" tooltip="UTC+05:00" display="https://en.wikipedia.org/wiki/UTC%2B05:00"/>
    <hyperlink ref="G242" r:id="rId1020" tooltip="UTC+05:00" display="https://en.wikipedia.org/wiki/UTC%2B05:00"/>
    <hyperlink ref="C243" r:id="rId1021" tooltip="Asia/Ashgabat (page does not exist)" display="https://en.wikipedia.org/w/index.php?title=Asia/Ashgabat&amp;action=edit&amp;redlink=1"/>
    <hyperlink ref="F243" r:id="rId1022" tooltip="UTC+05:00" display="https://en.wikipedia.org/wiki/UTC%2B05:00"/>
    <hyperlink ref="G243" r:id="rId1023" tooltip="UTC+05:00" display="https://en.wikipedia.org/wiki/UTC%2B05:00"/>
    <hyperlink ref="H243" r:id="rId1024" tooltip="Asia/Ashgabat (page does not exist)" display="https://en.wikipedia.org/w/index.php?title=Asia/Ashgabat&amp;action=edit&amp;redlink=1"/>
    <hyperlink ref="A244" r:id="rId1025" tooltip="ISO 3166-1:KZ" display="https://en.wikipedia.org/wiki/ISO_3166-1:KZ"/>
    <hyperlink ref="C244" r:id="rId1026" tooltip="Asia/Atyrau (page does not exist)" display="https://en.wikipedia.org/w/index.php?title=Asia/Atyrau&amp;action=edit&amp;redlink=1"/>
    <hyperlink ref="F244" r:id="rId1027" tooltip="UTC+05:00" display="https://en.wikipedia.org/wiki/UTC%2B05:00"/>
    <hyperlink ref="G244" r:id="rId1028" tooltip="UTC+05:00" display="https://en.wikipedia.org/wiki/UTC%2B05:00"/>
    <hyperlink ref="A245" r:id="rId1029" tooltip="ISO 3166-1:IQ" display="https://en.wikipedia.org/wiki/ISO_3166-1:IQ"/>
    <hyperlink ref="C245" r:id="rId1030" tooltip="Asia/Baghdad (page does not exist)" display="https://en.wikipedia.org/w/index.php?title=Asia/Baghdad&amp;action=edit&amp;redlink=1"/>
    <hyperlink ref="F245" r:id="rId1031" tooltip="UTC+03:00" display="https://en.wikipedia.org/wiki/UTC%2B03:00"/>
    <hyperlink ref="G245" r:id="rId1032" tooltip="UTC+03:00" display="https://en.wikipedia.org/wiki/UTC%2B03:00"/>
    <hyperlink ref="A246" r:id="rId1033" tooltip="ISO 3166-1:BH" display="https://en.wikipedia.org/wiki/ISO_3166-1:BH"/>
    <hyperlink ref="C246" r:id="rId1034" tooltip="Asia/Qatar (page does not exist)" display="https://en.wikipedia.org/w/index.php?title=Asia/Qatar&amp;action=edit&amp;redlink=1"/>
    <hyperlink ref="F246" r:id="rId1035" tooltip="UTC+03:00" display="https://en.wikipedia.org/wiki/UTC%2B03:00"/>
    <hyperlink ref="G246" r:id="rId1036" tooltip="UTC+03:00" display="https://en.wikipedia.org/wiki/UTC%2B03:00"/>
    <hyperlink ref="H246" r:id="rId1037" tooltip="Asia/Qatar (page does not exist)" display="https://en.wikipedia.org/w/index.php?title=Asia/Qatar&amp;action=edit&amp;redlink=1"/>
    <hyperlink ref="A247" r:id="rId1038" tooltip="ISO 3166-1:AZ" display="https://en.wikipedia.org/wiki/ISO_3166-1:AZ"/>
    <hyperlink ref="C247" r:id="rId1039" tooltip="Asia/Baku (page does not exist)" display="https://en.wikipedia.org/w/index.php?title=Asia/Baku&amp;action=edit&amp;redlink=1"/>
    <hyperlink ref="F247" r:id="rId1040" tooltip="UTC+04:00" display="https://en.wikipedia.org/wiki/UTC%2B04:00"/>
    <hyperlink ref="G247" r:id="rId1041" tooltip="UTC+04:00" display="https://en.wikipedia.org/wiki/UTC%2B04:00"/>
    <hyperlink ref="A248" r:id="rId1042" tooltip="ISO 3166-1:TH" display="https://en.wikipedia.org/wiki/ISO_3166-1:TH"/>
    <hyperlink ref="C248" r:id="rId1043" tooltip="Asia/Bangkok (page does not exist)" display="https://en.wikipedia.org/w/index.php?title=Asia/Bangkok&amp;action=edit&amp;redlink=1"/>
    <hyperlink ref="F248" r:id="rId1044" tooltip="UTC+07:00" display="https://en.wikipedia.org/wiki/UTC%2B07:00"/>
    <hyperlink ref="G248" r:id="rId1045" tooltip="UTC+07:00" display="https://en.wikipedia.org/wiki/UTC%2B07:00"/>
    <hyperlink ref="A249" r:id="rId1046" tooltip="ISO 3166-1:RU" display="https://en.wikipedia.org/wiki/ISO_3166-1:RU"/>
    <hyperlink ref="C249" r:id="rId1047" tooltip="Asia/Barnaul (page does not exist)" display="https://en.wikipedia.org/w/index.php?title=Asia/Barnaul&amp;action=edit&amp;redlink=1"/>
    <hyperlink ref="F249" r:id="rId1048" tooltip="UTC+07:00" display="https://en.wikipedia.org/wiki/UTC%2B07:00"/>
    <hyperlink ref="G249" r:id="rId1049" tooltip="UTC+07:00" display="https://en.wikipedia.org/wiki/UTC%2B07:00"/>
    <hyperlink ref="A250" r:id="rId1050" tooltip="ISO 3166-1:LB" display="https://en.wikipedia.org/wiki/ISO_3166-1:LB"/>
    <hyperlink ref="C250" r:id="rId1051" tooltip="Asia/Beirut (page does not exist)" display="https://en.wikipedia.org/w/index.php?title=Asia/Beirut&amp;action=edit&amp;redlink=1"/>
    <hyperlink ref="F250" r:id="rId1052" tooltip="UTC+02:00" display="https://en.wikipedia.org/wiki/UTC%2B02:00"/>
    <hyperlink ref="G250" r:id="rId1053" tooltip="UTC+03:00" display="https://en.wikipedia.org/wiki/UTC%2B03:00"/>
    <hyperlink ref="A251" r:id="rId1054" tooltip="ISO 3166-1:KG" display="https://en.wikipedia.org/wiki/ISO_3166-1:KG"/>
    <hyperlink ref="C251" r:id="rId1055" tooltip="Asia/Bishkek (page does not exist)" display="https://en.wikipedia.org/w/index.php?title=Asia/Bishkek&amp;action=edit&amp;redlink=1"/>
    <hyperlink ref="F251" r:id="rId1056" tooltip="UTC+06:00" display="https://en.wikipedia.org/wiki/UTC%2B06:00"/>
    <hyperlink ref="G251" r:id="rId1057" tooltip="UTC+06:00" display="https://en.wikipedia.org/wiki/UTC%2B06:00"/>
    <hyperlink ref="A252" r:id="rId1058" tooltip="ISO 3166-1:BN" display="https://en.wikipedia.org/wiki/ISO_3166-1:BN"/>
    <hyperlink ref="C252" r:id="rId1059" tooltip="Asia/Brunei (page does not exist)" display="https://en.wikipedia.org/w/index.php?title=Asia/Brunei&amp;action=edit&amp;redlink=1"/>
    <hyperlink ref="F252" r:id="rId1060" tooltip="UTC+08:00" display="https://en.wikipedia.org/wiki/UTC%2B08:00"/>
    <hyperlink ref="G252" r:id="rId1061" tooltip="UTC+08:00" display="https://en.wikipedia.org/wiki/UTC%2B08:00"/>
    <hyperlink ref="C253" r:id="rId1062" tooltip="Asia/Kolkata (page does not exist)" display="https://en.wikipedia.org/w/index.php?title=Asia/Kolkata&amp;action=edit&amp;redlink=1"/>
    <hyperlink ref="F253" r:id="rId1063" tooltip="UTC+05:30" display="https://en.wikipedia.org/wiki/UTC%2B05:30"/>
    <hyperlink ref="G253" r:id="rId1064" tooltip="UTC+05:30" display="https://en.wikipedia.org/wiki/UTC%2B05:30"/>
    <hyperlink ref="H253" r:id="rId1065" tooltip="Asia/Kolkata (page does not exist)" display="https://en.wikipedia.org/w/index.php?title=Asia/Kolkata&amp;action=edit&amp;redlink=1"/>
    <hyperlink ref="A254" r:id="rId1066" tooltip="ISO 3166-1:RU" display="https://en.wikipedia.org/wiki/ISO_3166-1:RU"/>
    <hyperlink ref="C254" r:id="rId1067" tooltip="Asia/Chita (page does not exist)" display="https://en.wikipedia.org/w/index.php?title=Asia/Chita&amp;action=edit&amp;redlink=1"/>
    <hyperlink ref="F254" r:id="rId1068" tooltip="UTC+09:00" display="https://en.wikipedia.org/wiki/UTC%2B09:00"/>
    <hyperlink ref="G254" r:id="rId1069" tooltip="UTC+09:00" display="https://en.wikipedia.org/wiki/UTC%2B09:00"/>
    <hyperlink ref="A255" r:id="rId1070" tooltip="ISO 3166-1:MN" display="https://en.wikipedia.org/wiki/ISO_3166-1:MN"/>
    <hyperlink ref="C255" r:id="rId1071" tooltip="Asia/Choibalsan (page does not exist)" display="https://en.wikipedia.org/w/index.php?title=Asia/Choibalsan&amp;action=edit&amp;redlink=1"/>
    <hyperlink ref="F255" r:id="rId1072" tooltip="UTC+08:00" display="https://en.wikipedia.org/wiki/UTC%2B08:00"/>
    <hyperlink ref="G255" r:id="rId1073" tooltip="UTC+08:00" display="https://en.wikipedia.org/wiki/UTC%2B08:00"/>
    <hyperlink ref="C256" r:id="rId1074" tooltip="Asia/Shanghai" display="https://en.wikipedia.org/wiki/Asia/Shanghai"/>
    <hyperlink ref="F256" r:id="rId1075" tooltip="UTC+08:00" display="https://en.wikipedia.org/wiki/UTC%2B08:00"/>
    <hyperlink ref="G256" r:id="rId1076" tooltip="UTC+08:00" display="https://en.wikipedia.org/wiki/UTC%2B08:00"/>
    <hyperlink ref="H256" r:id="rId1077" tooltip="Asia/Shanghai" display="https://en.wikipedia.org/wiki/Asia/Shanghai"/>
    <hyperlink ref="C257" r:id="rId1078" tooltip="Asia/Shanghai" display="https://en.wikipedia.org/wiki/Asia/Shanghai"/>
    <hyperlink ref="F257" r:id="rId1079" tooltip="UTC+08:00" display="https://en.wikipedia.org/wiki/UTC%2B08:00"/>
    <hyperlink ref="G257" r:id="rId1080" tooltip="UTC+08:00" display="https://en.wikipedia.org/wiki/UTC%2B08:00"/>
    <hyperlink ref="H257" r:id="rId1081" tooltip="Asia/Shanghai" display="https://en.wikipedia.org/wiki/Asia/Shanghai"/>
    <hyperlink ref="A258" r:id="rId1082" tooltip="ISO 3166-1:LK" display="https://en.wikipedia.org/wiki/ISO_3166-1:LK"/>
    <hyperlink ref="C258" r:id="rId1083" tooltip="Asia/Colombo" display="https://en.wikipedia.org/wiki/Asia/Colombo"/>
    <hyperlink ref="F258" r:id="rId1084" tooltip="UTC+05:30" display="https://en.wikipedia.org/wiki/UTC%2B05:30"/>
    <hyperlink ref="G258" r:id="rId1085" tooltip="UTC+05:30" display="https://en.wikipedia.org/wiki/UTC%2B05:30"/>
    <hyperlink ref="C259" r:id="rId1086" tooltip="Asia/Dhaka (page does not exist)" display="https://en.wikipedia.org/w/index.php?title=Asia/Dhaka&amp;action=edit&amp;redlink=1"/>
    <hyperlink ref="F259" r:id="rId1087" tooltip="UTC+06:00" display="https://en.wikipedia.org/wiki/UTC%2B06:00"/>
    <hyperlink ref="G259" r:id="rId1088" tooltip="UTC+06:00" display="https://en.wikipedia.org/wiki/UTC%2B06:00"/>
    <hyperlink ref="H259" r:id="rId1089" tooltip="Asia/Dhaka (page does not exist)" display="https://en.wikipedia.org/w/index.php?title=Asia/Dhaka&amp;action=edit&amp;redlink=1"/>
    <hyperlink ref="A260" r:id="rId1090" tooltip="ISO 3166-1:SY" display="https://en.wikipedia.org/wiki/ISO_3166-1:SY"/>
    <hyperlink ref="C260" r:id="rId1091" tooltip="Asia/Damascus (page does not exist)" display="https://en.wikipedia.org/w/index.php?title=Asia/Damascus&amp;action=edit&amp;redlink=1"/>
    <hyperlink ref="F260" r:id="rId1092" tooltip="UTC+02:00" display="https://en.wikipedia.org/wiki/UTC%2B02:00"/>
    <hyperlink ref="G260" r:id="rId1093" tooltip="UTC+03:00" display="https://en.wikipedia.org/wiki/UTC%2B03:00"/>
    <hyperlink ref="A261" r:id="rId1094" tooltip="ISO 3166-1:BD" display="https://en.wikipedia.org/wiki/ISO_3166-1:BD"/>
    <hyperlink ref="C261" r:id="rId1095" tooltip="Asia/Dhaka (page does not exist)" display="https://en.wikipedia.org/w/index.php?title=Asia/Dhaka&amp;action=edit&amp;redlink=1"/>
    <hyperlink ref="F261" r:id="rId1096" tooltip="UTC+06:00" display="https://en.wikipedia.org/wiki/UTC%2B06:00"/>
    <hyperlink ref="G261" r:id="rId1097" tooltip="UTC+06:00" display="https://en.wikipedia.org/wiki/UTC%2B06:00"/>
    <hyperlink ref="A262" r:id="rId1098" tooltip="ISO 3166-1:TL" display="https://en.wikipedia.org/wiki/ISO_3166-1:TL"/>
    <hyperlink ref="C262" r:id="rId1099" tooltip="Asia/Dili (page does not exist)" display="https://en.wikipedia.org/w/index.php?title=Asia/Dili&amp;action=edit&amp;redlink=1"/>
    <hyperlink ref="F262" r:id="rId1100" tooltip="UTC+09:00" display="https://en.wikipedia.org/wiki/UTC%2B09:00"/>
    <hyperlink ref="G262" r:id="rId1101" tooltip="UTC+09:00" display="https://en.wikipedia.org/wiki/UTC%2B09:00"/>
    <hyperlink ref="A263" r:id="rId1102" tooltip="ISO 3166-1:AE" display="https://en.wikipedia.org/wiki/ISO_3166-1:AE"/>
    <hyperlink ref="C263" r:id="rId1103" tooltip="Asia/Dubai" display="https://en.wikipedia.org/wiki/Asia/Dubai"/>
    <hyperlink ref="F263" r:id="rId1104" tooltip="UTC+04:00" display="https://en.wikipedia.org/wiki/UTC%2B04:00"/>
    <hyperlink ref="G263" r:id="rId1105" tooltip="UTC+04:00" display="https://en.wikipedia.org/wiki/UTC%2B04:00"/>
    <hyperlink ref="A264" r:id="rId1106" tooltip="ISO 3166-1:TJ" display="https://en.wikipedia.org/wiki/ISO_3166-1:TJ"/>
    <hyperlink ref="C264" r:id="rId1107" tooltip="Asia/Dushanbe (page does not exist)" display="https://en.wikipedia.org/w/index.php?title=Asia/Dushanbe&amp;action=edit&amp;redlink=1"/>
    <hyperlink ref="F264" r:id="rId1108" tooltip="UTC+05:00" display="https://en.wikipedia.org/wiki/UTC%2B05:00"/>
    <hyperlink ref="G264" r:id="rId1109" tooltip="UTC+05:00" display="https://en.wikipedia.org/wiki/UTC%2B05:00"/>
    <hyperlink ref="A265" r:id="rId1110" tooltip="ISO 3166-1:CY" display="https://en.wikipedia.org/wiki/ISO_3166-1:CY"/>
    <hyperlink ref="C265" r:id="rId1111" tooltip="Asia/Famagusta (page does not exist)" display="https://en.wikipedia.org/w/index.php?title=Asia/Famagusta&amp;action=edit&amp;redlink=1"/>
    <hyperlink ref="F265" r:id="rId1112" tooltip="UTC+02:00" display="https://en.wikipedia.org/wiki/UTC%2B02:00"/>
    <hyperlink ref="G265" r:id="rId1113" tooltip="UTC+03:00" display="https://en.wikipedia.org/wiki/UTC%2B03:00"/>
    <hyperlink ref="A266" r:id="rId1114" tooltip="ISO 3166-1:PS" display="https://en.wikipedia.org/wiki/ISO_3166-1:PS"/>
    <hyperlink ref="C266" r:id="rId1115" tooltip="Asia/Gaza (page does not exist)" display="https://en.wikipedia.org/w/index.php?title=Asia/Gaza&amp;action=edit&amp;redlink=1"/>
    <hyperlink ref="F266" r:id="rId1116" tooltip="UTC+02:00" display="https://en.wikipedia.org/wiki/UTC%2B02:00"/>
    <hyperlink ref="G266" r:id="rId1117" tooltip="UTC+03:00" display="https://en.wikipedia.org/wiki/UTC%2B03:00"/>
    <hyperlink ref="C267" r:id="rId1118" tooltip="Asia/Shanghai" display="https://en.wikipedia.org/wiki/Asia/Shanghai"/>
    <hyperlink ref="F267" r:id="rId1119" tooltip="UTC+08:00" display="https://en.wikipedia.org/wiki/UTC%2B08:00"/>
    <hyperlink ref="G267" r:id="rId1120" tooltip="UTC+08:00" display="https://en.wikipedia.org/wiki/UTC%2B08:00"/>
    <hyperlink ref="H267" r:id="rId1121" tooltip="Asia/Shanghai" display="https://en.wikipedia.org/wiki/Asia/Shanghai"/>
    <hyperlink ref="A268" r:id="rId1122" tooltip="ISO 3166-1:PS" display="https://en.wikipedia.org/wiki/ISO_3166-1:PS"/>
    <hyperlink ref="C268" r:id="rId1123" tooltip="Asia/Hebron (page does not exist)" display="https://en.wikipedia.org/w/index.php?title=Asia/Hebron&amp;action=edit&amp;redlink=1"/>
    <hyperlink ref="F268" r:id="rId1124" tooltip="UTC+02:00" display="https://en.wikipedia.org/wiki/UTC%2B02:00"/>
    <hyperlink ref="G268" r:id="rId1125" tooltip="UTC+03:00" display="https://en.wikipedia.org/wiki/UTC%2B03:00"/>
    <hyperlink ref="A269" r:id="rId1126" tooltip="ISO 3166-1:VN" display="https://en.wikipedia.org/wiki/ISO_3166-1:VN"/>
    <hyperlink ref="C269" r:id="rId1127" tooltip="Asia/Ho Chi Minh (page does not exist)" display="https://en.wikipedia.org/w/index.php?title=Asia/Ho_Chi_Minh&amp;action=edit&amp;redlink=1"/>
    <hyperlink ref="F269" r:id="rId1128" tooltip="UTC+07:00" display="https://en.wikipedia.org/wiki/UTC%2B07:00"/>
    <hyperlink ref="G269" r:id="rId1129" tooltip="UTC+07:00" display="https://en.wikipedia.org/wiki/UTC%2B07:00"/>
    <hyperlink ref="A270" r:id="rId1130" tooltip="ISO 3166-1:HK" display="https://en.wikipedia.org/wiki/ISO_3166-1:HK"/>
    <hyperlink ref="C270" r:id="rId1131" tooltip="Asia/Hong Kong (page does not exist)" display="https://en.wikipedia.org/w/index.php?title=Asia/Hong_Kong&amp;action=edit&amp;redlink=1"/>
    <hyperlink ref="F270" r:id="rId1132" tooltip="UTC+08:00" display="https://en.wikipedia.org/wiki/UTC%2B08:00"/>
    <hyperlink ref="G270" r:id="rId1133" tooltip="UTC+08:00" display="https://en.wikipedia.org/wiki/UTC%2B08:00"/>
    <hyperlink ref="A271" r:id="rId1134" tooltip="ISO 3166-1:MN" display="https://en.wikipedia.org/wiki/ISO_3166-1:MN"/>
    <hyperlink ref="C271" r:id="rId1135" tooltip="Asia/Hovd (page does not exist)" display="https://en.wikipedia.org/w/index.php?title=Asia/Hovd&amp;action=edit&amp;redlink=1"/>
    <hyperlink ref="F271" r:id="rId1136" tooltip="UTC+07:00" display="https://en.wikipedia.org/wiki/UTC%2B07:00"/>
    <hyperlink ref="G271" r:id="rId1137" tooltip="UTC+07:00" display="https://en.wikipedia.org/wiki/UTC%2B07:00"/>
    <hyperlink ref="A272" r:id="rId1138" tooltip="ISO 3166-1:RU" display="https://en.wikipedia.org/wiki/ISO_3166-1:RU"/>
    <hyperlink ref="C272" r:id="rId1139" tooltip="Asia/Irkutsk (page does not exist)" display="https://en.wikipedia.org/w/index.php?title=Asia/Irkutsk&amp;action=edit&amp;redlink=1"/>
    <hyperlink ref="F272" r:id="rId1140" tooltip="UTC+08:00" display="https://en.wikipedia.org/wiki/UTC%2B08:00"/>
    <hyperlink ref="G272" r:id="rId1141" tooltip="UTC+08:00" display="https://en.wikipedia.org/wiki/UTC%2B08:00"/>
    <hyperlink ref="A273" r:id="rId1142" tooltip="ISO 3166-1:TR" display="https://en.wikipedia.org/wiki/ISO_3166-1:TR"/>
    <hyperlink ref="C273" r:id="rId1143" tooltip="Europe/Istanbul (page does not exist)" display="https://en.wikipedia.org/w/index.php?title=Europe/Istanbul&amp;action=edit&amp;redlink=1"/>
    <hyperlink ref="F273" r:id="rId1144" tooltip="UTC+03:00" display="https://en.wikipedia.org/wiki/UTC%2B03:00"/>
    <hyperlink ref="G273" r:id="rId1145" tooltip="UTC+03:00" display="https://en.wikipedia.org/wiki/UTC%2B03:00"/>
    <hyperlink ref="H273" r:id="rId1146" tooltip="Europe/Istanbul (page does not exist)" display="https://en.wikipedia.org/w/index.php?title=Europe/Istanbul&amp;action=edit&amp;redlink=1"/>
    <hyperlink ref="A274" r:id="rId1147" tooltip="ISO 3166-1:ID" display="https://en.wikipedia.org/wiki/ISO_3166-1:ID"/>
    <hyperlink ref="C274" r:id="rId1148" tooltip="Asia/Jakarta (page does not exist)" display="https://en.wikipedia.org/w/index.php?title=Asia/Jakarta&amp;action=edit&amp;redlink=1"/>
    <hyperlink ref="F274" r:id="rId1149" tooltip="UTC+07:00" display="https://en.wikipedia.org/wiki/UTC%2B07:00"/>
    <hyperlink ref="G274" r:id="rId1150" tooltip="UTC+07:00" display="https://en.wikipedia.org/wiki/UTC%2B07:00"/>
    <hyperlink ref="A275" r:id="rId1151" tooltip="ISO 3166-1:ID" display="https://en.wikipedia.org/wiki/ISO_3166-1:ID"/>
    <hyperlink ref="C275" r:id="rId1152" tooltip="Asia/Jayapura (page does not exist)" display="https://en.wikipedia.org/w/index.php?title=Asia/Jayapura&amp;action=edit&amp;redlink=1"/>
    <hyperlink ref="F275" r:id="rId1153" tooltip="UTC+09:00" display="https://en.wikipedia.org/wiki/UTC%2B09:00"/>
    <hyperlink ref="G275" r:id="rId1154" tooltip="UTC+09:00" display="https://en.wikipedia.org/wiki/UTC%2B09:00"/>
    <hyperlink ref="A276" r:id="rId1155" tooltip="ISO 3166-1:IL" display="https://en.wikipedia.org/wiki/ISO_3166-1:IL"/>
    <hyperlink ref="C276" r:id="rId1156" tooltip="Asia/Jerusalem (page does not exist)" display="https://en.wikipedia.org/w/index.php?title=Asia/Jerusalem&amp;action=edit&amp;redlink=1"/>
    <hyperlink ref="F276" r:id="rId1157" tooltip="UTC+02:00" display="https://en.wikipedia.org/wiki/UTC%2B02:00"/>
    <hyperlink ref="G276" r:id="rId1158" tooltip="UTC+03:00" display="https://en.wikipedia.org/wiki/UTC%2B03:00"/>
    <hyperlink ref="A277" r:id="rId1159" tooltip="ISO 3166-1:AF" display="https://en.wikipedia.org/wiki/ISO_3166-1:AF"/>
    <hyperlink ref="C277" r:id="rId1160" tooltip="Asia/Kabul (page does not exist)" display="https://en.wikipedia.org/w/index.php?title=Asia/Kabul&amp;action=edit&amp;redlink=1"/>
    <hyperlink ref="F277" r:id="rId1161" tooltip="UTC+04:30" display="https://en.wikipedia.org/wiki/UTC%2B04:30"/>
    <hyperlink ref="G277" r:id="rId1162" tooltip="UTC+04:30" display="https://en.wikipedia.org/wiki/UTC%2B04:30"/>
    <hyperlink ref="A278" r:id="rId1163" tooltip="ISO 3166-1:RU" display="https://en.wikipedia.org/wiki/ISO_3166-1:RU"/>
    <hyperlink ref="C278" r:id="rId1164" tooltip="Asia/Kamchatka (page does not exist)" display="https://en.wikipedia.org/w/index.php?title=Asia/Kamchatka&amp;action=edit&amp;redlink=1"/>
    <hyperlink ref="F278" r:id="rId1165" tooltip="UTC+12:00" display="https://en.wikipedia.org/wiki/UTC%2B12:00"/>
    <hyperlink ref="G278" r:id="rId1166" tooltip="UTC+12:00" display="https://en.wikipedia.org/wiki/UTC%2B12:00"/>
    <hyperlink ref="A279" r:id="rId1167" tooltip="ISO 3166-1:PK" display="https://en.wikipedia.org/wiki/ISO_3166-1:PK"/>
    <hyperlink ref="C279" r:id="rId1168" tooltip="Asia/Karachi (page does not exist)" display="https://en.wikipedia.org/w/index.php?title=Asia/Karachi&amp;action=edit&amp;redlink=1"/>
    <hyperlink ref="F279" r:id="rId1169" tooltip="UTC+05:00" display="https://en.wikipedia.org/wiki/UTC%2B05:00"/>
    <hyperlink ref="G279" r:id="rId1170" tooltip="UTC+05:00" display="https://en.wikipedia.org/wiki/UTC%2B05:00"/>
    <hyperlink ref="C280" r:id="rId1171" tooltip="Asia/Urumqi" display="https://en.wikipedia.org/wiki/Asia/Urumqi"/>
    <hyperlink ref="F280" r:id="rId1172" tooltip="UTC+06:00" display="https://en.wikipedia.org/wiki/UTC%2B06:00"/>
    <hyperlink ref="G280" r:id="rId1173" tooltip="UTC+06:00" display="https://en.wikipedia.org/wiki/UTC%2B06:00"/>
    <hyperlink ref="A281" r:id="rId1174" tooltip="ISO 3166-1:NP" display="https://en.wikipedia.org/wiki/ISO_3166-1:NP"/>
    <hyperlink ref="C281" r:id="rId1175" tooltip="Asia/Kathmandu (page does not exist)" display="https://en.wikipedia.org/w/index.php?title=Asia/Kathmandu&amp;action=edit&amp;redlink=1"/>
    <hyperlink ref="F281" r:id="rId1176" tooltip="UTC+05:45" display="https://en.wikipedia.org/wiki/UTC%2B05:45"/>
    <hyperlink ref="G281" r:id="rId1177" tooltip="UTC+05:45" display="https://en.wikipedia.org/wiki/UTC%2B05:45"/>
    <hyperlink ref="C282" r:id="rId1178" tooltip="Asia/Kathmandu (page does not exist)" display="https://en.wikipedia.org/w/index.php?title=Asia/Kathmandu&amp;action=edit&amp;redlink=1"/>
    <hyperlink ref="F282" r:id="rId1179" tooltip="UTC+05:45" display="https://en.wikipedia.org/wiki/UTC%2B05:45"/>
    <hyperlink ref="G282" r:id="rId1180" tooltip="UTC+05:45" display="https://en.wikipedia.org/wiki/UTC%2B05:45"/>
    <hyperlink ref="H282" r:id="rId1181" tooltip="Asia/Kathmandu (page does not exist)" display="https://en.wikipedia.org/w/index.php?title=Asia/Kathmandu&amp;action=edit&amp;redlink=1"/>
    <hyperlink ref="A283" r:id="rId1182" tooltip="ISO 3166-1:RU" display="https://en.wikipedia.org/wiki/ISO_3166-1:RU"/>
    <hyperlink ref="C283" r:id="rId1183" tooltip="Asia/Khandyga (page does not exist)" display="https://en.wikipedia.org/w/index.php?title=Asia/Khandyga&amp;action=edit&amp;redlink=1"/>
    <hyperlink ref="F283" r:id="rId1184" tooltip="UTC+09:00" display="https://en.wikipedia.org/wiki/UTC%2B09:00"/>
    <hyperlink ref="G283" r:id="rId1185" tooltip="UTC+09:00" display="https://en.wikipedia.org/wiki/UTC%2B09:00"/>
    <hyperlink ref="A284" r:id="rId1186" tooltip="ISO 3166-1:IN" display="https://en.wikipedia.org/wiki/ISO_3166-1:IN"/>
    <hyperlink ref="C284" r:id="rId1187" tooltip="Asia/Kolkata (page does not exist)" display="https://en.wikipedia.org/w/index.php?title=Asia/Kolkata&amp;action=edit&amp;redlink=1"/>
    <hyperlink ref="F284" r:id="rId1188" tooltip="UTC+05:30" display="https://en.wikipedia.org/wiki/UTC%2B05:30"/>
    <hyperlink ref="G284" r:id="rId1189" tooltip="UTC+05:30" display="https://en.wikipedia.org/wiki/UTC%2B05:30"/>
    <hyperlink ref="H284" r:id="rId1190" tooltip="Time in India" display="https://en.wikipedia.org/wiki/Time_in_India"/>
    <hyperlink ref="A285" r:id="rId1191" tooltip="ISO 3166-1:RU" display="https://en.wikipedia.org/wiki/ISO_3166-1:RU"/>
    <hyperlink ref="C285" r:id="rId1192" tooltip="Asia/Krasnoyarsk (page does not exist)" display="https://en.wikipedia.org/w/index.php?title=Asia/Krasnoyarsk&amp;action=edit&amp;redlink=1"/>
    <hyperlink ref="F285" r:id="rId1193" tooltip="UTC+07:00" display="https://en.wikipedia.org/wiki/UTC%2B07:00"/>
    <hyperlink ref="G285" r:id="rId1194" tooltip="UTC+07:00" display="https://en.wikipedia.org/wiki/UTC%2B07:00"/>
    <hyperlink ref="A286" r:id="rId1195" tooltip="ISO 3166-1:MY" display="https://en.wikipedia.org/wiki/ISO_3166-1:MY"/>
    <hyperlink ref="C286" r:id="rId1196" tooltip="Asia/Kuala Lumpur (page does not exist)" display="https://en.wikipedia.org/w/index.php?title=Asia/Kuala_Lumpur&amp;action=edit&amp;redlink=1"/>
    <hyperlink ref="F286" r:id="rId1197" tooltip="UTC+08:00" display="https://en.wikipedia.org/wiki/UTC%2B08:00"/>
    <hyperlink ref="G286" r:id="rId1198" tooltip="UTC+08:00" display="https://en.wikipedia.org/wiki/UTC%2B08:00"/>
    <hyperlink ref="A287" r:id="rId1199" tooltip="ISO 3166-1:MY" display="https://en.wikipedia.org/wiki/ISO_3166-1:MY"/>
    <hyperlink ref="C287" r:id="rId1200" tooltip="Asia/Kuching (page does not exist)" display="https://en.wikipedia.org/w/index.php?title=Asia/Kuching&amp;action=edit&amp;redlink=1"/>
    <hyperlink ref="F287" r:id="rId1201" tooltip="UTC+08:00" display="https://en.wikipedia.org/wiki/UTC%2B08:00"/>
    <hyperlink ref="G287" r:id="rId1202" tooltip="UTC+08:00" display="https://en.wikipedia.org/wiki/UTC%2B08:00"/>
    <hyperlink ref="A288" r:id="rId1203" tooltip="ISO 3166-1:KW" display="https://en.wikipedia.org/wiki/ISO_3166-1:KW"/>
    <hyperlink ref="C288" r:id="rId1204" tooltip="Asia/Riyadh" display="https://en.wikipedia.org/wiki/Asia/Riyadh"/>
    <hyperlink ref="F288" r:id="rId1205" tooltip="UTC+03:00" display="https://en.wikipedia.org/wiki/UTC%2B03:00"/>
    <hyperlink ref="G288" r:id="rId1206" tooltip="UTC+03:00" display="https://en.wikipedia.org/wiki/UTC%2B03:00"/>
    <hyperlink ref="H288" r:id="rId1207" tooltip="Asia/Riyadh" display="https://en.wikipedia.org/wiki/Asia/Riyadh"/>
    <hyperlink ref="C289" r:id="rId1208" tooltip="Asia/Macau (page does not exist)" display="https://en.wikipedia.org/w/index.php?title=Asia/Macau&amp;action=edit&amp;redlink=1"/>
    <hyperlink ref="F289" r:id="rId1209" tooltip="UTC+08:00" display="https://en.wikipedia.org/wiki/UTC%2B08:00"/>
    <hyperlink ref="G289" r:id="rId1210" tooltip="UTC+08:00" display="https://en.wikipedia.org/wiki/UTC%2B08:00"/>
    <hyperlink ref="H289" r:id="rId1211" tooltip="Asia/Macau (page does not exist)" display="https://en.wikipedia.org/w/index.php?title=Asia/Macau&amp;action=edit&amp;redlink=1"/>
    <hyperlink ref="A290" r:id="rId1212" tooltip="ISO 3166-1:MO" display="https://en.wikipedia.org/wiki/ISO_3166-1:MO"/>
    <hyperlink ref="C290" r:id="rId1213" tooltip="Asia/Macau (page does not exist)" display="https://en.wikipedia.org/w/index.php?title=Asia/Macau&amp;action=edit&amp;redlink=1"/>
    <hyperlink ref="F290" r:id="rId1214" tooltip="UTC+08:00" display="https://en.wikipedia.org/wiki/UTC%2B08:00"/>
    <hyperlink ref="G290" r:id="rId1215" tooltip="UTC+08:00" display="https://en.wikipedia.org/wiki/UTC%2B08:00"/>
    <hyperlink ref="A291" r:id="rId1216" tooltip="ISO 3166-1:RU" display="https://en.wikipedia.org/wiki/ISO_3166-1:RU"/>
    <hyperlink ref="C291" r:id="rId1217" tooltip="Asia/Magadan (page does not exist)" display="https://en.wikipedia.org/w/index.php?title=Asia/Magadan&amp;action=edit&amp;redlink=1"/>
    <hyperlink ref="F291" r:id="rId1218" tooltip="UTC+11:00" display="https://en.wikipedia.org/wiki/UTC%2B11:00"/>
    <hyperlink ref="G291" r:id="rId1219" tooltip="UTC+11:00" display="https://en.wikipedia.org/wiki/UTC%2B11:00"/>
    <hyperlink ref="A292" r:id="rId1220" tooltip="ISO 3166-1:ID" display="https://en.wikipedia.org/wiki/ISO_3166-1:ID"/>
    <hyperlink ref="C292" r:id="rId1221" tooltip="Asia/Makassar (page does not exist)" display="https://en.wikipedia.org/w/index.php?title=Asia/Makassar&amp;action=edit&amp;redlink=1"/>
    <hyperlink ref="F292" r:id="rId1222" tooltip="UTC+08:00" display="https://en.wikipedia.org/wiki/UTC%2B08:00"/>
    <hyperlink ref="G292" r:id="rId1223" tooltip="UTC+08:00" display="https://en.wikipedia.org/wiki/UTC%2B08:00"/>
    <hyperlink ref="A293" r:id="rId1224" tooltip="ISO 3166-1:PH" display="https://en.wikipedia.org/wiki/ISO_3166-1:PH"/>
    <hyperlink ref="C293" r:id="rId1225" tooltip="Asia/Manila (page does not exist)" display="https://en.wikipedia.org/w/index.php?title=Asia/Manila&amp;action=edit&amp;redlink=1"/>
    <hyperlink ref="F293" r:id="rId1226" tooltip="UTC+08:00" display="https://en.wikipedia.org/wiki/UTC%2B08:00"/>
    <hyperlink ref="G293" r:id="rId1227" tooltip="UTC+08:00" display="https://en.wikipedia.org/wiki/UTC%2B08:00"/>
    <hyperlink ref="A294" r:id="rId1228" tooltip="ISO 3166-1:OM" display="https://en.wikipedia.org/wiki/ISO_3166-1:OM"/>
    <hyperlink ref="C294" r:id="rId1229" tooltip="Asia/Dubai" display="https://en.wikipedia.org/wiki/Asia/Dubai"/>
    <hyperlink ref="F294" r:id="rId1230" tooltip="UTC+04:00" display="https://en.wikipedia.org/wiki/UTC%2B04:00"/>
    <hyperlink ref="G294" r:id="rId1231" tooltip="UTC+04:00" display="https://en.wikipedia.org/wiki/UTC%2B04:00"/>
    <hyperlink ref="H294" r:id="rId1232" tooltip="Asia/Dubai" display="https://en.wikipedia.org/wiki/Asia/Dubai"/>
    <hyperlink ref="A295" r:id="rId1233" tooltip="ISO 3166-1:CY" display="https://en.wikipedia.org/wiki/ISO_3166-1:CY"/>
    <hyperlink ref="C295" r:id="rId1234" tooltip="Asia/Nicosia (page does not exist)" display="https://en.wikipedia.org/w/index.php?title=Asia/Nicosia&amp;action=edit&amp;redlink=1"/>
    <hyperlink ref="F295" r:id="rId1235" tooltip="UTC+02:00" display="https://en.wikipedia.org/wiki/UTC%2B02:00"/>
    <hyperlink ref="G295" r:id="rId1236" tooltip="UTC+03:00" display="https://en.wikipedia.org/wiki/UTC%2B03:00"/>
    <hyperlink ref="A296" r:id="rId1237" tooltip="ISO 3166-1:RU" display="https://en.wikipedia.org/wiki/ISO_3166-1:RU"/>
    <hyperlink ref="C296" r:id="rId1238" tooltip="Asia/Novokuznetsk (page does not exist)" display="https://en.wikipedia.org/w/index.php?title=Asia/Novokuznetsk&amp;action=edit&amp;redlink=1"/>
    <hyperlink ref="F296" r:id="rId1239" tooltip="UTC+07:00" display="https://en.wikipedia.org/wiki/UTC%2B07:00"/>
    <hyperlink ref="G296" r:id="rId1240" tooltip="UTC+07:00" display="https://en.wikipedia.org/wiki/UTC%2B07:00"/>
    <hyperlink ref="A297" r:id="rId1241" tooltip="ISO 3166-1:RU" display="https://en.wikipedia.org/wiki/ISO_3166-1:RU"/>
    <hyperlink ref="C297" r:id="rId1242" tooltip="Asia/Novosibirsk (page does not exist)" display="https://en.wikipedia.org/w/index.php?title=Asia/Novosibirsk&amp;action=edit&amp;redlink=1"/>
    <hyperlink ref="F297" r:id="rId1243" tooltip="UTC+07:00" display="https://en.wikipedia.org/wiki/UTC%2B07:00"/>
    <hyperlink ref="G297" r:id="rId1244" tooltip="UTC+07:00" display="https://en.wikipedia.org/wiki/UTC%2B07:00"/>
    <hyperlink ref="A298" r:id="rId1245" tooltip="ISO 3166-1:RU" display="https://en.wikipedia.org/wiki/ISO_3166-1:RU"/>
    <hyperlink ref="C298" r:id="rId1246" tooltip="Asia/Omsk (page does not exist)" display="https://en.wikipedia.org/w/index.php?title=Asia/Omsk&amp;action=edit&amp;redlink=1"/>
    <hyperlink ref="F298" r:id="rId1247" tooltip="UTC+06:00" display="https://en.wikipedia.org/wiki/UTC%2B06:00"/>
    <hyperlink ref="G298" r:id="rId1248" tooltip="UTC+06:00" display="https://en.wikipedia.org/wiki/UTC%2B06:00"/>
    <hyperlink ref="A299" r:id="rId1249" tooltip="ISO 3166-1:KZ" display="https://en.wikipedia.org/wiki/ISO_3166-1:KZ"/>
    <hyperlink ref="C299" r:id="rId1250" tooltip="Asia/Oral (page does not exist)" display="https://en.wikipedia.org/w/index.php?title=Asia/Oral&amp;action=edit&amp;redlink=1"/>
    <hyperlink ref="F299" r:id="rId1251" tooltip="UTC+05:00" display="https://en.wikipedia.org/wiki/UTC%2B05:00"/>
    <hyperlink ref="G299" r:id="rId1252" tooltip="UTC+05:00" display="https://en.wikipedia.org/wiki/UTC%2B05:00"/>
    <hyperlink ref="A300" r:id="rId1253" tooltip="ISO 3166-1:KH" display="https://en.wikipedia.org/wiki/ISO_3166-1:KH"/>
    <hyperlink ref="C300" r:id="rId1254" tooltip="Asia/Bangkok (page does not exist)" display="https://en.wikipedia.org/w/index.php?title=Asia/Bangkok&amp;action=edit&amp;redlink=1"/>
    <hyperlink ref="F300" r:id="rId1255" tooltip="UTC+07:00" display="https://en.wikipedia.org/wiki/UTC%2B07:00"/>
    <hyperlink ref="G300" r:id="rId1256" tooltip="UTC+07:00" display="https://en.wikipedia.org/wiki/UTC%2B07:00"/>
    <hyperlink ref="H300" r:id="rId1257" tooltip="Asia/Bangkok (page does not exist)" display="https://en.wikipedia.org/w/index.php?title=Asia/Bangkok&amp;action=edit&amp;redlink=1"/>
    <hyperlink ref="A301" r:id="rId1258" tooltip="ISO 3166-1:ID" display="https://en.wikipedia.org/wiki/ISO_3166-1:ID"/>
    <hyperlink ref="C301" r:id="rId1259" tooltip="Asia/Pontianak (page does not exist)" display="https://en.wikipedia.org/w/index.php?title=Asia/Pontianak&amp;action=edit&amp;redlink=1"/>
    <hyperlink ref="F301" r:id="rId1260" tooltip="UTC+07:00" display="https://en.wikipedia.org/wiki/UTC%2B07:00"/>
    <hyperlink ref="G301" r:id="rId1261" tooltip="UTC+07:00" display="https://en.wikipedia.org/wiki/UTC%2B07:00"/>
    <hyperlink ref="A302" r:id="rId1262" tooltip="ISO 3166-1:KP" display="https://en.wikipedia.org/wiki/ISO_3166-1:KP"/>
    <hyperlink ref="C302" r:id="rId1263" tooltip="Asia/Pyongyang" display="https://en.wikipedia.org/wiki/Asia/Pyongyang"/>
    <hyperlink ref="F302" r:id="rId1264" tooltip="UTC+09:00" display="https://en.wikipedia.org/wiki/UTC%2B09:00"/>
    <hyperlink ref="G302" r:id="rId1265" tooltip="UTC+09:00" display="https://en.wikipedia.org/wiki/UTC%2B09:00"/>
    <hyperlink ref="A303" r:id="rId1266" tooltip="ISO 3166-1:QA" display="https://en.wikipedia.org/wiki/ISO_3166-1:QA"/>
    <hyperlink ref="C303" r:id="rId1267" tooltip="Asia/Qatar (page does not exist)" display="https://en.wikipedia.org/w/index.php?title=Asia/Qatar&amp;action=edit&amp;redlink=1"/>
    <hyperlink ref="F303" r:id="rId1268" tooltip="UTC+03:00" display="https://en.wikipedia.org/wiki/UTC%2B03:00"/>
    <hyperlink ref="G303" r:id="rId1269" tooltip="UTC+03:00" display="https://en.wikipedia.org/wiki/UTC%2B03:00"/>
    <hyperlink ref="A304" r:id="rId1270" tooltip="ISO 3166-1:KZ" display="https://en.wikipedia.org/wiki/ISO_3166-1:KZ"/>
    <hyperlink ref="C304" r:id="rId1271" tooltip="Asia/Qostanay (page does not exist)" display="https://en.wikipedia.org/w/index.php?title=Asia/Qostanay&amp;action=edit&amp;redlink=1"/>
    <hyperlink ref="F304" r:id="rId1272" tooltip="UTC+06:00" display="https://en.wikipedia.org/wiki/UTC%2B06:00"/>
    <hyperlink ref="G304" r:id="rId1273" tooltip="UTC+06:00" display="https://en.wikipedia.org/wiki/UTC%2B06:00"/>
    <hyperlink ref="A305" r:id="rId1274" tooltip="ISO 3166-1:KZ" display="https://en.wikipedia.org/wiki/ISO_3166-1:KZ"/>
    <hyperlink ref="C305" r:id="rId1275" tooltip="Asia/Qyzylorda (page does not exist)" display="https://en.wikipedia.org/w/index.php?title=Asia/Qyzylorda&amp;action=edit&amp;redlink=1"/>
    <hyperlink ref="F305" r:id="rId1276" tooltip="UTC+05:00" display="https://en.wikipedia.org/wiki/UTC%2B05:00"/>
    <hyperlink ref="G305" r:id="rId1277" tooltip="UTC+05:00" display="https://en.wikipedia.org/wiki/UTC%2B05:00"/>
    <hyperlink ref="C306" r:id="rId1278" tooltip="Asia/Rangoon (page does not exist)" display="https://en.wikipedia.org/w/index.php?title=Asia/Rangoon&amp;action=edit&amp;redlink=1"/>
    <hyperlink ref="F306" r:id="rId1279" tooltip="UTC+06:30" display="https://en.wikipedia.org/wiki/UTC%2B06:30"/>
    <hyperlink ref="G306" r:id="rId1280" tooltip="UTC+06:30" display="https://en.wikipedia.org/wiki/UTC%2B06:30"/>
    <hyperlink ref="H306" r:id="rId1281" tooltip="Asia/Yangon (page does not exist)" display="https://en.wikipedia.org/w/index.php?title=Asia/Yangon&amp;action=edit&amp;redlink=1"/>
    <hyperlink ref="A307" r:id="rId1282" tooltip="ISO 3166-1:SA" display="https://en.wikipedia.org/wiki/ISO_3166-1:SA"/>
    <hyperlink ref="C307" r:id="rId1283" tooltip="Asia/Riyadh" display="https://en.wikipedia.org/wiki/Asia/Riyadh"/>
    <hyperlink ref="F307" r:id="rId1284" tooltip="UTC+03:00" display="https://en.wikipedia.org/wiki/UTC%2B03:00"/>
    <hyperlink ref="G307" r:id="rId1285" tooltip="UTC+03:00" display="https://en.wikipedia.org/wiki/UTC%2B03:00"/>
    <hyperlink ref="C308" r:id="rId1286" tooltip="Asia/Ho Chi Minh (page does not exist)" display="https://en.wikipedia.org/w/index.php?title=Asia/Ho_Chi_Minh&amp;action=edit&amp;redlink=1"/>
    <hyperlink ref="F308" r:id="rId1287" tooltip="UTC+07:00" display="https://en.wikipedia.org/wiki/UTC%2B07:00"/>
    <hyperlink ref="G308" r:id="rId1288" tooltip="UTC+07:00" display="https://en.wikipedia.org/wiki/UTC%2B07:00"/>
    <hyperlink ref="H308" r:id="rId1289" tooltip="Asia/Ho Chi Minh (page does not exist)" display="https://en.wikipedia.org/w/index.php?title=Asia/Ho_Chi_Minh&amp;action=edit&amp;redlink=1"/>
    <hyperlink ref="A309" r:id="rId1290" tooltip="ISO 3166-1:RU" display="https://en.wikipedia.org/wiki/ISO_3166-1:RU"/>
    <hyperlink ref="C309" r:id="rId1291" tooltip="Asia/Sakhalin (page does not exist)" display="https://en.wikipedia.org/w/index.php?title=Asia/Sakhalin&amp;action=edit&amp;redlink=1"/>
    <hyperlink ref="F309" r:id="rId1292" tooltip="UTC+11:00" display="https://en.wikipedia.org/wiki/UTC%2B11:00"/>
    <hyperlink ref="G309" r:id="rId1293" tooltip="UTC+11:00" display="https://en.wikipedia.org/wiki/UTC%2B11:00"/>
    <hyperlink ref="A310" r:id="rId1294" tooltip="ISO 3166-1:UZ" display="https://en.wikipedia.org/wiki/ISO_3166-1:UZ"/>
    <hyperlink ref="C310" r:id="rId1295" tooltip="Asia/Samarkand (page does not exist)" display="https://en.wikipedia.org/w/index.php?title=Asia/Samarkand&amp;action=edit&amp;redlink=1"/>
    <hyperlink ref="F310" r:id="rId1296" tooltip="UTC+05:00" display="https://en.wikipedia.org/wiki/UTC%2B05:00"/>
    <hyperlink ref="G310" r:id="rId1297" tooltip="UTC+05:00" display="https://en.wikipedia.org/wiki/UTC%2B05:00"/>
    <hyperlink ref="A311" r:id="rId1298" tooltip="ISO 3166-1:KR" display="https://en.wikipedia.org/wiki/ISO_3166-1:KR"/>
    <hyperlink ref="C311" r:id="rId1299" tooltip="Asia/Seoul (page does not exist)" display="https://en.wikipedia.org/w/index.php?title=Asia/Seoul&amp;action=edit&amp;redlink=1"/>
    <hyperlink ref="F311" r:id="rId1300" tooltip="UTC+09:00" display="https://en.wikipedia.org/wiki/UTC%2B09:00"/>
    <hyperlink ref="G311" r:id="rId1301" tooltip="UTC+09:00" display="https://en.wikipedia.org/wiki/UTC%2B09:00"/>
    <hyperlink ref="A312" r:id="rId1302" tooltip="ISO 3166-1:CN" display="https://en.wikipedia.org/wiki/ISO_3166-1:CN"/>
    <hyperlink ref="C312" r:id="rId1303" tooltip="Asia/Shanghai" display="https://en.wikipedia.org/wiki/Asia/Shanghai"/>
    <hyperlink ref="F312" r:id="rId1304" tooltip="UTC+08:00" display="https://en.wikipedia.org/wiki/UTC%2B08:00"/>
    <hyperlink ref="G312" r:id="rId1305" tooltip="UTC+08:00" display="https://en.wikipedia.org/wiki/UTC%2B08:00"/>
    <hyperlink ref="A313" r:id="rId1306" tooltip="ISO 3166-1:SG" display="https://en.wikipedia.org/wiki/ISO_3166-1:SG"/>
    <hyperlink ref="C313" r:id="rId1307" tooltip="Asia/Singapore" display="https://en.wikipedia.org/wiki/Asia/Singapore"/>
    <hyperlink ref="F313" r:id="rId1308" tooltip="UTC+08:00" display="https://en.wikipedia.org/wiki/UTC%2B08:00"/>
    <hyperlink ref="G313" r:id="rId1309" tooltip="UTC+08:00" display="https://en.wikipedia.org/wiki/UTC%2B08:00"/>
    <hyperlink ref="A314" r:id="rId1310" tooltip="ISO 3166-1:RU" display="https://en.wikipedia.org/wiki/ISO_3166-1:RU"/>
    <hyperlink ref="C314" r:id="rId1311" tooltip="Asia/Srednekolymsk" display="https://en.wikipedia.org/wiki/Asia/Srednekolymsk"/>
    <hyperlink ref="F314" r:id="rId1312" tooltip="UTC+11:00" display="https://en.wikipedia.org/wiki/UTC%2B11:00"/>
    <hyperlink ref="G314" r:id="rId1313" tooltip="UTC+11:00" display="https://en.wikipedia.org/wiki/UTC%2B11:00"/>
    <hyperlink ref="A315" r:id="rId1314" tooltip="ISO 3166-1:TW" display="https://en.wikipedia.org/wiki/ISO_3166-1:TW"/>
    <hyperlink ref="C315" r:id="rId1315" tooltip="Asia/Taipei" display="https://en.wikipedia.org/wiki/Asia/Taipei"/>
    <hyperlink ref="F315" r:id="rId1316" tooltip="UTC+08:00" display="https://en.wikipedia.org/wiki/UTC%2B08:00"/>
    <hyperlink ref="G315" r:id="rId1317" tooltip="UTC+08:00" display="https://en.wikipedia.org/wiki/UTC%2B08:00"/>
    <hyperlink ref="A316" r:id="rId1318" tooltip="ISO 3166-1:UZ" display="https://en.wikipedia.org/wiki/ISO_3166-1:UZ"/>
    <hyperlink ref="C316" r:id="rId1319" tooltip="Asia/Tashkent (page does not exist)" display="https://en.wikipedia.org/w/index.php?title=Asia/Tashkent&amp;action=edit&amp;redlink=1"/>
    <hyperlink ref="F316" r:id="rId1320" tooltip="UTC+05:00" display="https://en.wikipedia.org/wiki/UTC%2B05:00"/>
    <hyperlink ref="G316" r:id="rId1321" tooltip="UTC+05:00" display="https://en.wikipedia.org/wiki/UTC%2B05:00"/>
    <hyperlink ref="A317" r:id="rId1322" tooltip="ISO 3166-1:GE" display="https://en.wikipedia.org/wiki/ISO_3166-1:GE"/>
    <hyperlink ref="C317" r:id="rId1323" tooltip="Asia/Tbilisi (page does not exist)" display="https://en.wikipedia.org/w/index.php?title=Asia/Tbilisi&amp;action=edit&amp;redlink=1"/>
    <hyperlink ref="F317" r:id="rId1324" tooltip="UTC+04:00" display="https://en.wikipedia.org/wiki/UTC%2B04:00"/>
    <hyperlink ref="G317" r:id="rId1325" tooltip="UTC+04:00" display="https://en.wikipedia.org/wiki/UTC%2B04:00"/>
    <hyperlink ref="A318" r:id="rId1326" tooltip="ISO 3166-1:IR" display="https://en.wikipedia.org/wiki/ISO_3166-1:IR"/>
    <hyperlink ref="C318" r:id="rId1327" tooltip="Asia/Tehran (page does not exist)" display="https://en.wikipedia.org/w/index.php?title=Asia/Tehran&amp;action=edit&amp;redlink=1"/>
    <hyperlink ref="F318" r:id="rId1328" tooltip="UTC+03:30" display="https://en.wikipedia.org/wiki/UTC%2B03:30"/>
    <hyperlink ref="G318" r:id="rId1329" tooltip="UTC+04:30" display="https://en.wikipedia.org/wiki/UTC%2B04:30"/>
    <hyperlink ref="C319" r:id="rId1330" tooltip="Asia/Jerusalem (page does not exist)" display="https://en.wikipedia.org/w/index.php?title=Asia/Jerusalem&amp;action=edit&amp;redlink=1"/>
    <hyperlink ref="F319" r:id="rId1331" tooltip="UTC+02:00" display="https://en.wikipedia.org/wiki/UTC%2B02:00"/>
    <hyperlink ref="G319" r:id="rId1332" tooltip="UTC+03:00" display="https://en.wikipedia.org/wiki/UTC%2B03:00"/>
    <hyperlink ref="H319" r:id="rId1333" tooltip="Asia/Jerusalem (page does not exist)" display="https://en.wikipedia.org/w/index.php?title=Asia/Jerusalem&amp;action=edit&amp;redlink=1"/>
    <hyperlink ref="C320" r:id="rId1334" tooltip="Asia/Thimphu (page does not exist)" display="https://en.wikipedia.org/w/index.php?title=Asia/Thimphu&amp;action=edit&amp;redlink=1"/>
    <hyperlink ref="F320" r:id="rId1335" tooltip="UTC+06:00" display="https://en.wikipedia.org/wiki/UTC%2B06:00"/>
    <hyperlink ref="G320" r:id="rId1336" tooltip="UTC+06:00" display="https://en.wikipedia.org/wiki/UTC%2B06:00"/>
    <hyperlink ref="H320" r:id="rId1337" tooltip="Asia/Thimphu (page does not exist)" display="https://en.wikipedia.org/w/index.php?title=Asia/Thimphu&amp;action=edit&amp;redlink=1"/>
    <hyperlink ref="A321" r:id="rId1338" tooltip="ISO 3166-1:BT" display="https://en.wikipedia.org/wiki/ISO_3166-1:BT"/>
    <hyperlink ref="C321" r:id="rId1339" tooltip="Asia/Thimphu (page does not exist)" display="https://en.wikipedia.org/w/index.php?title=Asia/Thimphu&amp;action=edit&amp;redlink=1"/>
    <hyperlink ref="F321" r:id="rId1340" tooltip="UTC+06:00" display="https://en.wikipedia.org/wiki/UTC%2B06:00"/>
    <hyperlink ref="G321" r:id="rId1341" tooltip="UTC+06:00" display="https://en.wikipedia.org/wiki/UTC%2B06:00"/>
    <hyperlink ref="A322" r:id="rId1342" tooltip="ISO 3166-1:JP" display="https://en.wikipedia.org/wiki/ISO_3166-1:JP"/>
    <hyperlink ref="C322" r:id="rId1343" tooltip="Asia/Tokyo" display="https://en.wikipedia.org/wiki/Asia/Tokyo"/>
    <hyperlink ref="F322" r:id="rId1344" tooltip="UTC+09:00" display="https://en.wikipedia.org/wiki/UTC%2B09:00"/>
    <hyperlink ref="G322" r:id="rId1345" tooltip="UTC+09:00" display="https://en.wikipedia.org/wiki/UTC%2B09:00"/>
    <hyperlink ref="A323" r:id="rId1346" tooltip="ISO 3166-1:RU" display="https://en.wikipedia.org/wiki/ISO_3166-1:RU"/>
    <hyperlink ref="C323" r:id="rId1347" tooltip="Asia/Tomsk (page does not exist)" display="https://en.wikipedia.org/w/index.php?title=Asia/Tomsk&amp;action=edit&amp;redlink=1"/>
    <hyperlink ref="F323" r:id="rId1348" tooltip="UTC+07:00" display="https://en.wikipedia.org/wiki/UTC%2B07:00"/>
    <hyperlink ref="G323" r:id="rId1349" tooltip="UTC+07:00" display="https://en.wikipedia.org/wiki/UTC%2B07:00"/>
    <hyperlink ref="C324" r:id="rId1350" tooltip="Asia/Makassar (page does not exist)" display="https://en.wikipedia.org/w/index.php?title=Asia/Makassar&amp;action=edit&amp;redlink=1"/>
    <hyperlink ref="F324" r:id="rId1351" tooltip="UTC+08:00" display="https://en.wikipedia.org/wiki/UTC%2B08:00"/>
    <hyperlink ref="G324" r:id="rId1352" tooltip="UTC+08:00" display="https://en.wikipedia.org/wiki/UTC%2B08:00"/>
    <hyperlink ref="H324" r:id="rId1353" tooltip="Asia/Makassar (page does not exist)" display="https://en.wikipedia.org/w/index.php?title=Asia/Makassar&amp;action=edit&amp;redlink=1"/>
    <hyperlink ref="A325" r:id="rId1354" tooltip="ISO 3166-1:MN" display="https://en.wikipedia.org/wiki/ISO_3166-1:MN"/>
    <hyperlink ref="C325" r:id="rId1355" tooltip="Asia/Ulaanbaatar (page does not exist)" display="https://en.wikipedia.org/w/index.php?title=Asia/Ulaanbaatar&amp;action=edit&amp;redlink=1"/>
    <hyperlink ref="F325" r:id="rId1356" tooltip="UTC+08:00" display="https://en.wikipedia.org/wiki/UTC%2B08:00"/>
    <hyperlink ref="G325" r:id="rId1357" tooltip="UTC+08:00" display="https://en.wikipedia.org/wiki/UTC%2B08:00"/>
    <hyperlink ref="C326" r:id="rId1358" tooltip="Asia/Ulaanbaatar (page does not exist)" display="https://en.wikipedia.org/w/index.php?title=Asia/Ulaanbaatar&amp;action=edit&amp;redlink=1"/>
    <hyperlink ref="F326" r:id="rId1359" tooltip="UTC+08:00" display="https://en.wikipedia.org/wiki/UTC%2B08:00"/>
    <hyperlink ref="G326" r:id="rId1360" tooltip="UTC+08:00" display="https://en.wikipedia.org/wiki/UTC%2B08:00"/>
    <hyperlink ref="H326" r:id="rId1361" tooltip="Asia/Ulaanbaatar (page does not exist)" display="https://en.wikipedia.org/w/index.php?title=Asia/Ulaanbaatar&amp;action=edit&amp;redlink=1"/>
    <hyperlink ref="A327" r:id="rId1362" tooltip="ISO 3166-1:CN" display="https://en.wikipedia.org/wiki/ISO_3166-1:CN"/>
    <hyperlink ref="C327" r:id="rId1363" tooltip="Asia/Urumqi" display="https://en.wikipedia.org/wiki/Asia/Urumqi"/>
    <hyperlink ref="F327" r:id="rId1364" tooltip="UTC+06:00" display="https://en.wikipedia.org/wiki/UTC%2B06:00"/>
    <hyperlink ref="G327" r:id="rId1365" tooltip="UTC+06:00" display="https://en.wikipedia.org/wiki/UTC%2B06:00"/>
    <hyperlink ref="A328" r:id="rId1366" tooltip="ISO 3166-1:RU" display="https://en.wikipedia.org/wiki/ISO_3166-1:RU"/>
    <hyperlink ref="C328" r:id="rId1367" tooltip="Asia/Ust-Nera (page does not exist)" display="https://en.wikipedia.org/w/index.php?title=Asia/Ust-Nera&amp;action=edit&amp;redlink=1"/>
    <hyperlink ref="F328" r:id="rId1368" tooltip="UTC+10:00" display="https://en.wikipedia.org/wiki/UTC%2B10:00"/>
    <hyperlink ref="G328" r:id="rId1369" tooltip="UTC+10:00" display="https://en.wikipedia.org/wiki/UTC%2B10:00"/>
    <hyperlink ref="A329" r:id="rId1370" tooltip="ISO 3166-1:LA" display="https://en.wikipedia.org/wiki/ISO_3166-1:LA"/>
    <hyperlink ref="C329" r:id="rId1371" tooltip="Asia/Bangkok (page does not exist)" display="https://en.wikipedia.org/w/index.php?title=Asia/Bangkok&amp;action=edit&amp;redlink=1"/>
    <hyperlink ref="F329" r:id="rId1372" tooltip="UTC+07:00" display="https://en.wikipedia.org/wiki/UTC%2B07:00"/>
    <hyperlink ref="G329" r:id="rId1373" tooltip="UTC+07:00" display="https://en.wikipedia.org/wiki/UTC%2B07:00"/>
    <hyperlink ref="H329" r:id="rId1374" tooltip="Asia/Bangkok (page does not exist)" display="https://en.wikipedia.org/w/index.php?title=Asia/Bangkok&amp;action=edit&amp;redlink=1"/>
    <hyperlink ref="A330" r:id="rId1375" tooltip="ISO 3166-1:RU" display="https://en.wikipedia.org/wiki/ISO_3166-1:RU"/>
    <hyperlink ref="C330" r:id="rId1376" tooltip="Asia/Vladivostok (page does not exist)" display="https://en.wikipedia.org/w/index.php?title=Asia/Vladivostok&amp;action=edit&amp;redlink=1"/>
    <hyperlink ref="F330" r:id="rId1377" tooltip="UTC+10:00" display="https://en.wikipedia.org/wiki/UTC%2B10:00"/>
    <hyperlink ref="G330" r:id="rId1378" tooltip="UTC+10:00" display="https://en.wikipedia.org/wiki/UTC%2B10:00"/>
    <hyperlink ref="A331" r:id="rId1379" tooltip="ISO 3166-1:RU" display="https://en.wikipedia.org/wiki/ISO_3166-1:RU"/>
    <hyperlink ref="C331" r:id="rId1380" tooltip="Asia/Yakutsk (page does not exist)" display="https://en.wikipedia.org/w/index.php?title=Asia/Yakutsk&amp;action=edit&amp;redlink=1"/>
    <hyperlink ref="F331" r:id="rId1381" tooltip="UTC+09:00" display="https://en.wikipedia.org/wiki/UTC%2B09:00"/>
    <hyperlink ref="G331" r:id="rId1382" tooltip="UTC+09:00" display="https://en.wikipedia.org/wiki/UTC%2B09:00"/>
    <hyperlink ref="A332" r:id="rId1383" tooltip="ISO 3166-1:MM" display="https://en.wikipedia.org/wiki/ISO_3166-1:MM"/>
    <hyperlink ref="C332" r:id="rId1384" tooltip="Asia/Yangon (page does not exist)" display="https://en.wikipedia.org/w/index.php?title=Asia/Yangon&amp;action=edit&amp;redlink=1"/>
    <hyperlink ref="F332" r:id="rId1385" tooltip="UTC+06:30" display="https://en.wikipedia.org/wiki/UTC%2B06:30"/>
    <hyperlink ref="G332" r:id="rId1386" tooltip="UTC+06:30" display="https://en.wikipedia.org/wiki/UTC%2B06:30"/>
    <hyperlink ref="A333" r:id="rId1387" tooltip="ISO 3166-1:RU" display="https://en.wikipedia.org/wiki/ISO_3166-1:RU"/>
    <hyperlink ref="C333" r:id="rId1388" tooltip="Asia/Yekaterinburg (page does not exist)" display="https://en.wikipedia.org/w/index.php?title=Asia/Yekaterinburg&amp;action=edit&amp;redlink=1"/>
    <hyperlink ref="F333" r:id="rId1389" tooltip="UTC+05:00" display="https://en.wikipedia.org/wiki/UTC%2B05:00"/>
    <hyperlink ref="G333" r:id="rId1390" tooltip="UTC+05:00" display="https://en.wikipedia.org/wiki/UTC%2B05:00"/>
    <hyperlink ref="A334" r:id="rId1391" tooltip="ISO 3166-1:AM" display="https://en.wikipedia.org/wiki/ISO_3166-1:AM"/>
    <hyperlink ref="C334" r:id="rId1392" tooltip="Asia/Yerevan (page does not exist)" display="https://en.wikipedia.org/w/index.php?title=Asia/Yerevan&amp;action=edit&amp;redlink=1"/>
    <hyperlink ref="F334" r:id="rId1393" tooltip="UTC+04:00" display="https://en.wikipedia.org/wiki/UTC%2B04:00"/>
    <hyperlink ref="G334" r:id="rId1394" tooltip="UTC+04:00" display="https://en.wikipedia.org/wiki/UTC%2B04:00"/>
    <hyperlink ref="A335" r:id="rId1395" tooltip="ISO 3166-1:PT" display="https://en.wikipedia.org/wiki/ISO_3166-1:PT"/>
    <hyperlink ref="C335" r:id="rId1396" tooltip="Atlantic/Azores" display="https://en.wikipedia.org/wiki/Atlantic/Azores"/>
    <hyperlink ref="F335" r:id="rId1397" tooltip="UTC−01:00" display="https://en.wikipedia.org/wiki/UTC%E2%88%9201:00"/>
    <hyperlink ref="G335" r:id="rId1398" tooltip="UTC±00:00" display="https://en.wikipedia.org/wiki/UTC%C2%B100:00"/>
    <hyperlink ref="A336" r:id="rId1399" tooltip="ISO 3166-1:BM" display="https://en.wikipedia.org/wiki/ISO_3166-1:BM"/>
    <hyperlink ref="C336" r:id="rId1400" tooltip="Atlantic/Bermuda (page does not exist)" display="https://en.wikipedia.org/w/index.php?title=Atlantic/Bermuda&amp;action=edit&amp;redlink=1"/>
    <hyperlink ref="F336" r:id="rId1401" tooltip="UTC−04:00" display="https://en.wikipedia.org/wiki/UTC%E2%88%9204:00"/>
    <hyperlink ref="G336" r:id="rId1402" tooltip="UTC−03:00" display="https://en.wikipedia.org/wiki/UTC%E2%88%9203:00"/>
    <hyperlink ref="A337" r:id="rId1403" tooltip="ISO 3166-1:ES" display="https://en.wikipedia.org/wiki/ISO_3166-1:ES"/>
    <hyperlink ref="C337" r:id="rId1404" tooltip="Atlantic/Canary (page does not exist)" display="https://en.wikipedia.org/w/index.php?title=Atlantic/Canary&amp;action=edit&amp;redlink=1"/>
    <hyperlink ref="F337" r:id="rId1405" tooltip="UTC±00:00" display="https://en.wikipedia.org/wiki/UTC%C2%B100:00"/>
    <hyperlink ref="G337" r:id="rId1406" tooltip="UTC+01:00" display="https://en.wikipedia.org/wiki/UTC%2B01:00"/>
    <hyperlink ref="A338" r:id="rId1407" tooltip="ISO 3166-1:CV" display="https://en.wikipedia.org/wiki/ISO_3166-1:CV"/>
    <hyperlink ref="C338" r:id="rId1408" tooltip="Atlantic/Cape Verde (page does not exist)" display="https://en.wikipedia.org/w/index.php?title=Atlantic/Cape_Verde&amp;action=edit&amp;redlink=1"/>
    <hyperlink ref="F338" r:id="rId1409" tooltip="UTC−01:00" display="https://en.wikipedia.org/wiki/UTC%E2%88%9201:00"/>
    <hyperlink ref="G338" r:id="rId1410" tooltip="UTC−01:00" display="https://en.wikipedia.org/wiki/UTC%E2%88%9201:00"/>
    <hyperlink ref="C339" r:id="rId1411" tooltip="Atlantic/Faroe (page does not exist)" display="https://en.wikipedia.org/w/index.php?title=Atlantic/Faroe&amp;action=edit&amp;redlink=1"/>
    <hyperlink ref="F339" r:id="rId1412" tooltip="UTC±00:00" display="https://en.wikipedia.org/wiki/UTC%C2%B100:00"/>
    <hyperlink ref="G339" r:id="rId1413" tooltip="UTC+01:00" display="https://en.wikipedia.org/wiki/UTC%2B01:00"/>
    <hyperlink ref="H339" r:id="rId1414" tooltip="Atlantic/Faroe (page does not exist)" display="https://en.wikipedia.org/w/index.php?title=Atlantic/Faroe&amp;action=edit&amp;redlink=1"/>
    <hyperlink ref="A340" r:id="rId1415" tooltip="ISO 3166-1:FO" display="https://en.wikipedia.org/wiki/ISO_3166-1:FO"/>
    <hyperlink ref="C340" r:id="rId1416" tooltip="Atlantic/Faroe (page does not exist)" display="https://en.wikipedia.org/w/index.php?title=Atlantic/Faroe&amp;action=edit&amp;redlink=1"/>
    <hyperlink ref="F340" r:id="rId1417" tooltip="UTC±00:00" display="https://en.wikipedia.org/wiki/UTC%C2%B100:00"/>
    <hyperlink ref="G340" r:id="rId1418" tooltip="UTC+01:00" display="https://en.wikipedia.org/wiki/UTC%2B01:00"/>
    <hyperlink ref="C341" r:id="rId1419" tooltip="Europe/Oslo" display="https://en.wikipedia.org/wiki/Europe/Oslo"/>
    <hyperlink ref="F341" r:id="rId1420" tooltip="UTC+01:00" display="https://en.wikipedia.org/wiki/UTC%2B01:00"/>
    <hyperlink ref="G341" r:id="rId1421" tooltip="UTC+02:00" display="https://en.wikipedia.org/wiki/UTC%2B02:00"/>
    <hyperlink ref="H341" r:id="rId1422" tooltip="Europe/Oslo" display="https://en.wikipedia.org/wiki/Europe/Oslo"/>
    <hyperlink ref="A342" r:id="rId1423" tooltip="ISO 3166-1:PT" display="https://en.wikipedia.org/wiki/ISO_3166-1:PT"/>
    <hyperlink ref="C342" r:id="rId1424" tooltip="Atlantic/Madeira" display="https://en.wikipedia.org/wiki/Atlantic/Madeira"/>
    <hyperlink ref="F342" r:id="rId1425" tooltip="UTC±00:00" display="https://en.wikipedia.org/wiki/UTC%C2%B100:00"/>
    <hyperlink ref="G342" r:id="rId1426" tooltip="UTC+01:00" display="https://en.wikipedia.org/wiki/UTC%2B01:00"/>
    <hyperlink ref="A343" r:id="rId1427" tooltip="ISO 3166-1:IS" display="https://en.wikipedia.org/wiki/ISO_3166-1:IS"/>
    <hyperlink ref="C343" r:id="rId1428" tooltip="Atlantic/Reykjavik (page does not exist)" display="https://en.wikipedia.org/w/index.php?title=Atlantic/Reykjavik&amp;action=edit&amp;redlink=1"/>
    <hyperlink ref="F343" r:id="rId1429" tooltip="UTC±00:00" display="https://en.wikipedia.org/wiki/UTC%C2%B100:00"/>
    <hyperlink ref="G343" r:id="rId1430" tooltip="UTC±00:00" display="https://en.wikipedia.org/wiki/UTC%C2%B100:00"/>
    <hyperlink ref="A344" r:id="rId1431" tooltip="ISO 3166-1:GS" display="https://en.wikipedia.org/wiki/ISO_3166-1:GS"/>
    <hyperlink ref="C344" r:id="rId1432" tooltip="Atlantic/South Georgia (page does not exist)" display="https://en.wikipedia.org/w/index.php?title=Atlantic/South_Georgia&amp;action=edit&amp;redlink=1"/>
    <hyperlink ref="F344" r:id="rId1433" tooltip="UTC−02:00" display="https://en.wikipedia.org/wiki/UTC%E2%88%9202:00"/>
    <hyperlink ref="G344" r:id="rId1434" tooltip="UTC−02:00" display="https://en.wikipedia.org/wiki/UTC%E2%88%9202:00"/>
    <hyperlink ref="A345" r:id="rId1435" tooltip="ISO 3166-1:SH" display="https://en.wikipedia.org/wiki/ISO_3166-1:SH"/>
    <hyperlink ref="C345" r:id="rId1436" tooltip="Africa/Abidjan (page does not exist)" display="https://en.wikipedia.org/w/index.php?title=Africa/Abidjan&amp;action=edit&amp;redlink=1"/>
    <hyperlink ref="F345" r:id="rId1437" tooltip="UTC±00:00" display="https://en.wikipedia.org/wiki/UTC%C2%B100:00"/>
    <hyperlink ref="G345" r:id="rId1438" tooltip="UTC±00:00" display="https://en.wikipedia.org/wiki/UTC%C2%B100:00"/>
    <hyperlink ref="H345" r:id="rId1439" tooltip="Africa/Abidjan (page does not exist)" display="https://en.wikipedia.org/w/index.php?title=Africa/Abidjan&amp;action=edit&amp;redlink=1"/>
    <hyperlink ref="A346" r:id="rId1440" tooltip="ISO 3166-1:FK" display="https://en.wikipedia.org/wiki/ISO_3166-1:FK"/>
    <hyperlink ref="C346" r:id="rId1441" tooltip="Atlantic/Stanley (page does not exist)" display="https://en.wikipedia.org/w/index.php?title=Atlantic/Stanley&amp;action=edit&amp;redlink=1"/>
    <hyperlink ref="F346" r:id="rId1442" tooltip="UTC−03:00" display="https://en.wikipedia.org/wiki/UTC%E2%88%9203:00"/>
    <hyperlink ref="G346" r:id="rId1443" tooltip="UTC−03:00" display="https://en.wikipedia.org/wiki/UTC%E2%88%9203:00"/>
    <hyperlink ref="C347" r:id="rId1444" tooltip="Australia/Sydney (page does not exist)" display="https://en.wikipedia.org/w/index.php?title=Australia/Sydney&amp;action=edit&amp;redlink=1"/>
    <hyperlink ref="F347" r:id="rId1445" tooltip="UTC+10:00" display="https://en.wikipedia.org/wiki/UTC%2B10:00"/>
    <hyperlink ref="G347" r:id="rId1446" tooltip="UTC+11:00" display="https://en.wikipedia.org/wiki/UTC%2B11:00"/>
    <hyperlink ref="H347" r:id="rId1447" tooltip="Australia/Sydney (page does not exist)" display="https://en.wikipedia.org/w/index.php?title=Australia/Sydney&amp;action=edit&amp;redlink=1"/>
    <hyperlink ref="A348" r:id="rId1448" tooltip="ISO 3166-1:AU" display="https://en.wikipedia.org/wiki/ISO_3166-1:AU"/>
    <hyperlink ref="C348" r:id="rId1449" tooltip="Australia/Adelaide (page does not exist)" display="https://en.wikipedia.org/w/index.php?title=Australia/Adelaide&amp;action=edit&amp;redlink=1"/>
    <hyperlink ref="F348" r:id="rId1450" tooltip="UTC+09:30" display="https://en.wikipedia.org/wiki/UTC%2B09:30"/>
    <hyperlink ref="G348" r:id="rId1451" tooltip="UTC+10:30" display="https://en.wikipedia.org/wiki/UTC%2B10:30"/>
    <hyperlink ref="A349" r:id="rId1452" tooltip="ISO 3166-1:AU" display="https://en.wikipedia.org/wiki/ISO_3166-1:AU"/>
    <hyperlink ref="C349" r:id="rId1453" tooltip="Australia/Brisbane (page does not exist)" display="https://en.wikipedia.org/w/index.php?title=Australia/Brisbane&amp;action=edit&amp;redlink=1"/>
    <hyperlink ref="F349" r:id="rId1454" tooltip="UTC+10:00" display="https://en.wikipedia.org/wiki/UTC%2B10:00"/>
    <hyperlink ref="G349" r:id="rId1455" tooltip="UTC+10:00" display="https://en.wikipedia.org/wiki/UTC%2B10:00"/>
    <hyperlink ref="A350" r:id="rId1456" tooltip="ISO 3166-1:AU" display="https://en.wikipedia.org/wiki/ISO_3166-1:AU"/>
    <hyperlink ref="C350" r:id="rId1457" tooltip="Australia/Broken Hill (page does not exist)" display="https://en.wikipedia.org/w/index.php?title=Australia/Broken_Hill&amp;action=edit&amp;redlink=1"/>
    <hyperlink ref="F350" r:id="rId1458" tooltip="UTC+09:30" display="https://en.wikipedia.org/wiki/UTC%2B09:30"/>
    <hyperlink ref="G350" r:id="rId1459" tooltip="UTC+10:30" display="https://en.wikipedia.org/wiki/UTC%2B10:30"/>
    <hyperlink ref="C351" r:id="rId1460" tooltip="Australia/Sydney (page does not exist)" display="https://en.wikipedia.org/w/index.php?title=Australia/Sydney&amp;action=edit&amp;redlink=1"/>
    <hyperlink ref="F351" r:id="rId1461" tooltip="UTC+10:00" display="https://en.wikipedia.org/wiki/UTC%2B10:00"/>
    <hyperlink ref="G351" r:id="rId1462" tooltip="UTC+11:00" display="https://en.wikipedia.org/wiki/UTC%2B11:00"/>
    <hyperlink ref="H351" r:id="rId1463" tooltip="Australia/Sydney (page does not exist)" display="https://en.wikipedia.org/w/index.php?title=Australia/Sydney&amp;action=edit&amp;redlink=1"/>
    <hyperlink ref="A352" r:id="rId1464" tooltip="ISO 3166-1:AU" display="https://en.wikipedia.org/wiki/ISO_3166-1:AU"/>
    <hyperlink ref="C352" r:id="rId1465" tooltip="Australia/Currie (page does not exist)" display="https://en.wikipedia.org/w/index.php?title=Australia/Currie&amp;action=edit&amp;redlink=1"/>
    <hyperlink ref="F352" r:id="rId1466" tooltip="UTC+10:00" display="https://en.wikipedia.org/wiki/UTC%2B10:00"/>
    <hyperlink ref="G352" r:id="rId1467" tooltip="UTC+11:00" display="https://en.wikipedia.org/wiki/UTC%2B11:00"/>
    <hyperlink ref="A353" r:id="rId1468" tooltip="ISO 3166-1:AU" display="https://en.wikipedia.org/wiki/ISO_3166-1:AU"/>
    <hyperlink ref="C353" r:id="rId1469" tooltip="Australia/Darwin (page does not exist)" display="https://en.wikipedia.org/w/index.php?title=Australia/Darwin&amp;action=edit&amp;redlink=1"/>
    <hyperlink ref="F353" r:id="rId1470" tooltip="UTC+09:30" display="https://en.wikipedia.org/wiki/UTC%2B09:30"/>
    <hyperlink ref="G353" r:id="rId1471" tooltip="UTC+09:30" display="https://en.wikipedia.org/wiki/UTC%2B09:30"/>
    <hyperlink ref="A354" r:id="rId1472" tooltip="ISO 3166-1:AU" display="https://en.wikipedia.org/wiki/ISO_3166-1:AU"/>
    <hyperlink ref="C354" r:id="rId1473" tooltip="Australia/Eucla" display="https://en.wikipedia.org/wiki/Australia/Eucla"/>
    <hyperlink ref="F354" r:id="rId1474" tooltip="UTC+08:45" display="https://en.wikipedia.org/wiki/UTC%2B08:45"/>
    <hyperlink ref="G354" r:id="rId1475" tooltip="UTC+08:45" display="https://en.wikipedia.org/wiki/UTC%2B08:45"/>
    <hyperlink ref="A355" r:id="rId1476" tooltip="ISO 3166-1:AU" display="https://en.wikipedia.org/wiki/ISO_3166-1:AU"/>
    <hyperlink ref="C355" r:id="rId1477" tooltip="Australia/Hobart (page does not exist)" display="https://en.wikipedia.org/w/index.php?title=Australia/Hobart&amp;action=edit&amp;redlink=1"/>
    <hyperlink ref="F355" r:id="rId1478" tooltip="UTC+10:00" display="https://en.wikipedia.org/wiki/UTC%2B10:00"/>
    <hyperlink ref="G355" r:id="rId1479" tooltip="UTC+11:00" display="https://en.wikipedia.org/wiki/UTC%2B11:00"/>
    <hyperlink ref="C356" r:id="rId1480" tooltip="Australia/Lord Howe (page does not exist)" display="https://en.wikipedia.org/w/index.php?title=Australia/Lord_Howe&amp;action=edit&amp;redlink=1"/>
    <hyperlink ref="F356" r:id="rId1481" tooltip="UTC+10:30" display="https://en.wikipedia.org/wiki/UTC%2B10:30"/>
    <hyperlink ref="G356" r:id="rId1482" tooltip="UTC+11:00" display="https://en.wikipedia.org/wiki/UTC%2B11:00"/>
    <hyperlink ref="H356" r:id="rId1483" tooltip="Australia/Lord Howe (page does not exist)" display="https://en.wikipedia.org/w/index.php?title=Australia/Lord_Howe&amp;action=edit&amp;redlink=1"/>
    <hyperlink ref="A357" r:id="rId1484" tooltip="ISO 3166-1:AU" display="https://en.wikipedia.org/wiki/ISO_3166-1:AU"/>
    <hyperlink ref="C357" r:id="rId1485" tooltip="Australia/Lindeman (page does not exist)" display="https://en.wikipedia.org/w/index.php?title=Australia/Lindeman&amp;action=edit&amp;redlink=1"/>
    <hyperlink ref="F357" r:id="rId1486" tooltip="UTC+10:00" display="https://en.wikipedia.org/wiki/UTC%2B10:00"/>
    <hyperlink ref="G357" r:id="rId1487" tooltip="UTC+10:00" display="https://en.wikipedia.org/wiki/UTC%2B10:00"/>
    <hyperlink ref="A358" r:id="rId1488" tooltip="ISO 3166-1:AU" display="https://en.wikipedia.org/wiki/ISO_3166-1:AU"/>
    <hyperlink ref="C358" r:id="rId1489" tooltip="Australia/Lord Howe (page does not exist)" display="https://en.wikipedia.org/w/index.php?title=Australia/Lord_Howe&amp;action=edit&amp;redlink=1"/>
    <hyperlink ref="F358" r:id="rId1490" tooltip="UTC+10:30" display="https://en.wikipedia.org/wiki/UTC%2B10:30"/>
    <hyperlink ref="G358" r:id="rId1491" tooltip="UTC+11:00" display="https://en.wikipedia.org/wiki/UTC%2B11:00"/>
    <hyperlink ref="A359" r:id="rId1492" tooltip="ISO 3166-1:AU" display="https://en.wikipedia.org/wiki/ISO_3166-1:AU"/>
    <hyperlink ref="C359" r:id="rId1493" tooltip="Australia/Melbourne (page does not exist)" display="https://en.wikipedia.org/w/index.php?title=Australia/Melbourne&amp;action=edit&amp;redlink=1"/>
    <hyperlink ref="F359" r:id="rId1494" tooltip="UTC+10:00" display="https://en.wikipedia.org/wiki/UTC%2B10:00"/>
    <hyperlink ref="G359" r:id="rId1495" tooltip="UTC+11:00" display="https://en.wikipedia.org/wiki/UTC%2B11:00"/>
    <hyperlink ref="C360" r:id="rId1496" tooltip="Australia/Darwin (page does not exist)" display="https://en.wikipedia.org/w/index.php?title=Australia/Darwin&amp;action=edit&amp;redlink=1"/>
    <hyperlink ref="F360" r:id="rId1497" tooltip="UTC+09:30" display="https://en.wikipedia.org/wiki/UTC%2B09:30"/>
    <hyperlink ref="G360" r:id="rId1498" tooltip="UTC+09:30" display="https://en.wikipedia.org/wiki/UTC%2B09:30"/>
    <hyperlink ref="H360" r:id="rId1499" tooltip="Australia/Darwin (page does not exist)" display="https://en.wikipedia.org/w/index.php?title=Australia/Darwin&amp;action=edit&amp;redlink=1"/>
    <hyperlink ref="C361" r:id="rId1500" tooltip="Australia/Sydney (page does not exist)" display="https://en.wikipedia.org/w/index.php?title=Australia/Sydney&amp;action=edit&amp;redlink=1"/>
    <hyperlink ref="F361" r:id="rId1501" tooltip="UTC+10:00" display="https://en.wikipedia.org/wiki/UTC%2B10:00"/>
    <hyperlink ref="G361" r:id="rId1502" tooltip="UTC+11:00" display="https://en.wikipedia.org/wiki/UTC%2B11:00"/>
    <hyperlink ref="H361" r:id="rId1503" tooltip="Australia/Sydney (page does not exist)" display="https://en.wikipedia.org/w/index.php?title=Australia/Sydney&amp;action=edit&amp;redlink=1"/>
    <hyperlink ref="A362" r:id="rId1504" tooltip="ISO 3166-1:AU" display="https://en.wikipedia.org/wiki/ISO_3166-1:AU"/>
    <hyperlink ref="C362" r:id="rId1505" tooltip="Australia/Perth (page does not exist)" display="https://en.wikipedia.org/w/index.php?title=Australia/Perth&amp;action=edit&amp;redlink=1"/>
    <hyperlink ref="F362" r:id="rId1506" tooltip="UTC+08:00" display="https://en.wikipedia.org/wiki/UTC%2B08:00"/>
    <hyperlink ref="G362" r:id="rId1507" tooltip="UTC+08:00" display="https://en.wikipedia.org/wiki/UTC%2B08:00"/>
    <hyperlink ref="C363" r:id="rId1508" tooltip="Australia/Brisbane (page does not exist)" display="https://en.wikipedia.org/w/index.php?title=Australia/Brisbane&amp;action=edit&amp;redlink=1"/>
    <hyperlink ref="F363" r:id="rId1509" tooltip="UTC+10:00" display="https://en.wikipedia.org/wiki/UTC%2B10:00"/>
    <hyperlink ref="G363" r:id="rId1510" tooltip="UTC+10:00" display="https://en.wikipedia.org/wiki/UTC%2B10:00"/>
    <hyperlink ref="H363" r:id="rId1511" tooltip="Australia/Brisbane (page does not exist)" display="https://en.wikipedia.org/w/index.php?title=Australia/Brisbane&amp;action=edit&amp;redlink=1"/>
    <hyperlink ref="C364" r:id="rId1512" tooltip="Australia/Adelaide (page does not exist)" display="https://en.wikipedia.org/w/index.php?title=Australia/Adelaide&amp;action=edit&amp;redlink=1"/>
    <hyperlink ref="F364" r:id="rId1513" tooltip="UTC+09:30" display="https://en.wikipedia.org/wiki/UTC%2B09:30"/>
    <hyperlink ref="G364" r:id="rId1514" tooltip="UTC+10:30" display="https://en.wikipedia.org/wiki/UTC%2B10:30"/>
    <hyperlink ref="H364" r:id="rId1515" tooltip="Australia/Adelaide (page does not exist)" display="https://en.wikipedia.org/w/index.php?title=Australia/Adelaide&amp;action=edit&amp;redlink=1"/>
    <hyperlink ref="A365" r:id="rId1516" tooltip="ISO 3166-1:AU" display="https://en.wikipedia.org/wiki/ISO_3166-1:AU"/>
    <hyperlink ref="C365" r:id="rId1517" tooltip="Australia/Sydney (page does not exist)" display="https://en.wikipedia.org/w/index.php?title=Australia/Sydney&amp;action=edit&amp;redlink=1"/>
    <hyperlink ref="F365" r:id="rId1518" tooltip="UTC+10:00" display="https://en.wikipedia.org/wiki/UTC%2B10:00"/>
    <hyperlink ref="G365" r:id="rId1519" tooltip="UTC+11:00" display="https://en.wikipedia.org/wiki/UTC%2B11:00"/>
    <hyperlink ref="C366" r:id="rId1520" tooltip="Australia/Hobart (page does not exist)" display="https://en.wikipedia.org/w/index.php?title=Australia/Hobart&amp;action=edit&amp;redlink=1"/>
    <hyperlink ref="F366" r:id="rId1521" tooltip="UTC+10:00" display="https://en.wikipedia.org/wiki/UTC%2B10:00"/>
    <hyperlink ref="G366" r:id="rId1522" tooltip="UTC+11:00" display="https://en.wikipedia.org/wiki/UTC%2B11:00"/>
    <hyperlink ref="H366" r:id="rId1523" tooltip="Australia/Hobart (page does not exist)" display="https://en.wikipedia.org/w/index.php?title=Australia/Hobart&amp;action=edit&amp;redlink=1"/>
    <hyperlink ref="C367" r:id="rId1524" tooltip="Australia/Melbourne (page does not exist)" display="https://en.wikipedia.org/w/index.php?title=Australia/Melbourne&amp;action=edit&amp;redlink=1"/>
    <hyperlink ref="F367" r:id="rId1525" tooltip="UTC+10:00" display="https://en.wikipedia.org/wiki/UTC%2B10:00"/>
    <hyperlink ref="G367" r:id="rId1526" tooltip="UTC+11:00" display="https://en.wikipedia.org/wiki/UTC%2B11:00"/>
    <hyperlink ref="H367" r:id="rId1527" tooltip="Australia/Melbourne (page does not exist)" display="https://en.wikipedia.org/w/index.php?title=Australia/Melbourne&amp;action=edit&amp;redlink=1"/>
    <hyperlink ref="C368" r:id="rId1528" tooltip="Australia/Perth (page does not exist)" display="https://en.wikipedia.org/w/index.php?title=Australia/Perth&amp;action=edit&amp;redlink=1"/>
    <hyperlink ref="F368" r:id="rId1529" tooltip="UTC+08:00" display="https://en.wikipedia.org/wiki/UTC%2B08:00"/>
    <hyperlink ref="G368" r:id="rId1530" tooltip="UTC+08:00" display="https://en.wikipedia.org/wiki/UTC%2B08:00"/>
    <hyperlink ref="H368" r:id="rId1531" tooltip="Australia/Perth (page does not exist)" display="https://en.wikipedia.org/w/index.php?title=Australia/Perth&amp;action=edit&amp;redlink=1"/>
    <hyperlink ref="C369" r:id="rId1532" tooltip="Australia/Broken Hill (page does not exist)" display="https://en.wikipedia.org/w/index.php?title=Australia/Broken_Hill&amp;action=edit&amp;redlink=1"/>
    <hyperlink ref="F369" r:id="rId1533" tooltip="UTC+09:30" display="https://en.wikipedia.org/wiki/UTC%2B09:30"/>
    <hyperlink ref="G369" r:id="rId1534" tooltip="UTC+10:30" display="https://en.wikipedia.org/wiki/UTC%2B10:30"/>
    <hyperlink ref="H369" r:id="rId1535" tooltip="Australia/Broken Hill (page does not exist)" display="https://en.wikipedia.org/w/index.php?title=Australia/Broken_Hill&amp;action=edit&amp;redlink=1"/>
    <hyperlink ref="C370" r:id="rId1536" tooltip="America/Rio Branco (page does not exist)" display="https://en.wikipedia.org/w/index.php?title=America/Rio_Branco&amp;action=edit&amp;redlink=1"/>
    <hyperlink ref="F370" r:id="rId1537" tooltip="UTC−05:00" display="https://en.wikipedia.org/wiki/UTC%E2%88%9205:00"/>
    <hyperlink ref="G370" r:id="rId1538" tooltip="UTC−05:00" display="https://en.wikipedia.org/wiki/UTC%E2%88%9205:00"/>
    <hyperlink ref="H370" r:id="rId1539" tooltip="America/Rio Branco (page does not exist)" display="https://en.wikipedia.org/w/index.php?title=America/Rio_Branco&amp;action=edit&amp;redlink=1"/>
    <hyperlink ref="C371" r:id="rId1540" tooltip="America/Noronha (page does not exist)" display="https://en.wikipedia.org/w/index.php?title=America/Noronha&amp;action=edit&amp;redlink=1"/>
    <hyperlink ref="F371" r:id="rId1541" tooltip="UTC−02:00" display="https://en.wikipedia.org/wiki/UTC%E2%88%9202:00"/>
    <hyperlink ref="G371" r:id="rId1542" tooltip="UTC−02:00" display="https://en.wikipedia.org/wiki/UTC%E2%88%9202:00"/>
    <hyperlink ref="H371" r:id="rId1543" tooltip="America/Noronha (page does not exist)" display="https://en.wikipedia.org/w/index.php?title=America/Noronha&amp;action=edit&amp;redlink=1"/>
    <hyperlink ref="C372" r:id="rId1544" tooltip="America/Sao Paulo (page does not exist)" display="https://en.wikipedia.org/w/index.php?title=America/Sao_Paulo&amp;action=edit&amp;redlink=1"/>
    <hyperlink ref="F372" r:id="rId1545" tooltip="UTC−03:00" display="https://en.wikipedia.org/wiki/UTC%E2%88%9203:00"/>
    <hyperlink ref="G372" r:id="rId1546" tooltip="UTC−03:00" display="https://en.wikipedia.org/wiki/UTC%E2%88%9203:00"/>
    <hyperlink ref="H372" r:id="rId1547" tooltip="America/Sao Paulo (page does not exist)" display="https://en.wikipedia.org/w/index.php?title=America/Sao_Paulo&amp;action=edit&amp;redlink=1"/>
    <hyperlink ref="C373" r:id="rId1548" tooltip="America/Manaus (page does not exist)" display="https://en.wikipedia.org/w/index.php?title=America/Manaus&amp;action=edit&amp;redlink=1"/>
    <hyperlink ref="F373" r:id="rId1549" tooltip="UTC−04:00" display="https://en.wikipedia.org/wiki/UTC%E2%88%9204:00"/>
    <hyperlink ref="G373" r:id="rId1550" tooltip="UTC−04:00" display="https://en.wikipedia.org/wiki/UTC%E2%88%9204:00"/>
    <hyperlink ref="H373" r:id="rId1551" tooltip="America/Manaus (page does not exist)" display="https://en.wikipedia.org/w/index.php?title=America/Manaus&amp;action=edit&amp;redlink=1"/>
    <hyperlink ref="C374" r:id="rId1552" tooltip="America/Halifax (page does not exist)" display="https://en.wikipedia.org/w/index.php?title=America/Halifax&amp;action=edit&amp;redlink=1"/>
    <hyperlink ref="F374" r:id="rId1553" tooltip="UTC−04:00" display="https://en.wikipedia.org/wiki/UTC%E2%88%9204:00"/>
    <hyperlink ref="G374" r:id="rId1554" tooltip="UTC−03:00" display="https://en.wikipedia.org/wiki/UTC%E2%88%9203:00"/>
    <hyperlink ref="H374" r:id="rId1555" tooltip="America/Halifax (page does not exist)" display="https://en.wikipedia.org/w/index.php?title=America/Halifax&amp;action=edit&amp;redlink=1"/>
    <hyperlink ref="C375" r:id="rId1556" tooltip="America/Winnipeg (page does not exist)" display="https://en.wikipedia.org/w/index.php?title=America/Winnipeg&amp;action=edit&amp;redlink=1"/>
    <hyperlink ref="F375" r:id="rId1557" tooltip="UTC−06:00" display="https://en.wikipedia.org/wiki/UTC%E2%88%9206:00"/>
    <hyperlink ref="G375" r:id="rId1558" tooltip="UTC−05:00" display="https://en.wikipedia.org/wiki/UTC%E2%88%9205:00"/>
    <hyperlink ref="H375" r:id="rId1559" tooltip="America/Winnipeg (page does not exist)" display="https://en.wikipedia.org/w/index.php?title=America/Winnipeg&amp;action=edit&amp;redlink=1"/>
    <hyperlink ref="C376" r:id="rId1560" tooltip="America/Toronto (page does not exist)" display="https://en.wikipedia.org/w/index.php?title=America/Toronto&amp;action=edit&amp;redlink=1"/>
    <hyperlink ref="F376" r:id="rId1561" tooltip="UTC−05:00" display="https://en.wikipedia.org/wiki/UTC%E2%88%9205:00"/>
    <hyperlink ref="G376" r:id="rId1562" tooltip="UTC−04:00" display="https://en.wikipedia.org/wiki/UTC%E2%88%9204:00"/>
    <hyperlink ref="H376" r:id="rId1563" tooltip="America/Toronto (page does not exist)" display="https://en.wikipedia.org/w/index.php?title=America/Toronto&amp;action=edit&amp;redlink=1"/>
    <hyperlink ref="C377" r:id="rId1564" tooltip="America/Edmonton (page does not exist)" display="https://en.wikipedia.org/w/index.php?title=America/Edmonton&amp;action=edit&amp;redlink=1"/>
    <hyperlink ref="F377" r:id="rId1565" tooltip="UTC−07:00" display="https://en.wikipedia.org/wiki/UTC%E2%88%9207:00"/>
    <hyperlink ref="G377" r:id="rId1566" tooltip="UTC−06:00" display="https://en.wikipedia.org/wiki/UTC%E2%88%9206:00"/>
    <hyperlink ref="H377" r:id="rId1567" tooltip="America/Edmonton (page does not exist)" display="https://en.wikipedia.org/w/index.php?title=America/Edmonton&amp;action=edit&amp;redlink=1"/>
    <hyperlink ref="C378" r:id="rId1568" tooltip="America/St Johns (page does not exist)" display="https://en.wikipedia.org/w/index.php?title=America/St_Johns&amp;action=edit&amp;redlink=1"/>
    <hyperlink ref="F378" r:id="rId1569" tooltip="UTC−03:30" display="https://en.wikipedia.org/wiki/UTC%E2%88%9203:30"/>
    <hyperlink ref="G378" r:id="rId1570" tooltip="UTC−02:30" display="https://en.wikipedia.org/wiki/UTC%E2%88%9202:30"/>
    <hyperlink ref="H378" r:id="rId1571" tooltip="America/St Johns (page does not exist)" display="https://en.wikipedia.org/w/index.php?title=America/St_Johns&amp;action=edit&amp;redlink=1"/>
    <hyperlink ref="C379" r:id="rId1572" tooltip="America/Vancouver (page does not exist)" display="https://en.wikipedia.org/w/index.php?title=America/Vancouver&amp;action=edit&amp;redlink=1"/>
    <hyperlink ref="F379" r:id="rId1573" tooltip="UTC−08:00" display="https://en.wikipedia.org/wiki/UTC%E2%88%9208:00"/>
    <hyperlink ref="G379" r:id="rId1574" tooltip="UTC−07:00" display="https://en.wikipedia.org/wiki/UTC%E2%88%9207:00"/>
    <hyperlink ref="H379" r:id="rId1575" tooltip="America/Vancouver (page does not exist)" display="https://en.wikipedia.org/w/index.php?title=America/Vancouver&amp;action=edit&amp;redlink=1"/>
    <hyperlink ref="C380" r:id="rId1576" tooltip="America/Regina (page does not exist)" display="https://en.wikipedia.org/w/index.php?title=America/Regina&amp;action=edit&amp;redlink=1"/>
    <hyperlink ref="F380" r:id="rId1577" tooltip="UTC−06:00" display="https://en.wikipedia.org/wiki/UTC%E2%88%9206:00"/>
    <hyperlink ref="G380" r:id="rId1578" tooltip="UTC−06:00" display="https://en.wikipedia.org/wiki/UTC%E2%88%9206:00"/>
    <hyperlink ref="H380" r:id="rId1579" tooltip="America/Regina (page does not exist)" display="https://en.wikipedia.org/w/index.php?title=America/Regina&amp;action=edit&amp;redlink=1"/>
    <hyperlink ref="C381" r:id="rId1580" tooltip="America/Whitehorse (page does not exist)" display="https://en.wikipedia.org/w/index.php?title=America/Whitehorse&amp;action=edit&amp;redlink=1"/>
    <hyperlink ref="F381" r:id="rId1581" tooltip="UTC−07:00" display="https://en.wikipedia.org/wiki/UTC%E2%88%9207:00"/>
    <hyperlink ref="G381" r:id="rId1582" tooltip="UTC−07:00" display="https://en.wikipedia.org/wiki/UTC%E2%88%9207:00"/>
    <hyperlink ref="H381" r:id="rId1583" tooltip="America/Whitehorse (page does not exist)" display="https://en.wikipedia.org/w/index.php?title=America/Whitehorse&amp;action=edit&amp;redlink=1"/>
    <hyperlink ref="C382" r:id="rId1584" tooltip="Central European Time" display="https://en.wikipedia.org/wiki/Central_European_Time"/>
    <hyperlink ref="F382" r:id="rId1585" tooltip="UTC+01:00" display="https://en.wikipedia.org/wiki/UTC%2B01:00"/>
    <hyperlink ref="G382" r:id="rId1586" tooltip="UTC+02:00" display="https://en.wikipedia.org/wiki/UTC%2B02:00"/>
    <hyperlink ref="H382" r:id="rId1587" tooltip="Europe/Paris (page does not exist)" display="https://en.wikipedia.org/w/index.php?title=Europe/Paris&amp;action=edit&amp;redlink=1"/>
    <hyperlink ref="C383" r:id="rId1588" tooltip="America/Santiago" display="https://en.wikipedia.org/wiki/America/Santiago"/>
    <hyperlink ref="F383" r:id="rId1589" tooltip="UTC−04:00" display="https://en.wikipedia.org/wiki/UTC%E2%88%9204:00"/>
    <hyperlink ref="G383" r:id="rId1590" tooltip="UTC−03:00" display="https://en.wikipedia.org/wiki/UTC%E2%88%9203:00"/>
    <hyperlink ref="H383" r:id="rId1591" tooltip="America/Santiago" display="https://en.wikipedia.org/wiki/America/Santiago"/>
    <hyperlink ref="C384" r:id="rId1592" tooltip="Pacific/Easter" display="https://en.wikipedia.org/wiki/Pacific/Easter"/>
    <hyperlink ref="F384" r:id="rId1593" tooltip="UTC−06:00" display="https://en.wikipedia.org/wiki/UTC%E2%88%9206:00"/>
    <hyperlink ref="G384" r:id="rId1594" tooltip="UTC−05:00" display="https://en.wikipedia.org/wiki/UTC%E2%88%9205:00"/>
    <hyperlink ref="H384" r:id="rId1595" tooltip="Pacific/Easter" display="https://en.wikipedia.org/wiki/Pacific/Easter"/>
    <hyperlink ref="C385" r:id="rId1596" tooltip="CST6CDT" display="https://en.wikipedia.org/wiki/CST6CDT"/>
    <hyperlink ref="F385" r:id="rId1597" tooltip="UTC−06:00" display="https://en.wikipedia.org/wiki/UTC%E2%88%9206:00"/>
    <hyperlink ref="G385" r:id="rId1598" tooltip="UTC−05:00" display="https://en.wikipedia.org/wiki/UTC%E2%88%9205:00"/>
    <hyperlink ref="H385" r:id="rId1599" tooltip="America/Chicago (page does not exist)" display="https://en.wikipedia.org/w/index.php?title=America/Chicago&amp;action=edit&amp;redlink=1"/>
    <hyperlink ref="C386" r:id="rId1600" tooltip="America/Havana (page does not exist)" display="https://en.wikipedia.org/w/index.php?title=America/Havana&amp;action=edit&amp;redlink=1"/>
    <hyperlink ref="F386" r:id="rId1601" tooltip="UTC−05:00" display="https://en.wikipedia.org/wiki/UTC%E2%88%9205:00"/>
    <hyperlink ref="G386" r:id="rId1602" tooltip="UTC−04:00" display="https://en.wikipedia.org/wiki/UTC%E2%88%9204:00"/>
    <hyperlink ref="H386" r:id="rId1603" tooltip="America/Havana (page does not exist)" display="https://en.wikipedia.org/w/index.php?title=America/Havana&amp;action=edit&amp;redlink=1"/>
    <hyperlink ref="C387" r:id="rId1604" tooltip="Eastern European Time" display="https://en.wikipedia.org/wiki/Eastern_European_Time"/>
    <hyperlink ref="F387" r:id="rId1605" tooltip="UTC+02:00" display="https://en.wikipedia.org/wiki/UTC%2B02:00"/>
    <hyperlink ref="G387" r:id="rId1606" tooltip="UTC+03:00" display="https://en.wikipedia.org/wiki/UTC%2B03:00"/>
    <hyperlink ref="H387" r:id="rId1607" tooltip="Europe/Sofia (page does not exist)" display="https://en.wikipedia.org/w/index.php?title=Europe/Sofia&amp;action=edit&amp;redlink=1"/>
    <hyperlink ref="C388" r:id="rId1608" tooltip="Africa/Cairo (page does not exist)" display="https://en.wikipedia.org/w/index.php?title=Africa/Cairo&amp;action=edit&amp;redlink=1"/>
    <hyperlink ref="F388" r:id="rId1609" tooltip="UTC+02:00" display="https://en.wikipedia.org/wiki/UTC%2B02:00"/>
    <hyperlink ref="G388" r:id="rId1610" tooltip="UTC+02:00" display="https://en.wikipedia.org/wiki/UTC%2B02:00"/>
    <hyperlink ref="H388" r:id="rId1611" tooltip="Africa/Cairo (page does not exist)" display="https://en.wikipedia.org/w/index.php?title=Africa/Cairo&amp;action=edit&amp;redlink=1"/>
    <hyperlink ref="C389" r:id="rId1612" tooltip="Europe/Dublin (page does not exist)" display="https://en.wikipedia.org/w/index.php?title=Europe/Dublin&amp;action=edit&amp;redlink=1"/>
    <hyperlink ref="F389" r:id="rId1613" tooltip="UTC+01:00" display="https://en.wikipedia.org/wiki/UTC%2B01:00"/>
    <hyperlink ref="G389" r:id="rId1614" tooltip="UTC±00:00" display="https://en.wikipedia.org/wiki/UTC%C2%B100:00"/>
    <hyperlink ref="H389" r:id="rId1615" tooltip="Europe/Dublin (page does not exist)" display="https://en.wikipedia.org/w/index.php?title=Europe/Dublin&amp;action=edit&amp;redlink=1"/>
    <hyperlink ref="C390" r:id="rId1616" tooltip="Eastern Standard Time (North America)" display="https://en.wikipedia.org/wiki/Eastern_Standard_Time_(North_America)"/>
    <hyperlink ref="F390" r:id="rId1617" tooltip="UTC−05:00" display="https://en.wikipedia.org/wiki/UTC%E2%88%9205:00"/>
    <hyperlink ref="G390" r:id="rId1618" tooltip="UTC−05:00" display="https://en.wikipedia.org/wiki/UTC%E2%88%9205:00"/>
    <hyperlink ref="H390" r:id="rId1619" tooltip="America/Cancun (page does not exist)" display="https://en.wikipedia.org/w/index.php?title=America/Cancun&amp;action=edit&amp;redlink=1"/>
    <hyperlink ref="C391" r:id="rId1620" tooltip="EST5EDT" display="https://en.wikipedia.org/wiki/EST5EDT"/>
    <hyperlink ref="F391" r:id="rId1621" tooltip="UTC−05:00" display="https://en.wikipedia.org/wiki/UTC%E2%88%9205:00"/>
    <hyperlink ref="G391" r:id="rId1622" tooltip="UTC−04:00" display="https://en.wikipedia.org/wiki/UTC%E2%88%9204:00"/>
    <hyperlink ref="H391" r:id="rId1623" tooltip="America/New York" display="https://en.wikipedia.org/wiki/America/New_York"/>
    <hyperlink ref="C392" r:id="rId1624" tooltip="Coordinated Universal Time" display="https://en.wikipedia.org/wiki/Coordinated_Universal_Time"/>
    <hyperlink ref="F392" r:id="rId1625" tooltip="UTC±00:00" display="https://en.wikipedia.org/wiki/UTC%C2%B100:00"/>
    <hyperlink ref="G392" r:id="rId1626" tooltip="UTC±00:00" display="https://en.wikipedia.org/wiki/UTC%C2%B100:00"/>
    <hyperlink ref="C393" r:id="rId1627" tooltip="Coordinated Universal Time" display="https://en.wikipedia.org/wiki/Coordinated_Universal_Time"/>
    <hyperlink ref="F393" r:id="rId1628" tooltip="UTC±00:00" display="https://en.wikipedia.org/wiki/UTC%C2%B100:00"/>
    <hyperlink ref="G393" r:id="rId1629" tooltip="UTC±00:00" display="https://en.wikipedia.org/wiki/UTC%C2%B100:00"/>
    <hyperlink ref="H393" r:id="rId1630" tooltip="Coordinated Universal Time" display="https://en.wikipedia.org/wiki/Coordinated_Universal_Time"/>
    <hyperlink ref="C394" r:id="rId1631" tooltip="UTC−01:00" display="https://en.wikipedia.org/wiki/UTC%E2%88%9201:00"/>
    <hyperlink ref="F394" r:id="rId1632" tooltip="UTC−01:00" display="https://en.wikipedia.org/wiki/UTC%E2%88%9201:00"/>
    <hyperlink ref="G394" r:id="rId1633" tooltip="UTC−01:00" display="https://en.wikipedia.org/wiki/UTC%E2%88%9201:00"/>
    <hyperlink ref="H394" r:id="rId1634" location="Area" tooltip="Tz database" display="https://en.wikipedia.org/wiki/Tz_database - Area"/>
    <hyperlink ref="C395" r:id="rId1635" tooltip="UTC−10:00" display="https://en.wikipedia.org/wiki/UTC%E2%88%9210:00"/>
    <hyperlink ref="F395" r:id="rId1636" tooltip="UTC−10:00" display="https://en.wikipedia.org/wiki/UTC%E2%88%9210:00"/>
    <hyperlink ref="G395" r:id="rId1637" tooltip="UTC−10:00" display="https://en.wikipedia.org/wiki/UTC%E2%88%9210:00"/>
    <hyperlink ref="H395" r:id="rId1638" location="Area" tooltip="Tz database" display="https://en.wikipedia.org/wiki/Tz_database - Area"/>
    <hyperlink ref="C396" r:id="rId1639" tooltip="UTC−11:00" display="https://en.wikipedia.org/wiki/UTC%E2%88%9211:00"/>
    <hyperlink ref="F396" r:id="rId1640" tooltip="UTC−11:00" display="https://en.wikipedia.org/wiki/UTC%E2%88%9211:00"/>
    <hyperlink ref="G396" r:id="rId1641" tooltip="UTC−11:00" display="https://en.wikipedia.org/wiki/UTC%E2%88%9211:00"/>
    <hyperlink ref="H396" r:id="rId1642" location="Area" tooltip="Tz database" display="https://en.wikipedia.org/wiki/Tz_database - Area"/>
    <hyperlink ref="C397" r:id="rId1643" tooltip="UTC−12:00" display="https://en.wikipedia.org/wiki/UTC%E2%88%9212:00"/>
    <hyperlink ref="F397" r:id="rId1644" tooltip="UTC−12:00" display="https://en.wikipedia.org/wiki/UTC%E2%88%9212:00"/>
    <hyperlink ref="G397" r:id="rId1645" tooltip="UTC−12:00" display="https://en.wikipedia.org/wiki/UTC%E2%88%9212:00"/>
    <hyperlink ref="H397" r:id="rId1646" location="Area" tooltip="Tz database" display="https://en.wikipedia.org/wiki/Tz_database - Area"/>
    <hyperlink ref="C398" r:id="rId1647" tooltip="UTC−02:00" display="https://en.wikipedia.org/wiki/UTC%E2%88%9202:00"/>
    <hyperlink ref="F398" r:id="rId1648" tooltip="UTC−02:00" display="https://en.wikipedia.org/wiki/UTC%E2%88%9202:00"/>
    <hyperlink ref="G398" r:id="rId1649" tooltip="UTC−02:00" display="https://en.wikipedia.org/wiki/UTC%E2%88%9202:00"/>
    <hyperlink ref="H398" r:id="rId1650" location="Area" tooltip="Tz database" display="https://en.wikipedia.org/wiki/Tz_database - Area"/>
    <hyperlink ref="C399" r:id="rId1651" tooltip="UTC−03:00" display="https://en.wikipedia.org/wiki/UTC%E2%88%9203:00"/>
    <hyperlink ref="F399" r:id="rId1652" tooltip="UTC−03:00" display="https://en.wikipedia.org/wiki/UTC%E2%88%9203:00"/>
    <hyperlink ref="G399" r:id="rId1653" tooltip="UTC−03:00" display="https://en.wikipedia.org/wiki/UTC%E2%88%9203:00"/>
    <hyperlink ref="H399" r:id="rId1654" location="Area" tooltip="Tz database" display="https://en.wikipedia.org/wiki/Tz_database - Area"/>
    <hyperlink ref="C400" r:id="rId1655" tooltip="UTC−04:00" display="https://en.wikipedia.org/wiki/UTC%E2%88%9204:00"/>
    <hyperlink ref="F400" r:id="rId1656" tooltip="UTC−04:00" display="https://en.wikipedia.org/wiki/UTC%E2%88%9204:00"/>
    <hyperlink ref="G400" r:id="rId1657" tooltip="UTC−04:00" display="https://en.wikipedia.org/wiki/UTC%E2%88%9204:00"/>
    <hyperlink ref="H400" r:id="rId1658" location="Area" tooltip="Tz database" display="https://en.wikipedia.org/wiki/Tz_database - Area"/>
    <hyperlink ref="C401" r:id="rId1659" tooltip="UTC−05:00" display="https://en.wikipedia.org/wiki/UTC%E2%88%9205:00"/>
    <hyperlink ref="F401" r:id="rId1660" tooltip="UTC−05:00" display="https://en.wikipedia.org/wiki/UTC%E2%88%9205:00"/>
    <hyperlink ref="G401" r:id="rId1661" tooltip="UTC−05:00" display="https://en.wikipedia.org/wiki/UTC%E2%88%9205:00"/>
    <hyperlink ref="H401" r:id="rId1662" location="Area" tooltip="Tz database" display="https://en.wikipedia.org/wiki/Tz_database - Area"/>
    <hyperlink ref="C402" r:id="rId1663" tooltip="UTC−06:00" display="https://en.wikipedia.org/wiki/UTC%E2%88%9206:00"/>
    <hyperlink ref="F402" r:id="rId1664" tooltip="UTC−06:00" display="https://en.wikipedia.org/wiki/UTC%E2%88%9206:00"/>
    <hyperlink ref="G402" r:id="rId1665" tooltip="UTC−06:00" display="https://en.wikipedia.org/wiki/UTC%E2%88%9206:00"/>
    <hyperlink ref="H402" r:id="rId1666" location="Area" tooltip="Tz database" display="https://en.wikipedia.org/wiki/Tz_database - Area"/>
    <hyperlink ref="C403" r:id="rId1667" tooltip="UTC−07:00" display="https://en.wikipedia.org/wiki/UTC%E2%88%9207:00"/>
    <hyperlink ref="F403" r:id="rId1668" tooltip="UTC−07:00" display="https://en.wikipedia.org/wiki/UTC%E2%88%9207:00"/>
    <hyperlink ref="G403" r:id="rId1669" tooltip="UTC−07:00" display="https://en.wikipedia.org/wiki/UTC%E2%88%9207:00"/>
    <hyperlink ref="H403" r:id="rId1670" location="Area" tooltip="Tz database" display="https://en.wikipedia.org/wiki/Tz_database - Area"/>
    <hyperlink ref="C404" r:id="rId1671" tooltip="UTC−08:00" display="https://en.wikipedia.org/wiki/UTC%E2%88%9208:00"/>
    <hyperlink ref="F404" r:id="rId1672" tooltip="UTC−08:00" display="https://en.wikipedia.org/wiki/UTC%E2%88%9208:00"/>
    <hyperlink ref="G404" r:id="rId1673" tooltip="UTC−08:00" display="https://en.wikipedia.org/wiki/UTC%E2%88%9208:00"/>
    <hyperlink ref="H404" r:id="rId1674" location="Area" tooltip="Tz database" display="https://en.wikipedia.org/wiki/Tz_database - Area"/>
    <hyperlink ref="C405" r:id="rId1675" tooltip="UTC−09:00" display="https://en.wikipedia.org/wiki/UTC%E2%88%9209:00"/>
    <hyperlink ref="F405" r:id="rId1676" tooltip="UTC−09:00" display="https://en.wikipedia.org/wiki/UTC%E2%88%9209:00"/>
    <hyperlink ref="G405" r:id="rId1677" tooltip="UTC−09:00" display="https://en.wikipedia.org/wiki/UTC%E2%88%9209:00"/>
    <hyperlink ref="H405" r:id="rId1678" location="Area" tooltip="Tz database" display="https://en.wikipedia.org/wiki/Tz_database - Area"/>
    <hyperlink ref="C406" r:id="rId1679" tooltip="Coordinated Universal Time" display="https://en.wikipedia.org/wiki/Coordinated_Universal_Time"/>
    <hyperlink ref="F406" r:id="rId1680" tooltip="UTC±00:00" display="https://en.wikipedia.org/wiki/UTC%C2%B100:00"/>
    <hyperlink ref="G406" r:id="rId1681" tooltip="UTC±00:00" display="https://en.wikipedia.org/wiki/UTC%C2%B100:00"/>
    <hyperlink ref="H406" r:id="rId1682" tooltip="Coordinated Universal Time" display="https://en.wikipedia.org/wiki/Coordinated_Universal_Time"/>
    <hyperlink ref="C407" r:id="rId1683" tooltip="UTC+01:00" display="https://en.wikipedia.org/wiki/UTC%2B01:00"/>
    <hyperlink ref="F407" r:id="rId1684" tooltip="UTC+01:00" display="https://en.wikipedia.org/wiki/UTC%2B01:00"/>
    <hyperlink ref="G407" r:id="rId1685" tooltip="UTC+01:00" display="https://en.wikipedia.org/wiki/UTC%2B01:00"/>
    <hyperlink ref="H407" r:id="rId1686" location="Area" tooltip="Tz database" display="https://en.wikipedia.org/wiki/Tz_database - Area"/>
    <hyperlink ref="C408" r:id="rId1687" tooltip="UTC+10:00" display="https://en.wikipedia.org/wiki/UTC%2B10:00"/>
    <hyperlink ref="F408" r:id="rId1688" tooltip="UTC+10:00" display="https://en.wikipedia.org/wiki/UTC%2B10:00"/>
    <hyperlink ref="G408" r:id="rId1689" tooltip="UTC+10:00" display="https://en.wikipedia.org/wiki/UTC%2B10:00"/>
    <hyperlink ref="H408" r:id="rId1690" location="Area" tooltip="Tz database" display="https://en.wikipedia.org/wiki/Tz_database - Area"/>
    <hyperlink ref="C409" r:id="rId1691" tooltip="UTC+11:00" display="https://en.wikipedia.org/wiki/UTC%2B11:00"/>
    <hyperlink ref="F409" r:id="rId1692" tooltip="UTC+11:00" display="https://en.wikipedia.org/wiki/UTC%2B11:00"/>
    <hyperlink ref="G409" r:id="rId1693" tooltip="UTC+11:00" display="https://en.wikipedia.org/wiki/UTC%2B11:00"/>
    <hyperlink ref="H409" r:id="rId1694" location="Area" tooltip="Tz database" display="https://en.wikipedia.org/wiki/Tz_database - Area"/>
    <hyperlink ref="C410" r:id="rId1695" tooltip="UTC+12:00" display="https://en.wikipedia.org/wiki/UTC%2B12:00"/>
    <hyperlink ref="F410" r:id="rId1696" tooltip="UTC+12:00" display="https://en.wikipedia.org/wiki/UTC%2B12:00"/>
    <hyperlink ref="G410" r:id="rId1697" tooltip="UTC+12:00" display="https://en.wikipedia.org/wiki/UTC%2B12:00"/>
    <hyperlink ref="H410" r:id="rId1698" location="Area" tooltip="Tz database" display="https://en.wikipedia.org/wiki/Tz_database - Area"/>
    <hyperlink ref="C411" r:id="rId1699" tooltip="UTC+13:00" display="https://en.wikipedia.org/wiki/UTC%2B13:00"/>
    <hyperlink ref="F411" r:id="rId1700" tooltip="UTC+13:00" display="https://en.wikipedia.org/wiki/UTC%2B13:00"/>
    <hyperlink ref="G411" r:id="rId1701" tooltip="UTC+13:00" display="https://en.wikipedia.org/wiki/UTC%2B13:00"/>
    <hyperlink ref="H411" r:id="rId1702" location="Area" tooltip="Tz database" display="https://en.wikipedia.org/wiki/Tz_database - Area"/>
    <hyperlink ref="C412" r:id="rId1703" tooltip="UTC+14:00" display="https://en.wikipedia.org/wiki/UTC%2B14:00"/>
    <hyperlink ref="F412" r:id="rId1704" tooltip="UTC+14:00" display="https://en.wikipedia.org/wiki/UTC%2B14:00"/>
    <hyperlink ref="G412" r:id="rId1705" tooltip="UTC+14:00" display="https://en.wikipedia.org/wiki/UTC%2B14:00"/>
    <hyperlink ref="H412" r:id="rId1706" location="Area" tooltip="Tz database" display="https://en.wikipedia.org/wiki/Tz_database - Area"/>
    <hyperlink ref="C413" r:id="rId1707" tooltip="UTC+02:00" display="https://en.wikipedia.org/wiki/UTC%2B02:00"/>
    <hyperlink ref="F413" r:id="rId1708" tooltip="UTC+02:00" display="https://en.wikipedia.org/wiki/UTC%2B02:00"/>
    <hyperlink ref="G413" r:id="rId1709" tooltip="UTC+02:00" display="https://en.wikipedia.org/wiki/UTC%2B02:00"/>
    <hyperlink ref="H413" r:id="rId1710" location="Area" tooltip="Tz database" display="https://en.wikipedia.org/wiki/Tz_database - Area"/>
    <hyperlink ref="C414" r:id="rId1711" tooltip="UTC+03:00" display="https://en.wikipedia.org/wiki/UTC%2B03:00"/>
    <hyperlink ref="F414" r:id="rId1712" tooltip="UTC+03:00" display="https://en.wikipedia.org/wiki/UTC%2B03:00"/>
    <hyperlink ref="G414" r:id="rId1713" tooltip="UTC+03:00" display="https://en.wikipedia.org/wiki/UTC%2B03:00"/>
    <hyperlink ref="H414" r:id="rId1714" location="Area" tooltip="Tz database" display="https://en.wikipedia.org/wiki/Tz_database - Area"/>
    <hyperlink ref="C415" r:id="rId1715" tooltip="UTC+04:00" display="https://en.wikipedia.org/wiki/UTC%2B04:00"/>
    <hyperlink ref="F415" r:id="rId1716" tooltip="UTC+04:00" display="https://en.wikipedia.org/wiki/UTC%2B04:00"/>
    <hyperlink ref="G415" r:id="rId1717" tooltip="UTC+04:00" display="https://en.wikipedia.org/wiki/UTC%2B04:00"/>
    <hyperlink ref="H415" r:id="rId1718" location="Area" tooltip="Tz database" display="https://en.wikipedia.org/wiki/Tz_database - Area"/>
    <hyperlink ref="C416" r:id="rId1719" tooltip="UTC+05:00" display="https://en.wikipedia.org/wiki/UTC%2B05:00"/>
    <hyperlink ref="F416" r:id="rId1720" tooltip="UTC+05:00" display="https://en.wikipedia.org/wiki/UTC%2B05:00"/>
    <hyperlink ref="G416" r:id="rId1721" tooltip="UTC+05:00" display="https://en.wikipedia.org/wiki/UTC%2B05:00"/>
    <hyperlink ref="H416" r:id="rId1722" location="Area" tooltip="Tz database" display="https://en.wikipedia.org/wiki/Tz_database - Area"/>
    <hyperlink ref="C417" r:id="rId1723" tooltip="UTC+06:00" display="https://en.wikipedia.org/wiki/UTC%2B06:00"/>
    <hyperlink ref="F417" r:id="rId1724" tooltip="UTC+06:00" display="https://en.wikipedia.org/wiki/UTC%2B06:00"/>
    <hyperlink ref="G417" r:id="rId1725" tooltip="UTC+06:00" display="https://en.wikipedia.org/wiki/UTC%2B06:00"/>
    <hyperlink ref="H417" r:id="rId1726" location="Area" tooltip="Tz database" display="https://en.wikipedia.org/wiki/Tz_database - Area"/>
    <hyperlink ref="C418" r:id="rId1727" tooltip="UTC+07:00" display="https://en.wikipedia.org/wiki/UTC%2B07:00"/>
    <hyperlink ref="F418" r:id="rId1728" tooltip="UTC+07:00" display="https://en.wikipedia.org/wiki/UTC%2B07:00"/>
    <hyperlink ref="G418" r:id="rId1729" tooltip="UTC+07:00" display="https://en.wikipedia.org/wiki/UTC%2B07:00"/>
    <hyperlink ref="H418" r:id="rId1730" location="Area" tooltip="Tz database" display="https://en.wikipedia.org/wiki/Tz_database - Area"/>
    <hyperlink ref="C419" r:id="rId1731" tooltip="UTC+08:00" display="https://en.wikipedia.org/wiki/UTC%2B08:00"/>
    <hyperlink ref="F419" r:id="rId1732" tooltip="UTC+08:00" display="https://en.wikipedia.org/wiki/UTC%2B08:00"/>
    <hyperlink ref="G419" r:id="rId1733" tooltip="UTC+08:00" display="https://en.wikipedia.org/wiki/UTC%2B08:00"/>
    <hyperlink ref="H419" r:id="rId1734" location="Area" tooltip="Tz database" display="https://en.wikipedia.org/wiki/Tz_database - Area"/>
    <hyperlink ref="C420" r:id="rId1735" tooltip="UTC+09:00" display="https://en.wikipedia.org/wiki/UTC%2B09:00"/>
    <hyperlink ref="F420" r:id="rId1736" tooltip="UTC+09:00" display="https://en.wikipedia.org/wiki/UTC%2B09:00"/>
    <hyperlink ref="G420" r:id="rId1737" tooltip="UTC+09:00" display="https://en.wikipedia.org/wiki/UTC%2B09:00"/>
    <hyperlink ref="H420" r:id="rId1738" location="Area" tooltip="Tz database" display="https://en.wikipedia.org/wiki/Tz_database - Area"/>
    <hyperlink ref="C421" r:id="rId1739" tooltip="Coordinated Universal Time" display="https://en.wikipedia.org/wiki/Coordinated_Universal_Time"/>
    <hyperlink ref="F421" r:id="rId1740" tooltip="UTC±00:00" display="https://en.wikipedia.org/wiki/UTC%C2%B100:00"/>
    <hyperlink ref="G421" r:id="rId1741" tooltip="UTC±00:00" display="https://en.wikipedia.org/wiki/UTC%C2%B100:00"/>
    <hyperlink ref="H421" r:id="rId1742" tooltip="Coordinated Universal Time" display="https://en.wikipedia.org/wiki/Coordinated_Universal_Time"/>
    <hyperlink ref="C422" r:id="rId1743" tooltip="Coordinated Universal Time" display="https://en.wikipedia.org/wiki/Coordinated_Universal_Time"/>
    <hyperlink ref="F422" r:id="rId1744" tooltip="UTC±00:00" display="https://en.wikipedia.org/wiki/UTC%C2%B100:00"/>
    <hyperlink ref="G422" r:id="rId1745" tooltip="UTC±00:00" display="https://en.wikipedia.org/wiki/UTC%C2%B100:00"/>
    <hyperlink ref="H422" r:id="rId1746" tooltip="Coordinated Universal Time" display="https://en.wikipedia.org/wiki/Coordinated_Universal_Time"/>
    <hyperlink ref="C423" r:id="rId1747" tooltip="Coordinated Universal Time" display="https://en.wikipedia.org/wiki/Coordinated_Universal_Time"/>
    <hyperlink ref="F423" r:id="rId1748" tooltip="UTC±00:00" display="https://en.wikipedia.org/wiki/UTC%C2%B100:00"/>
    <hyperlink ref="G423" r:id="rId1749" tooltip="UTC±00:00" display="https://en.wikipedia.org/wiki/UTC%C2%B100:00"/>
    <hyperlink ref="H423" r:id="rId1750" tooltip="Coordinated Universal Time" display="https://en.wikipedia.org/wiki/Coordinated_Universal_Time"/>
    <hyperlink ref="C424" r:id="rId1751" tooltip="Coordinated Universal Time" display="https://en.wikipedia.org/wiki/Coordinated_Universal_Time"/>
    <hyperlink ref="F424" r:id="rId1752" tooltip="UTC±00:00" display="https://en.wikipedia.org/wiki/UTC%C2%B100:00"/>
    <hyperlink ref="G424" r:id="rId1753" tooltip="UTC±00:00" display="https://en.wikipedia.org/wiki/UTC%C2%B100:00"/>
    <hyperlink ref="H424" r:id="rId1754" tooltip="Coordinated Universal Time" display="https://en.wikipedia.org/wiki/Coordinated_Universal_Time"/>
    <hyperlink ref="C425" r:id="rId1755" tooltip="Coordinated Universal Time" display="https://en.wikipedia.org/wiki/Coordinated_Universal_Time"/>
    <hyperlink ref="F425" r:id="rId1756" tooltip="UTC±00:00" display="https://en.wikipedia.org/wiki/UTC%C2%B100:00"/>
    <hyperlink ref="G425" r:id="rId1757" tooltip="UTC±00:00" display="https://en.wikipedia.org/wiki/UTC%C2%B100:00"/>
    <hyperlink ref="C426" r:id="rId1758" tooltip="Coordinated Universal Time" display="https://en.wikipedia.org/wiki/Coordinated_Universal_Time"/>
    <hyperlink ref="F426" r:id="rId1759" tooltip="UTC±00:00" display="https://en.wikipedia.org/wiki/UTC%C2%B100:00"/>
    <hyperlink ref="G426" r:id="rId1760" tooltip="UTC±00:00" display="https://en.wikipedia.org/wiki/UTC%C2%B100:00"/>
    <hyperlink ref="H426" r:id="rId1761" tooltip="Coordinated Universal Time" display="https://en.wikipedia.org/wiki/Coordinated_Universal_Time"/>
    <hyperlink ref="A427" r:id="rId1762" tooltip="ISO 3166-1:NL" display="https://en.wikipedia.org/wiki/ISO_3166-1:NL"/>
    <hyperlink ref="C427" r:id="rId1763" tooltip="Europe/Amsterdam (page does not exist)" display="https://en.wikipedia.org/w/index.php?title=Europe/Amsterdam&amp;action=edit&amp;redlink=1"/>
    <hyperlink ref="F427" r:id="rId1764" tooltip="UTC+01:00" display="https://en.wikipedia.org/wiki/UTC%2B01:00"/>
    <hyperlink ref="G427" r:id="rId1765" tooltip="UTC+02:00" display="https://en.wikipedia.org/wiki/UTC%2B02:00"/>
    <hyperlink ref="A428" r:id="rId1766" tooltip="ISO 3166-1:AD" display="https://en.wikipedia.org/wiki/ISO_3166-1:AD"/>
    <hyperlink ref="C428" r:id="rId1767" tooltip="Europe/Andorra (page does not exist)" display="https://en.wikipedia.org/w/index.php?title=Europe/Andorra&amp;action=edit&amp;redlink=1"/>
    <hyperlink ref="F428" r:id="rId1768" tooltip="UTC+01:00" display="https://en.wikipedia.org/wiki/UTC%2B01:00"/>
    <hyperlink ref="G428" r:id="rId1769" tooltip="UTC+02:00" display="https://en.wikipedia.org/wiki/UTC%2B02:00"/>
    <hyperlink ref="A429" r:id="rId1770" tooltip="ISO 3166-1:RU" display="https://en.wikipedia.org/wiki/ISO_3166-1:RU"/>
    <hyperlink ref="C429" r:id="rId1771" tooltip="Europe/Astrakhan (page does not exist)" display="https://en.wikipedia.org/w/index.php?title=Europe/Astrakhan&amp;action=edit&amp;redlink=1"/>
    <hyperlink ref="F429" r:id="rId1772" tooltip="UTC+04:00" display="https://en.wikipedia.org/wiki/UTC%2B04:00"/>
    <hyperlink ref="G429" r:id="rId1773" tooltip="UTC+04:00" display="https://en.wikipedia.org/wiki/UTC%2B04:00"/>
    <hyperlink ref="A430" r:id="rId1774" tooltip="ISO 3166-1:GR" display="https://en.wikipedia.org/wiki/ISO_3166-1:GR"/>
    <hyperlink ref="C430" r:id="rId1775" tooltip="Europe/Athens (page does not exist)" display="https://en.wikipedia.org/w/index.php?title=Europe/Athens&amp;action=edit&amp;redlink=1"/>
    <hyperlink ref="F430" r:id="rId1776" tooltip="UTC+02:00" display="https://en.wikipedia.org/wiki/UTC%2B02:00"/>
    <hyperlink ref="G430" r:id="rId1777" tooltip="UTC+03:00" display="https://en.wikipedia.org/wiki/UTC%2B03:00"/>
    <hyperlink ref="C431" r:id="rId1778" tooltip="Europe/London (page does not exist)" display="https://en.wikipedia.org/w/index.php?title=Europe/London&amp;action=edit&amp;redlink=1"/>
    <hyperlink ref="F431" r:id="rId1779" tooltip="UTC±00:00" display="https://en.wikipedia.org/wiki/UTC%C2%B100:00"/>
    <hyperlink ref="G431" r:id="rId1780" tooltip="UTC+01:00" display="https://en.wikipedia.org/wiki/UTC%2B01:00"/>
    <hyperlink ref="H431" r:id="rId1781" tooltip="Europe/London (page does not exist)" display="https://en.wikipedia.org/w/index.php?title=Europe/London&amp;action=edit&amp;redlink=1"/>
    <hyperlink ref="A432" r:id="rId1782" tooltip="ISO 3166-1:RS" display="https://en.wikipedia.org/wiki/ISO_3166-1:RS"/>
    <hyperlink ref="C432" r:id="rId1783" tooltip="Europe/Belgrade (page does not exist)" display="https://en.wikipedia.org/w/index.php?title=Europe/Belgrade&amp;action=edit&amp;redlink=1"/>
    <hyperlink ref="F432" r:id="rId1784" tooltip="UTC+01:00" display="https://en.wikipedia.org/wiki/UTC%2B01:00"/>
    <hyperlink ref="G432" r:id="rId1785" tooltip="UTC+02:00" display="https://en.wikipedia.org/wiki/UTC%2B02:00"/>
    <hyperlink ref="A433" r:id="rId1786" tooltip="ISO 3166-1:DE" display="https://en.wikipedia.org/wiki/ISO_3166-1:DE"/>
    <hyperlink ref="C433" r:id="rId1787" tooltip="Europe/Berlin (page does not exist)" display="https://en.wikipedia.org/w/index.php?title=Europe/Berlin&amp;action=edit&amp;redlink=1"/>
    <hyperlink ref="F433" r:id="rId1788" tooltip="UTC+01:00" display="https://en.wikipedia.org/wiki/UTC%2B01:00"/>
    <hyperlink ref="G433" r:id="rId1789" tooltip="UTC+02:00" display="https://en.wikipedia.org/wiki/UTC%2B02:00"/>
    <hyperlink ref="H433" r:id="rId1790" tooltip="Time in Germany" display="https://en.wikipedia.org/wiki/Time_in_Germany"/>
    <hyperlink ref="A434" r:id="rId1791" tooltip="ISO 3166-1:SK" display="https://en.wikipedia.org/wiki/ISO_3166-1:SK"/>
    <hyperlink ref="C434" r:id="rId1792" tooltip="Europe/Prague (page does not exist)" display="https://en.wikipedia.org/w/index.php?title=Europe/Prague&amp;action=edit&amp;redlink=1"/>
    <hyperlink ref="F434" r:id="rId1793" tooltip="UTC+01:00" display="https://en.wikipedia.org/wiki/UTC%2B01:00"/>
    <hyperlink ref="G434" r:id="rId1794" tooltip="UTC+02:00" display="https://en.wikipedia.org/wiki/UTC%2B02:00"/>
    <hyperlink ref="H434" r:id="rId1795" tooltip="Europe/Prague (page does not exist)" display="https://en.wikipedia.org/w/index.php?title=Europe/Prague&amp;action=edit&amp;redlink=1"/>
    <hyperlink ref="A435" r:id="rId1796" tooltip="ISO 3166-1:BE" display="https://en.wikipedia.org/wiki/ISO_3166-1:BE"/>
    <hyperlink ref="C435" r:id="rId1797" tooltip="Europe/Brussels (page does not exist)" display="https://en.wikipedia.org/w/index.php?title=Europe/Brussels&amp;action=edit&amp;redlink=1"/>
    <hyperlink ref="F435" r:id="rId1798" tooltip="UTC+01:00" display="https://en.wikipedia.org/wiki/UTC%2B01:00"/>
    <hyperlink ref="G435" r:id="rId1799" tooltip="UTC+02:00" display="https://en.wikipedia.org/wiki/UTC%2B02:00"/>
    <hyperlink ref="A436" r:id="rId1800" tooltip="ISO 3166-1:RO" display="https://en.wikipedia.org/wiki/ISO_3166-1:RO"/>
    <hyperlink ref="C436" r:id="rId1801" tooltip="Europe/Bucharest (page does not exist)" display="https://en.wikipedia.org/w/index.php?title=Europe/Bucharest&amp;action=edit&amp;redlink=1"/>
    <hyperlink ref="F436" r:id="rId1802" tooltip="UTC+02:00" display="https://en.wikipedia.org/wiki/UTC%2B02:00"/>
    <hyperlink ref="G436" r:id="rId1803" tooltip="UTC+03:00" display="https://en.wikipedia.org/wiki/UTC%2B03:00"/>
    <hyperlink ref="A437" r:id="rId1804" tooltip="ISO 3166-1:HU" display="https://en.wikipedia.org/wiki/ISO_3166-1:HU"/>
    <hyperlink ref="C437" r:id="rId1805" tooltip="Europe/Budapest (page does not exist)" display="https://en.wikipedia.org/w/index.php?title=Europe/Budapest&amp;action=edit&amp;redlink=1"/>
    <hyperlink ref="F437" r:id="rId1806" tooltip="UTC+01:00" display="https://en.wikipedia.org/wiki/UTC%2B01:00"/>
    <hyperlink ref="G437" r:id="rId1807" tooltip="UTC+02:00" display="https://en.wikipedia.org/wiki/UTC%2B02:00"/>
    <hyperlink ref="A438" r:id="rId1808" tooltip="ISO 3166-1:DE" display="https://en.wikipedia.org/wiki/ISO_3166-1:DE"/>
    <hyperlink ref="C438" r:id="rId1809" tooltip="Europe/Zurich (page does not exist)" display="https://en.wikipedia.org/w/index.php?title=Europe/Zurich&amp;action=edit&amp;redlink=1"/>
    <hyperlink ref="F438" r:id="rId1810" tooltip="UTC+01:00" display="https://en.wikipedia.org/wiki/UTC%2B01:00"/>
    <hyperlink ref="G438" r:id="rId1811" tooltip="UTC+02:00" display="https://en.wikipedia.org/wiki/UTC%2B02:00"/>
    <hyperlink ref="H438" r:id="rId1812" tooltip="Europe/Zurich (page does not exist)" display="https://en.wikipedia.org/w/index.php?title=Europe/Zurich&amp;action=edit&amp;redlink=1"/>
    <hyperlink ref="A439" r:id="rId1813" tooltip="ISO 3166-1:MD" display="https://en.wikipedia.org/wiki/ISO_3166-1:MD"/>
    <hyperlink ref="C439" r:id="rId1814" tooltip="Europe/Chisinau (page does not exist)" display="https://en.wikipedia.org/w/index.php?title=Europe/Chisinau&amp;action=edit&amp;redlink=1"/>
    <hyperlink ref="F439" r:id="rId1815" tooltip="UTC+02:00" display="https://en.wikipedia.org/wiki/UTC%2B02:00"/>
    <hyperlink ref="G439" r:id="rId1816" tooltip="UTC+03:00" display="https://en.wikipedia.org/wiki/UTC%2B03:00"/>
    <hyperlink ref="A440" r:id="rId1817" tooltip="ISO 3166-1:DK" display="https://en.wikipedia.org/wiki/ISO_3166-1:DK"/>
    <hyperlink ref="C440" r:id="rId1818" tooltip="Europe/Copenhagen (page does not exist)" display="https://en.wikipedia.org/w/index.php?title=Europe/Copenhagen&amp;action=edit&amp;redlink=1"/>
    <hyperlink ref="F440" r:id="rId1819" tooltip="UTC+01:00" display="https://en.wikipedia.org/wiki/UTC%2B01:00"/>
    <hyperlink ref="G440" r:id="rId1820" tooltip="UTC+02:00" display="https://en.wikipedia.org/wiki/UTC%2B02:00"/>
    <hyperlink ref="A441" r:id="rId1821" tooltip="ISO 3166-1:IE" display="https://en.wikipedia.org/wiki/ISO_3166-1:IE"/>
    <hyperlink ref="C441" r:id="rId1822" tooltip="Europe/Dublin (page does not exist)" display="https://en.wikipedia.org/w/index.php?title=Europe/Dublin&amp;action=edit&amp;redlink=1"/>
    <hyperlink ref="F441" r:id="rId1823" tooltip="UTC+01:00" display="https://en.wikipedia.org/wiki/UTC%2B01:00"/>
    <hyperlink ref="G441" r:id="rId1824" tooltip="UTC±00:00" display="https://en.wikipedia.org/wiki/UTC%C2%B100:00"/>
    <hyperlink ref="A442" r:id="rId1825" tooltip="ISO 3166-1:GI" display="https://en.wikipedia.org/wiki/ISO_3166-1:GI"/>
    <hyperlink ref="C442" r:id="rId1826" tooltip="Europe/Gibraltar (page does not exist)" display="https://en.wikipedia.org/w/index.php?title=Europe/Gibraltar&amp;action=edit&amp;redlink=1"/>
    <hyperlink ref="F442" r:id="rId1827" tooltip="UTC+01:00" display="https://en.wikipedia.org/wiki/UTC%2B01:00"/>
    <hyperlink ref="G442" r:id="rId1828" tooltip="UTC+02:00" display="https://en.wikipedia.org/wiki/UTC%2B02:00"/>
    <hyperlink ref="A443" r:id="rId1829" tooltip="ISO 3166-1:GG" display="https://en.wikipedia.org/wiki/ISO_3166-1:GG"/>
    <hyperlink ref="C443" r:id="rId1830" tooltip="Europe/London (page does not exist)" display="https://en.wikipedia.org/w/index.php?title=Europe/London&amp;action=edit&amp;redlink=1"/>
    <hyperlink ref="F443" r:id="rId1831" tooltip="UTC±00:00" display="https://en.wikipedia.org/wiki/UTC%C2%B100:00"/>
    <hyperlink ref="G443" r:id="rId1832" tooltip="UTC+01:00" display="https://en.wikipedia.org/wiki/UTC%2B01:00"/>
    <hyperlink ref="H443" r:id="rId1833" tooltip="Europe/London (page does not exist)" display="https://en.wikipedia.org/w/index.php?title=Europe/London&amp;action=edit&amp;redlink=1"/>
    <hyperlink ref="A444" r:id="rId1834" tooltip="ISO 3166-1:FI" display="https://en.wikipedia.org/wiki/ISO_3166-1:FI"/>
    <hyperlink ref="C444" r:id="rId1835" tooltip="Europe/Helsinki (page does not exist)" display="https://en.wikipedia.org/w/index.php?title=Europe/Helsinki&amp;action=edit&amp;redlink=1"/>
    <hyperlink ref="F444" r:id="rId1836" tooltip="UTC+02:00" display="https://en.wikipedia.org/wiki/UTC%2B02:00"/>
    <hyperlink ref="G444" r:id="rId1837" tooltip="UTC+03:00" display="https://en.wikipedia.org/wiki/UTC%2B03:00"/>
    <hyperlink ref="A445" r:id="rId1838" tooltip="ISO 3166-1:IM" display="https://en.wikipedia.org/wiki/ISO_3166-1:IM"/>
    <hyperlink ref="C445" r:id="rId1839" tooltip="Europe/London (page does not exist)" display="https://en.wikipedia.org/w/index.php?title=Europe/London&amp;action=edit&amp;redlink=1"/>
    <hyperlink ref="F445" r:id="rId1840" tooltip="UTC±00:00" display="https://en.wikipedia.org/wiki/UTC%C2%B100:00"/>
    <hyperlink ref="G445" r:id="rId1841" tooltip="UTC+01:00" display="https://en.wikipedia.org/wiki/UTC%2B01:00"/>
    <hyperlink ref="H445" r:id="rId1842" tooltip="Europe/London (page does not exist)" display="https://en.wikipedia.org/w/index.php?title=Europe/London&amp;action=edit&amp;redlink=1"/>
    <hyperlink ref="A446" r:id="rId1843" tooltip="ISO 3166-1:TR" display="https://en.wikipedia.org/wiki/ISO_3166-1:TR"/>
    <hyperlink ref="C446" r:id="rId1844" tooltip="Europe/Istanbul (page does not exist)" display="https://en.wikipedia.org/w/index.php?title=Europe/Istanbul&amp;action=edit&amp;redlink=1"/>
    <hyperlink ref="F446" r:id="rId1845" tooltip="UTC+03:00" display="https://en.wikipedia.org/wiki/UTC%2B03:00"/>
    <hyperlink ref="G446" r:id="rId1846" tooltip="UTC+03:00" display="https://en.wikipedia.org/wiki/UTC%2B03:00"/>
    <hyperlink ref="A447" r:id="rId1847" tooltip="ISO 3166-1:JE" display="https://en.wikipedia.org/wiki/ISO_3166-1:JE"/>
    <hyperlink ref="C447" r:id="rId1848" tooltip="Europe/London (page does not exist)" display="https://en.wikipedia.org/w/index.php?title=Europe/London&amp;action=edit&amp;redlink=1"/>
    <hyperlink ref="F447" r:id="rId1849" tooltip="UTC±00:00" display="https://en.wikipedia.org/wiki/UTC%C2%B100:00"/>
    <hyperlink ref="G447" r:id="rId1850" tooltip="UTC+01:00" display="https://en.wikipedia.org/wiki/UTC%2B01:00"/>
    <hyperlink ref="H447" r:id="rId1851" tooltip="Europe/London (page does not exist)" display="https://en.wikipedia.org/w/index.php?title=Europe/London&amp;action=edit&amp;redlink=1"/>
    <hyperlink ref="A448" r:id="rId1852" tooltip="ISO 3166-1:RU" display="https://en.wikipedia.org/wiki/ISO_3166-1:RU"/>
    <hyperlink ref="C448" r:id="rId1853" tooltip="Europe/Kaliningrad (page does not exist)" display="https://en.wikipedia.org/w/index.php?title=Europe/Kaliningrad&amp;action=edit&amp;redlink=1"/>
    <hyperlink ref="F448" r:id="rId1854" tooltip="UTC+02:00" display="https://en.wikipedia.org/wiki/UTC%2B02:00"/>
    <hyperlink ref="G448" r:id="rId1855" tooltip="UTC+02:00" display="https://en.wikipedia.org/wiki/UTC%2B02:00"/>
    <hyperlink ref="A449" r:id="rId1856" tooltip="ISO 3166-1:UA" display="https://en.wikipedia.org/wiki/ISO_3166-1:UA"/>
    <hyperlink ref="C449" r:id="rId1857" tooltip="Europe/Kiev (page does not exist)" display="https://en.wikipedia.org/w/index.php?title=Europe/Kiev&amp;action=edit&amp;redlink=1"/>
    <hyperlink ref="F449" r:id="rId1858" tooltip="UTC+02:00" display="https://en.wikipedia.org/wiki/UTC%2B02:00"/>
    <hyperlink ref="G449" r:id="rId1859" tooltip="UTC+03:00" display="https://en.wikipedia.org/wiki/UTC%2B03:00"/>
    <hyperlink ref="A450" r:id="rId1860" tooltip="ISO 3166-1:RU" display="https://en.wikipedia.org/wiki/ISO_3166-1:RU"/>
    <hyperlink ref="C450" r:id="rId1861" tooltip="Europe/Kirov (page does not exist)" display="https://en.wikipedia.org/w/index.php?title=Europe/Kirov&amp;action=edit&amp;redlink=1"/>
    <hyperlink ref="F450" r:id="rId1862" tooltip="UTC+03:00" display="https://en.wikipedia.org/wiki/UTC%2B03:00"/>
    <hyperlink ref="G450" r:id="rId1863" tooltip="UTC+03:00" display="https://en.wikipedia.org/wiki/UTC%2B03:00"/>
    <hyperlink ref="A451" r:id="rId1864" tooltip="ISO 3166-1:PT" display="https://en.wikipedia.org/wiki/ISO_3166-1:PT"/>
    <hyperlink ref="C451" r:id="rId1865" tooltip="Europe/Lisbon" display="https://en.wikipedia.org/wiki/Europe/Lisbon"/>
    <hyperlink ref="F451" r:id="rId1866" tooltip="UTC±00:00" display="https://en.wikipedia.org/wiki/UTC%C2%B100:00"/>
    <hyperlink ref="G451" r:id="rId1867" tooltip="UTC+01:00" display="https://en.wikipedia.org/wiki/UTC%2B01:00"/>
    <hyperlink ref="A452" r:id="rId1868" tooltip="ISO 3166-1:SI" display="https://en.wikipedia.org/wiki/ISO_3166-1:SI"/>
    <hyperlink ref="C452" r:id="rId1869" tooltip="Europe/Belgrade (page does not exist)" display="https://en.wikipedia.org/w/index.php?title=Europe/Belgrade&amp;action=edit&amp;redlink=1"/>
    <hyperlink ref="F452" r:id="rId1870" tooltip="UTC+01:00" display="https://en.wikipedia.org/wiki/UTC%2B01:00"/>
    <hyperlink ref="G452" r:id="rId1871" tooltip="UTC+02:00" display="https://en.wikipedia.org/wiki/UTC%2B02:00"/>
    <hyperlink ref="H452" r:id="rId1872" tooltip="Europe/Belgrade (page does not exist)" display="https://en.wikipedia.org/w/index.php?title=Europe/Belgrade&amp;action=edit&amp;redlink=1"/>
    <hyperlink ref="A453" r:id="rId1873" tooltip="ISO 3166-1:GB" display="https://en.wikipedia.org/wiki/ISO_3166-1:GB"/>
    <hyperlink ref="C453" r:id="rId1874" tooltip="Europe/London (page does not exist)" display="https://en.wikipedia.org/w/index.php?title=Europe/London&amp;action=edit&amp;redlink=1"/>
    <hyperlink ref="F453" r:id="rId1875" tooltip="UTC±00:00" display="https://en.wikipedia.org/wiki/UTC%C2%B100:00"/>
    <hyperlink ref="G453" r:id="rId1876" tooltip="UTC+01:00" display="https://en.wikipedia.org/wiki/UTC%2B01:00"/>
    <hyperlink ref="A454" r:id="rId1877" tooltip="ISO 3166-1:LU" display="https://en.wikipedia.org/wiki/ISO_3166-1:LU"/>
    <hyperlink ref="C454" r:id="rId1878" tooltip="Europe/Luxembourg (page does not exist)" display="https://en.wikipedia.org/w/index.php?title=Europe/Luxembourg&amp;action=edit&amp;redlink=1"/>
    <hyperlink ref="F454" r:id="rId1879" tooltip="UTC+01:00" display="https://en.wikipedia.org/wiki/UTC%2B01:00"/>
    <hyperlink ref="G454" r:id="rId1880" tooltip="UTC+02:00" display="https://en.wikipedia.org/wiki/UTC%2B02:00"/>
    <hyperlink ref="A455" r:id="rId1881" tooltip="ISO 3166-1:ES" display="https://en.wikipedia.org/wiki/ISO_3166-1:ES"/>
    <hyperlink ref="C455" r:id="rId1882" tooltip="Europe/Madrid (page does not exist)" display="https://en.wikipedia.org/w/index.php?title=Europe/Madrid&amp;action=edit&amp;redlink=1"/>
    <hyperlink ref="F455" r:id="rId1883" tooltip="UTC+01:00" display="https://en.wikipedia.org/wiki/UTC%2B01:00"/>
    <hyperlink ref="G455" r:id="rId1884" tooltip="UTC+02:00" display="https://en.wikipedia.org/wiki/UTC%2B02:00"/>
    <hyperlink ref="A456" r:id="rId1885" tooltip="ISO 3166-1:MT" display="https://en.wikipedia.org/wiki/ISO_3166-1:MT"/>
    <hyperlink ref="C456" r:id="rId1886" tooltip="Europe/Malta (page does not exist)" display="https://en.wikipedia.org/w/index.php?title=Europe/Malta&amp;action=edit&amp;redlink=1"/>
    <hyperlink ref="F456" r:id="rId1887" tooltip="UTC+01:00" display="https://en.wikipedia.org/wiki/UTC%2B01:00"/>
    <hyperlink ref="G456" r:id="rId1888" tooltip="UTC+02:00" display="https://en.wikipedia.org/wiki/UTC%2B02:00"/>
    <hyperlink ref="A457" r:id="rId1889" tooltip="ISO 3166-1:AX" display="https://en.wikipedia.org/wiki/ISO_3166-1:AX"/>
    <hyperlink ref="C457" r:id="rId1890" tooltip="Europe/Helsinki (page does not exist)" display="https://en.wikipedia.org/w/index.php?title=Europe/Helsinki&amp;action=edit&amp;redlink=1"/>
    <hyperlink ref="F457" r:id="rId1891" tooltip="UTC+02:00" display="https://en.wikipedia.org/wiki/UTC%2B02:00"/>
    <hyperlink ref="G457" r:id="rId1892" tooltip="UTC+03:00" display="https://en.wikipedia.org/wiki/UTC%2B03:00"/>
    <hyperlink ref="H457" r:id="rId1893" tooltip="Europe/Helsinki (page does not exist)" display="https://en.wikipedia.org/w/index.php?title=Europe/Helsinki&amp;action=edit&amp;redlink=1"/>
    <hyperlink ref="A458" r:id="rId1894" tooltip="ISO 3166-1:BY" display="https://en.wikipedia.org/wiki/ISO_3166-1:BY"/>
    <hyperlink ref="C458" r:id="rId1895" tooltip="Europe/Minsk (page does not exist)" display="https://en.wikipedia.org/w/index.php?title=Europe/Minsk&amp;action=edit&amp;redlink=1"/>
    <hyperlink ref="F458" r:id="rId1896" tooltip="UTC+03:00" display="https://en.wikipedia.org/wiki/UTC%2B03:00"/>
    <hyperlink ref="G458" r:id="rId1897" tooltip="UTC+03:00" display="https://en.wikipedia.org/wiki/UTC%2B03:00"/>
    <hyperlink ref="A459" r:id="rId1898" tooltip="ISO 3166-1:MC" display="https://en.wikipedia.org/wiki/ISO_3166-1:MC"/>
    <hyperlink ref="C459" r:id="rId1899" tooltip="Europe/Monaco (page does not exist)" display="https://en.wikipedia.org/w/index.php?title=Europe/Monaco&amp;action=edit&amp;redlink=1"/>
    <hyperlink ref="F459" r:id="rId1900" tooltip="UTC+01:00" display="https://en.wikipedia.org/wiki/UTC%2B01:00"/>
    <hyperlink ref="G459" r:id="rId1901" tooltip="UTC+02:00" display="https://en.wikipedia.org/wiki/UTC%2B02:00"/>
    <hyperlink ref="A460" r:id="rId1902" tooltip="ISO 3166-1:RU" display="https://en.wikipedia.org/wiki/ISO_3166-1:RU"/>
    <hyperlink ref="C460" r:id="rId1903" tooltip="Europe/Moscow (page does not exist)" display="https://en.wikipedia.org/w/index.php?title=Europe/Moscow&amp;action=edit&amp;redlink=1"/>
    <hyperlink ref="F460" r:id="rId1904" tooltip="UTC+03:00" display="https://en.wikipedia.org/wiki/UTC%2B03:00"/>
    <hyperlink ref="G460" r:id="rId1905" tooltip="UTC+03:00" display="https://en.wikipedia.org/wiki/UTC%2B03:00"/>
    <hyperlink ref="A461" r:id="rId1906" tooltip="ISO 3166-1:CY" display="https://en.wikipedia.org/wiki/ISO_3166-1:CY"/>
    <hyperlink ref="C461" r:id="rId1907" tooltip="Asia/Nicosia (page does not exist)" display="https://en.wikipedia.org/w/index.php?title=Asia/Nicosia&amp;action=edit&amp;redlink=1"/>
    <hyperlink ref="F461" r:id="rId1908" tooltip="UTC+02:00" display="https://en.wikipedia.org/wiki/UTC%2B02:00"/>
    <hyperlink ref="G461" r:id="rId1909" tooltip="UTC+03:00" display="https://en.wikipedia.org/wiki/UTC%2B03:00"/>
    <hyperlink ref="H461" r:id="rId1910" tooltip="Asia/Nicosia (page does not exist)" display="https://en.wikipedia.org/w/index.php?title=Asia/Nicosia&amp;action=edit&amp;redlink=1"/>
    <hyperlink ref="A462" r:id="rId1911" tooltip="ISO 3166-1:NO" display="https://en.wikipedia.org/wiki/ISO_3166-1:NO"/>
    <hyperlink ref="C462" r:id="rId1912" tooltip="Europe/Oslo" display="https://en.wikipedia.org/wiki/Europe/Oslo"/>
    <hyperlink ref="F462" r:id="rId1913" tooltip="UTC+01:00" display="https://en.wikipedia.org/wiki/UTC%2B01:00"/>
    <hyperlink ref="G462" r:id="rId1914" tooltip="UTC+02:00" display="https://en.wikipedia.org/wiki/UTC%2B02:00"/>
    <hyperlink ref="A463" r:id="rId1915" tooltip="ISO 3166-1:FR" display="https://en.wikipedia.org/wiki/ISO_3166-1:FR"/>
    <hyperlink ref="C463" r:id="rId1916" tooltip="Europe/Paris (page does not exist)" display="https://en.wikipedia.org/w/index.php?title=Europe/Paris&amp;action=edit&amp;redlink=1"/>
    <hyperlink ref="F463" r:id="rId1917" tooltip="UTC+01:00" display="https://en.wikipedia.org/wiki/UTC%2B01:00"/>
    <hyperlink ref="G463" r:id="rId1918" tooltip="UTC+02:00" display="https://en.wikipedia.org/wiki/UTC%2B02:00"/>
    <hyperlink ref="A464" r:id="rId1919" tooltip="ISO 3166-1:ME" display="https://en.wikipedia.org/wiki/ISO_3166-1:ME"/>
    <hyperlink ref="C464" r:id="rId1920" tooltip="Europe/Belgrade (page does not exist)" display="https://en.wikipedia.org/w/index.php?title=Europe/Belgrade&amp;action=edit&amp;redlink=1"/>
    <hyperlink ref="F464" r:id="rId1921" tooltip="UTC+01:00" display="https://en.wikipedia.org/wiki/UTC%2B01:00"/>
    <hyperlink ref="G464" r:id="rId1922" tooltip="UTC+02:00" display="https://en.wikipedia.org/wiki/UTC%2B02:00"/>
    <hyperlink ref="H464" r:id="rId1923" tooltip="Europe/Belgrade (page does not exist)" display="https://en.wikipedia.org/w/index.php?title=Europe/Belgrade&amp;action=edit&amp;redlink=1"/>
    <hyperlink ref="A465" r:id="rId1924" tooltip="ISO 3166-1:CZ" display="https://en.wikipedia.org/wiki/ISO_3166-1:CZ"/>
    <hyperlink ref="C465" r:id="rId1925" tooltip="Europe/Prague (page does not exist)" display="https://en.wikipedia.org/w/index.php?title=Europe/Prague&amp;action=edit&amp;redlink=1"/>
    <hyperlink ref="F465" r:id="rId1926" tooltip="UTC+01:00" display="https://en.wikipedia.org/wiki/UTC%2B01:00"/>
    <hyperlink ref="G465" r:id="rId1927" tooltip="UTC+02:00" display="https://en.wikipedia.org/wiki/UTC%2B02:00"/>
    <hyperlink ref="A466" r:id="rId1928" tooltip="ISO 3166-1:LV" display="https://en.wikipedia.org/wiki/ISO_3166-1:LV"/>
    <hyperlink ref="C466" r:id="rId1929" tooltip="Europe/Riga (page does not exist)" display="https://en.wikipedia.org/w/index.php?title=Europe/Riga&amp;action=edit&amp;redlink=1"/>
    <hyperlink ref="F466" r:id="rId1930" tooltip="UTC+02:00" display="https://en.wikipedia.org/wiki/UTC%2B02:00"/>
    <hyperlink ref="G466" r:id="rId1931" tooltip="UTC+03:00" display="https://en.wikipedia.org/wiki/UTC%2B03:00"/>
    <hyperlink ref="A467" r:id="rId1932" tooltip="ISO 3166-1:IT" display="https://en.wikipedia.org/wiki/ISO_3166-1:IT"/>
    <hyperlink ref="C467" r:id="rId1933" tooltip="Europe/Rome (page does not exist)" display="https://en.wikipedia.org/w/index.php?title=Europe/Rome&amp;action=edit&amp;redlink=1"/>
    <hyperlink ref="F467" r:id="rId1934" tooltip="UTC+01:00" display="https://en.wikipedia.org/wiki/UTC%2B01:00"/>
    <hyperlink ref="G467" r:id="rId1935" tooltip="UTC+02:00" display="https://en.wikipedia.org/wiki/UTC%2B02:00"/>
    <hyperlink ref="A468" r:id="rId1936" tooltip="ISO 3166-1:RU" display="https://en.wikipedia.org/wiki/ISO_3166-1:RU"/>
    <hyperlink ref="C468" r:id="rId1937" tooltip="Europe/Samara (page does not exist)" display="https://en.wikipedia.org/w/index.php?title=Europe/Samara&amp;action=edit&amp;redlink=1"/>
    <hyperlink ref="F468" r:id="rId1938" tooltip="UTC+04:00" display="https://en.wikipedia.org/wiki/UTC%2B04:00"/>
    <hyperlink ref="G468" r:id="rId1939" tooltip="UTC+04:00" display="https://en.wikipedia.org/wiki/UTC%2B04:00"/>
    <hyperlink ref="A469" r:id="rId1940" tooltip="ISO 3166-1:SM" display="https://en.wikipedia.org/wiki/ISO_3166-1:SM"/>
    <hyperlink ref="C469" r:id="rId1941" tooltip="Europe/Rome (page does not exist)" display="https://en.wikipedia.org/w/index.php?title=Europe/Rome&amp;action=edit&amp;redlink=1"/>
    <hyperlink ref="F469" r:id="rId1942" tooltip="UTC+01:00" display="https://en.wikipedia.org/wiki/UTC%2B01:00"/>
    <hyperlink ref="G469" r:id="rId1943" tooltip="UTC+02:00" display="https://en.wikipedia.org/wiki/UTC%2B02:00"/>
    <hyperlink ref="H469" r:id="rId1944" tooltip="Europe/Rome (page does not exist)" display="https://en.wikipedia.org/w/index.php?title=Europe/Rome&amp;action=edit&amp;redlink=1"/>
    <hyperlink ref="A470" r:id="rId1945" tooltip="ISO 3166-1:BA" display="https://en.wikipedia.org/wiki/ISO_3166-1:BA"/>
    <hyperlink ref="C470" r:id="rId1946" tooltip="Europe/Belgrade (page does not exist)" display="https://en.wikipedia.org/w/index.php?title=Europe/Belgrade&amp;action=edit&amp;redlink=1"/>
    <hyperlink ref="F470" r:id="rId1947" tooltip="UTC+01:00" display="https://en.wikipedia.org/wiki/UTC%2B01:00"/>
    <hyperlink ref="G470" r:id="rId1948" tooltip="UTC+02:00" display="https://en.wikipedia.org/wiki/UTC%2B02:00"/>
    <hyperlink ref="H470" r:id="rId1949" tooltip="Europe/Belgrade (page does not exist)" display="https://en.wikipedia.org/w/index.php?title=Europe/Belgrade&amp;action=edit&amp;redlink=1"/>
    <hyperlink ref="A471" r:id="rId1950" tooltip="ISO 3166-1:RU" display="https://en.wikipedia.org/wiki/ISO_3166-1:RU"/>
    <hyperlink ref="C471" r:id="rId1951" tooltip="Europe/Saratov (page does not exist)" display="https://en.wikipedia.org/w/index.php?title=Europe/Saratov&amp;action=edit&amp;redlink=1"/>
    <hyperlink ref="F471" r:id="rId1952" tooltip="UTC+04:00" display="https://en.wikipedia.org/wiki/UTC%2B04:00"/>
    <hyperlink ref="G471" r:id="rId1953" tooltip="UTC+04:00" display="https://en.wikipedia.org/wiki/UTC%2B04:00"/>
    <hyperlink ref="A472" r:id="rId1954" tooltip="ISO 3166-1:UA" display="https://en.wikipedia.org/wiki/ISO_3166-1:UA"/>
    <hyperlink ref="C472" r:id="rId1955" tooltip="Europe/Simferopol (page does not exist)" display="https://en.wikipedia.org/w/index.php?title=Europe/Simferopol&amp;action=edit&amp;redlink=1"/>
    <hyperlink ref="F472" r:id="rId1956" tooltip="UTC+03:00" display="https://en.wikipedia.org/wiki/UTC%2B03:00"/>
    <hyperlink ref="G472" r:id="rId1957" tooltip="UTC+03:00" display="https://en.wikipedia.org/wiki/UTC%2B03:00"/>
    <hyperlink ref="H472" r:id="rId1958" location="cite_note-4" display="https://en.wikipedia.org/wiki/List_of_tz_database_time_zones - cite_note-4"/>
    <hyperlink ref="A473" r:id="rId1959" tooltip="ISO 3166-1:MK" display="https://en.wikipedia.org/wiki/ISO_3166-1:MK"/>
    <hyperlink ref="C473" r:id="rId1960" tooltip="Europe/Belgrade (page does not exist)" display="https://en.wikipedia.org/w/index.php?title=Europe/Belgrade&amp;action=edit&amp;redlink=1"/>
    <hyperlink ref="F473" r:id="rId1961" tooltip="UTC+01:00" display="https://en.wikipedia.org/wiki/UTC%2B01:00"/>
    <hyperlink ref="G473" r:id="rId1962" tooltip="UTC+02:00" display="https://en.wikipedia.org/wiki/UTC%2B02:00"/>
    <hyperlink ref="H473" r:id="rId1963" tooltip="Europe/Belgrade (page does not exist)" display="https://en.wikipedia.org/w/index.php?title=Europe/Belgrade&amp;action=edit&amp;redlink=1"/>
    <hyperlink ref="A474" r:id="rId1964" tooltip="ISO 3166-1:BG" display="https://en.wikipedia.org/wiki/ISO_3166-1:BG"/>
    <hyperlink ref="C474" r:id="rId1965" tooltip="Europe/Sofia (page does not exist)" display="https://en.wikipedia.org/w/index.php?title=Europe/Sofia&amp;action=edit&amp;redlink=1"/>
    <hyperlink ref="F474" r:id="rId1966" tooltip="UTC+02:00" display="https://en.wikipedia.org/wiki/UTC%2B02:00"/>
    <hyperlink ref="G474" r:id="rId1967" tooltip="UTC+03:00" display="https://en.wikipedia.org/wiki/UTC%2B03:00"/>
    <hyperlink ref="A475" r:id="rId1968" tooltip="ISO 3166-1:SE" display="https://en.wikipedia.org/wiki/ISO_3166-1:SE"/>
    <hyperlink ref="C475" r:id="rId1969" tooltip="Europe/Stockholm (page does not exist)" display="https://en.wikipedia.org/w/index.php?title=Europe/Stockholm&amp;action=edit&amp;redlink=1"/>
    <hyperlink ref="F475" r:id="rId1970" tooltip="UTC+01:00" display="https://en.wikipedia.org/wiki/UTC%2B01:00"/>
    <hyperlink ref="G475" r:id="rId1971" tooltip="UTC+02:00" display="https://en.wikipedia.org/wiki/UTC%2B02:00"/>
    <hyperlink ref="A476" r:id="rId1972" tooltip="ISO 3166-1:EE" display="https://en.wikipedia.org/wiki/ISO_3166-1:EE"/>
    <hyperlink ref="C476" r:id="rId1973" tooltip="Europe/Tallinn (page does not exist)" display="https://en.wikipedia.org/w/index.php?title=Europe/Tallinn&amp;action=edit&amp;redlink=1"/>
    <hyperlink ref="F476" r:id="rId1974" tooltip="UTC+02:00" display="https://en.wikipedia.org/wiki/UTC%2B02:00"/>
    <hyperlink ref="G476" r:id="rId1975" tooltip="UTC+03:00" display="https://en.wikipedia.org/wiki/UTC%2B03:00"/>
    <hyperlink ref="A477" r:id="rId1976" tooltip="ISO 3166-1:AL" display="https://en.wikipedia.org/wiki/ISO_3166-1:AL"/>
    <hyperlink ref="C477" r:id="rId1977" tooltip="Europe/Tirane (page does not exist)" display="https://en.wikipedia.org/w/index.php?title=Europe/Tirane&amp;action=edit&amp;redlink=1"/>
    <hyperlink ref="F477" r:id="rId1978" tooltip="UTC+01:00" display="https://en.wikipedia.org/wiki/UTC%2B01:00"/>
    <hyperlink ref="G477" r:id="rId1979" tooltip="UTC+02:00" display="https://en.wikipedia.org/wiki/UTC%2B02:00"/>
    <hyperlink ref="C478" r:id="rId1980" tooltip="Europe/Chisinau (page does not exist)" display="https://en.wikipedia.org/w/index.php?title=Europe/Chisinau&amp;action=edit&amp;redlink=1"/>
    <hyperlink ref="F478" r:id="rId1981" tooltip="UTC+02:00" display="https://en.wikipedia.org/wiki/UTC%2B02:00"/>
    <hyperlink ref="G478" r:id="rId1982" tooltip="UTC+03:00" display="https://en.wikipedia.org/wiki/UTC%2B03:00"/>
    <hyperlink ref="H478" r:id="rId1983" tooltip="Europe/Chisinau (page does not exist)" display="https://en.wikipedia.org/w/index.php?title=Europe/Chisinau&amp;action=edit&amp;redlink=1"/>
    <hyperlink ref="A479" r:id="rId1984" tooltip="ISO 3166-1:RU" display="https://en.wikipedia.org/wiki/ISO_3166-1:RU"/>
    <hyperlink ref="C479" r:id="rId1985" tooltip="Europe/Ulyanovsk (page does not exist)" display="https://en.wikipedia.org/w/index.php?title=Europe/Ulyanovsk&amp;action=edit&amp;redlink=1"/>
    <hyperlink ref="F479" r:id="rId1986" tooltip="UTC+04:00" display="https://en.wikipedia.org/wiki/UTC%2B04:00"/>
    <hyperlink ref="G479" r:id="rId1987" tooltip="UTC+04:00" display="https://en.wikipedia.org/wiki/UTC%2B04:00"/>
    <hyperlink ref="A480" r:id="rId1988" tooltip="ISO 3166-1:UA" display="https://en.wikipedia.org/wiki/ISO_3166-1:UA"/>
    <hyperlink ref="C480" r:id="rId1989" tooltip="Europe/Uzhgorod (page does not exist)" display="https://en.wikipedia.org/w/index.php?title=Europe/Uzhgorod&amp;action=edit&amp;redlink=1"/>
    <hyperlink ref="F480" r:id="rId1990" tooltip="UTC+02:00" display="https://en.wikipedia.org/wiki/UTC%2B02:00"/>
    <hyperlink ref="G480" r:id="rId1991" tooltip="UTC+03:00" display="https://en.wikipedia.org/wiki/UTC%2B03:00"/>
    <hyperlink ref="A481" r:id="rId1992" tooltip="ISO 3166-1:LI" display="https://en.wikipedia.org/wiki/ISO_3166-1:LI"/>
    <hyperlink ref="C481" r:id="rId1993" tooltip="Europe/Zurich (page does not exist)" display="https://en.wikipedia.org/w/index.php?title=Europe/Zurich&amp;action=edit&amp;redlink=1"/>
    <hyperlink ref="F481" r:id="rId1994" tooltip="UTC+01:00" display="https://en.wikipedia.org/wiki/UTC%2B01:00"/>
    <hyperlink ref="G481" r:id="rId1995" tooltip="UTC+02:00" display="https://en.wikipedia.org/wiki/UTC%2B02:00"/>
    <hyperlink ref="H481" r:id="rId1996" tooltip="Europe/Zurich (page does not exist)" display="https://en.wikipedia.org/w/index.php?title=Europe/Zurich&amp;action=edit&amp;redlink=1"/>
    <hyperlink ref="A482" r:id="rId1997" tooltip="ISO 3166-1:VA" display="https://en.wikipedia.org/wiki/ISO_3166-1:VA"/>
    <hyperlink ref="C482" r:id="rId1998" tooltip="Europe/Rome (page does not exist)" display="https://en.wikipedia.org/w/index.php?title=Europe/Rome&amp;action=edit&amp;redlink=1"/>
    <hyperlink ref="F482" r:id="rId1999" tooltip="UTC+01:00" display="https://en.wikipedia.org/wiki/UTC%2B01:00"/>
    <hyperlink ref="G482" r:id="rId2000" tooltip="UTC+02:00" display="https://en.wikipedia.org/wiki/UTC%2B02:00"/>
    <hyperlink ref="H482" r:id="rId2001" tooltip="Europe/Rome (page does not exist)" display="https://en.wikipedia.org/w/index.php?title=Europe/Rome&amp;action=edit&amp;redlink=1"/>
    <hyperlink ref="A483" r:id="rId2002" tooltip="ISO 3166-1:AT" display="https://en.wikipedia.org/wiki/ISO_3166-1:AT"/>
    <hyperlink ref="C483" r:id="rId2003" tooltip="Europe/Vienna (page does not exist)" display="https://en.wikipedia.org/w/index.php?title=Europe/Vienna&amp;action=edit&amp;redlink=1"/>
    <hyperlink ref="F483" r:id="rId2004" tooltip="UTC+01:00" display="https://en.wikipedia.org/wiki/UTC%2B01:00"/>
    <hyperlink ref="G483" r:id="rId2005" tooltip="UTC+02:00" display="https://en.wikipedia.org/wiki/UTC%2B02:00"/>
    <hyperlink ref="A484" r:id="rId2006" tooltip="ISO 3166-1:LT" display="https://en.wikipedia.org/wiki/ISO_3166-1:LT"/>
    <hyperlink ref="C484" r:id="rId2007" tooltip="Europe/Vilnius (page does not exist)" display="https://en.wikipedia.org/w/index.php?title=Europe/Vilnius&amp;action=edit&amp;redlink=1"/>
    <hyperlink ref="F484" r:id="rId2008" tooltip="UTC+02:00" display="https://en.wikipedia.org/wiki/UTC%2B02:00"/>
    <hyperlink ref="G484" r:id="rId2009" tooltip="UTC+03:00" display="https://en.wikipedia.org/wiki/UTC%2B03:00"/>
    <hyperlink ref="A485" r:id="rId2010" tooltip="ISO 3166-1:RU" display="https://en.wikipedia.org/wiki/ISO_3166-1:RU"/>
    <hyperlink ref="C485" r:id="rId2011" tooltip="Europe/Volgograd (page does not exist)" display="https://en.wikipedia.org/w/index.php?title=Europe/Volgograd&amp;action=edit&amp;redlink=1"/>
    <hyperlink ref="F485" r:id="rId2012" tooltip="UTC+04:00" display="https://en.wikipedia.org/wiki/UTC%2B04:00"/>
    <hyperlink ref="G485" r:id="rId2013" tooltip="UTC+04:00" display="https://en.wikipedia.org/wiki/UTC%2B04:00"/>
    <hyperlink ref="A486" r:id="rId2014" tooltip="ISO 3166-1:PL" display="https://en.wikipedia.org/wiki/ISO_3166-1:PL"/>
    <hyperlink ref="C486" r:id="rId2015" tooltip="Europe/Warsaw (page does not exist)" display="https://en.wikipedia.org/w/index.php?title=Europe/Warsaw&amp;action=edit&amp;redlink=1"/>
    <hyperlink ref="F486" r:id="rId2016" tooltip="UTC+01:00" display="https://en.wikipedia.org/wiki/UTC%2B01:00"/>
    <hyperlink ref="G486" r:id="rId2017" tooltip="UTC+02:00" display="https://en.wikipedia.org/wiki/UTC%2B02:00"/>
    <hyperlink ref="A487" r:id="rId2018" tooltip="ISO 3166-1:HR" display="https://en.wikipedia.org/wiki/ISO_3166-1:HR"/>
    <hyperlink ref="C487" r:id="rId2019" tooltip="Europe/Belgrade (page does not exist)" display="https://en.wikipedia.org/w/index.php?title=Europe/Belgrade&amp;action=edit&amp;redlink=1"/>
    <hyperlink ref="F487" r:id="rId2020" tooltip="UTC+01:00" display="https://en.wikipedia.org/wiki/UTC%2B01:00"/>
    <hyperlink ref="G487" r:id="rId2021" tooltip="UTC+02:00" display="https://en.wikipedia.org/wiki/UTC%2B02:00"/>
    <hyperlink ref="H487" r:id="rId2022" tooltip="Europe/Belgrade (page does not exist)" display="https://en.wikipedia.org/w/index.php?title=Europe/Belgrade&amp;action=edit&amp;redlink=1"/>
    <hyperlink ref="A488" r:id="rId2023" tooltip="ISO 3166-1:UA" display="https://en.wikipedia.org/wiki/ISO_3166-1:UA"/>
    <hyperlink ref="C488" r:id="rId2024" tooltip="Europe/Zaporozhye (page does not exist)" display="https://en.wikipedia.org/w/index.php?title=Europe/Zaporozhye&amp;action=edit&amp;redlink=1"/>
    <hyperlink ref="F488" r:id="rId2025" tooltip="UTC+02:00" display="https://en.wikipedia.org/wiki/UTC%2B02:00"/>
    <hyperlink ref="G488" r:id="rId2026" tooltip="UTC+03:00" display="https://en.wikipedia.org/wiki/UTC%2B03:00"/>
    <hyperlink ref="A489" r:id="rId2027" tooltip="ISO 3166-1:CH" display="https://en.wikipedia.org/wiki/ISO_3166-1:CH"/>
    <hyperlink ref="C489" r:id="rId2028" tooltip="Europe/Zurich (page does not exist)" display="https://en.wikipedia.org/w/index.php?title=Europe/Zurich&amp;action=edit&amp;redlink=1"/>
    <hyperlink ref="F489" r:id="rId2029" tooltip="UTC+01:00" display="https://en.wikipedia.org/wiki/UTC%2B01:00"/>
    <hyperlink ref="G489" r:id="rId2030" tooltip="UTC+02:00" display="https://en.wikipedia.org/wiki/UTC%2B02:00"/>
    <hyperlink ref="C490" r:id="rId2031" tooltip="Default (computer science)" display="https://en.wikipedia.org/wiki/Default_(computer_science)"/>
    <hyperlink ref="F490" r:id="rId2032" tooltip="UTC±00:00" display="https://en.wikipedia.org/wiki/UTC%C2%B100:00"/>
    <hyperlink ref="G490" r:id="rId2033" tooltip="UTC±00:00" display="https://en.wikipedia.org/wiki/UTC%C2%B100:00"/>
    <hyperlink ref="C491" r:id="rId2034" tooltip="Europe/London (page does not exist)" display="https://en.wikipedia.org/w/index.php?title=Europe/London&amp;action=edit&amp;redlink=1"/>
    <hyperlink ref="F491" r:id="rId2035" tooltip="UTC±00:00" display="https://en.wikipedia.org/wiki/UTC%C2%B100:00"/>
    <hyperlink ref="G491" r:id="rId2036" tooltip="UTC+01:00" display="https://en.wikipedia.org/wiki/UTC%2B01:00"/>
    <hyperlink ref="H491" r:id="rId2037" tooltip="Europe/London (page does not exist)" display="https://en.wikipedia.org/w/index.php?title=Europe/London&amp;action=edit&amp;redlink=1"/>
    <hyperlink ref="C492" r:id="rId2038" tooltip="Europe/London (page does not exist)" display="https://en.wikipedia.org/w/index.php?title=Europe/London&amp;action=edit&amp;redlink=1"/>
    <hyperlink ref="F492" r:id="rId2039" tooltip="UTC±00:00" display="https://en.wikipedia.org/wiki/UTC%C2%B100:00"/>
    <hyperlink ref="G492" r:id="rId2040" tooltip="UTC+01:00" display="https://en.wikipedia.org/wiki/UTC%2B01:00"/>
    <hyperlink ref="H492" r:id="rId2041" tooltip="Europe/London (page does not exist)" display="https://en.wikipedia.org/w/index.php?title=Europe/London&amp;action=edit&amp;redlink=1"/>
    <hyperlink ref="C493" r:id="rId2042" tooltip="Coordinated Universal Time" display="https://en.wikipedia.org/wiki/Coordinated_Universal_Time"/>
    <hyperlink ref="F493" r:id="rId2043" tooltip="UTC±00:00" display="https://en.wikipedia.org/wiki/UTC%C2%B100:00"/>
    <hyperlink ref="G493" r:id="rId2044" tooltip="UTC±00:00" display="https://en.wikipedia.org/wiki/UTC%C2%B100:00"/>
    <hyperlink ref="H493" r:id="rId2045" tooltip="Coordinated Universal Time" display="https://en.wikipedia.org/wiki/Coordinated_Universal_Time"/>
    <hyperlink ref="C494" r:id="rId2046" tooltip="Coordinated Universal Time" display="https://en.wikipedia.org/wiki/Coordinated_Universal_Time"/>
    <hyperlink ref="F494" r:id="rId2047" tooltip="UTC±00:00" display="https://en.wikipedia.org/wiki/UTC%C2%B100:00"/>
    <hyperlink ref="G494" r:id="rId2048" tooltip="UTC±00:00" display="https://en.wikipedia.org/wiki/UTC%C2%B100:00"/>
    <hyperlink ref="H494" r:id="rId2049" tooltip="Coordinated Universal Time" display="https://en.wikipedia.org/wiki/Coordinated_Universal_Time"/>
    <hyperlink ref="C495" r:id="rId2050" tooltip="Coordinated Universal Time" display="https://en.wikipedia.org/wiki/Coordinated_Universal_Time"/>
    <hyperlink ref="F495" r:id="rId2051" tooltip="UTC±00:00" display="https://en.wikipedia.org/wiki/UTC%C2%B100:00"/>
    <hyperlink ref="G495" r:id="rId2052" tooltip="UTC±00:00" display="https://en.wikipedia.org/wiki/UTC%C2%B100:00"/>
    <hyperlink ref="H495" r:id="rId2053" tooltip="Coordinated Universal Time" display="https://en.wikipedia.org/wiki/Coordinated_Universal_Time"/>
    <hyperlink ref="C496" r:id="rId2054" tooltip="Coordinated Universal Time" display="https://en.wikipedia.org/wiki/Coordinated_Universal_Time"/>
    <hyperlink ref="F496" r:id="rId2055" tooltip="UTC±00:00" display="https://en.wikipedia.org/wiki/UTC%C2%B100:00"/>
    <hyperlink ref="G496" r:id="rId2056" tooltip="UTC±00:00" display="https://en.wikipedia.org/wiki/UTC%C2%B100:00"/>
    <hyperlink ref="H496" r:id="rId2057" tooltip="Coordinated Universal Time" display="https://en.wikipedia.org/wiki/Coordinated_Universal_Time"/>
    <hyperlink ref="C497" r:id="rId2058" tooltip="Coordinated Universal Time" display="https://en.wikipedia.org/wiki/Coordinated_Universal_Time"/>
    <hyperlink ref="F497" r:id="rId2059" tooltip="UTC±00:00" display="https://en.wikipedia.org/wiki/UTC%C2%B100:00"/>
    <hyperlink ref="G497" r:id="rId2060" tooltip="UTC±00:00" display="https://en.wikipedia.org/wiki/UTC%C2%B100:00"/>
    <hyperlink ref="H497" r:id="rId2061" tooltip="Coordinated Universal Time" display="https://en.wikipedia.org/wiki/Coordinated_Universal_Time"/>
    <hyperlink ref="C498" r:id="rId2062" tooltip="Asia/Hong Kong (page does not exist)" display="https://en.wikipedia.org/w/index.php?title=Asia/Hong_Kong&amp;action=edit&amp;redlink=1"/>
    <hyperlink ref="F498" r:id="rId2063" tooltip="UTC+08:00" display="https://en.wikipedia.org/wiki/UTC%2B08:00"/>
    <hyperlink ref="G498" r:id="rId2064" tooltip="UTC+08:00" display="https://en.wikipedia.org/wiki/UTC%2B08:00"/>
    <hyperlink ref="H498" r:id="rId2065" tooltip="Asia/Hong Kong (page does not exist)" display="https://en.wikipedia.org/w/index.php?title=Asia/Hong_Kong&amp;action=edit&amp;redlink=1"/>
    <hyperlink ref="C499" r:id="rId2066" tooltip="Hawaiian Standard Time" display="https://en.wikipedia.org/wiki/Hawaiian_Standard_Time"/>
    <hyperlink ref="F499" r:id="rId2067" tooltip="UTC−10:00" display="https://en.wikipedia.org/wiki/UTC%E2%88%9210:00"/>
    <hyperlink ref="G499" r:id="rId2068" tooltip="UTC−10:00" display="https://en.wikipedia.org/wiki/UTC%E2%88%9210:00"/>
    <hyperlink ref="H499" r:id="rId2069" tooltip="Pacific/Honolulu (page does not exist)" display="https://en.wikipedia.org/w/index.php?title=Pacific/Honolulu&amp;action=edit&amp;redlink=1"/>
    <hyperlink ref="C500" r:id="rId2070" tooltip="Atlantic/Reykjavik (page does not exist)" display="https://en.wikipedia.org/w/index.php?title=Atlantic/Reykjavik&amp;action=edit&amp;redlink=1"/>
    <hyperlink ref="F500" r:id="rId2071" tooltip="UTC±00:00" display="https://en.wikipedia.org/wiki/UTC%C2%B100:00"/>
    <hyperlink ref="G500" r:id="rId2072" tooltip="UTC±00:00" display="https://en.wikipedia.org/wiki/UTC%C2%B100:00"/>
    <hyperlink ref="H500" r:id="rId2073" tooltip="Atlantic/Reykjavik (page does not exist)" display="https://en.wikipedia.org/w/index.php?title=Atlantic/Reykjavik&amp;action=edit&amp;redlink=1"/>
    <hyperlink ref="A501" r:id="rId2074" tooltip="ISO 3166-1:MG" display="https://en.wikipedia.org/wiki/ISO_3166-1:MG"/>
    <hyperlink ref="C501" r:id="rId2075" tooltip="Africa/Nairobi (page does not exist)" display="https://en.wikipedia.org/w/index.php?title=Africa/Nairobi&amp;action=edit&amp;redlink=1"/>
    <hyperlink ref="F501" r:id="rId2076" tooltip="UTC+03:00" display="https://en.wikipedia.org/wiki/UTC%2B03:00"/>
    <hyperlink ref="G501" r:id="rId2077" tooltip="UTC+03:00" display="https://en.wikipedia.org/wiki/UTC%2B03:00"/>
    <hyperlink ref="H501" r:id="rId2078" tooltip="East Africa Time" display="https://en.wikipedia.org/wiki/East_Africa_Time"/>
    <hyperlink ref="A502" r:id="rId2079" tooltip="ISO 3166-1:IO" display="https://en.wikipedia.org/wiki/ISO_3166-1:IO"/>
    <hyperlink ref="C502" r:id="rId2080" tooltip="Indian/Chagos (page does not exist)" display="https://en.wikipedia.org/w/index.php?title=Indian/Chagos&amp;action=edit&amp;redlink=1"/>
    <hyperlink ref="F502" r:id="rId2081" tooltip="UTC+06:00" display="https://en.wikipedia.org/wiki/UTC%2B06:00"/>
    <hyperlink ref="G502" r:id="rId2082" tooltip="UTC+06:00" display="https://en.wikipedia.org/wiki/UTC%2B06:00"/>
    <hyperlink ref="A503" r:id="rId2083" tooltip="ISO 3166-1:CX" display="https://en.wikipedia.org/wiki/ISO_3166-1:CX"/>
    <hyperlink ref="C503" r:id="rId2084" tooltip="Indian/Christmas (page does not exist)" display="https://en.wikipedia.org/w/index.php?title=Indian/Christmas&amp;action=edit&amp;redlink=1"/>
    <hyperlink ref="F503" r:id="rId2085" tooltip="UTC+07:00" display="https://en.wikipedia.org/wiki/UTC%2B07:00"/>
    <hyperlink ref="G503" r:id="rId2086" tooltip="UTC+07:00" display="https://en.wikipedia.org/wiki/UTC%2B07:00"/>
    <hyperlink ref="A504" r:id="rId2087" tooltip="ISO 3166-1:CC" display="https://en.wikipedia.org/wiki/ISO_3166-1:CC"/>
    <hyperlink ref="C504" r:id="rId2088" tooltip="Indian/Cocos (page does not exist)" display="https://en.wikipedia.org/w/index.php?title=Indian/Cocos&amp;action=edit&amp;redlink=1"/>
    <hyperlink ref="F504" r:id="rId2089" tooltip="UTC+06:30" display="https://en.wikipedia.org/wiki/UTC%2B06:30"/>
    <hyperlink ref="G504" r:id="rId2090" tooltip="UTC+06:30" display="https://en.wikipedia.org/wiki/UTC%2B06:30"/>
    <hyperlink ref="A505" r:id="rId2091" tooltip="ISO 3166-1:KM" display="https://en.wikipedia.org/wiki/ISO_3166-1:KM"/>
    <hyperlink ref="C505" r:id="rId2092" tooltip="Africa/Nairobi (page does not exist)" display="https://en.wikipedia.org/w/index.php?title=Africa/Nairobi&amp;action=edit&amp;redlink=1"/>
    <hyperlink ref="F505" r:id="rId2093" tooltip="UTC+03:00" display="https://en.wikipedia.org/wiki/UTC%2B03:00"/>
    <hyperlink ref="G505" r:id="rId2094" tooltip="UTC+03:00" display="https://en.wikipedia.org/wiki/UTC%2B03:00"/>
    <hyperlink ref="H505" r:id="rId2095" tooltip="East Africa Time" display="https://en.wikipedia.org/wiki/East_Africa_Time"/>
    <hyperlink ref="A506" r:id="rId2096" tooltip="ISO 3166-1:TF" display="https://en.wikipedia.org/wiki/ISO_3166-1:TF"/>
    <hyperlink ref="C506" r:id="rId2097" tooltip="Indian/Kerguelen (page does not exist)" display="https://en.wikipedia.org/w/index.php?title=Indian/Kerguelen&amp;action=edit&amp;redlink=1"/>
    <hyperlink ref="F506" r:id="rId2098" tooltip="UTC+05:00" display="https://en.wikipedia.org/wiki/UTC%2B05:00"/>
    <hyperlink ref="G506" r:id="rId2099" tooltip="UTC+05:00" display="https://en.wikipedia.org/wiki/UTC%2B05:00"/>
    <hyperlink ref="A507" r:id="rId2100" tooltip="ISO 3166-1:SC" display="https://en.wikipedia.org/wiki/ISO_3166-1:SC"/>
    <hyperlink ref="C507" r:id="rId2101" tooltip="Indian/Mahe (page does not exist)" display="https://en.wikipedia.org/w/index.php?title=Indian/Mahe&amp;action=edit&amp;redlink=1"/>
    <hyperlink ref="F507" r:id="rId2102" tooltip="UTC+04:00" display="https://en.wikipedia.org/wiki/UTC%2B04:00"/>
    <hyperlink ref="G507" r:id="rId2103" tooltip="UTC+04:00" display="https://en.wikipedia.org/wiki/UTC%2B04:00"/>
    <hyperlink ref="A508" r:id="rId2104" tooltip="ISO 3166-1:MV" display="https://en.wikipedia.org/wiki/ISO_3166-1:MV"/>
    <hyperlink ref="C508" r:id="rId2105" tooltip="Indian/Maldives (page does not exist)" display="https://en.wikipedia.org/w/index.php?title=Indian/Maldives&amp;action=edit&amp;redlink=1"/>
    <hyperlink ref="F508" r:id="rId2106" tooltip="UTC+05:00" display="https://en.wikipedia.org/wiki/UTC%2B05:00"/>
    <hyperlink ref="G508" r:id="rId2107" tooltip="UTC+05:00" display="https://en.wikipedia.org/wiki/UTC%2B05:00"/>
    <hyperlink ref="A509" r:id="rId2108" tooltip="ISO 3166-1:MU" display="https://en.wikipedia.org/wiki/ISO_3166-1:MU"/>
    <hyperlink ref="C509" r:id="rId2109" tooltip="Indian/Mauritius (page does not exist)" display="https://en.wikipedia.org/w/index.php?title=Indian/Mauritius&amp;action=edit&amp;redlink=1"/>
    <hyperlink ref="F509" r:id="rId2110" tooltip="UTC+04:00" display="https://en.wikipedia.org/wiki/UTC%2B04:00"/>
    <hyperlink ref="G509" r:id="rId2111" tooltip="UTC+04:00" display="https://en.wikipedia.org/wiki/UTC%2B04:00"/>
    <hyperlink ref="A510" r:id="rId2112" tooltip="ISO 3166-1:YT" display="https://en.wikipedia.org/wiki/ISO_3166-1:YT"/>
    <hyperlink ref="C510" r:id="rId2113" tooltip="Africa/Nairobi (page does not exist)" display="https://en.wikipedia.org/w/index.php?title=Africa/Nairobi&amp;action=edit&amp;redlink=1"/>
    <hyperlink ref="F510" r:id="rId2114" tooltip="UTC+03:00" display="https://en.wikipedia.org/wiki/UTC%2B03:00"/>
    <hyperlink ref="G510" r:id="rId2115" tooltip="UTC+03:00" display="https://en.wikipedia.org/wiki/UTC%2B03:00"/>
    <hyperlink ref="H510" r:id="rId2116" tooltip="East Africa Time" display="https://en.wikipedia.org/wiki/East_Africa_Time"/>
    <hyperlink ref="A511" r:id="rId2117" tooltip="ISO 3166-1:RE" display="https://en.wikipedia.org/wiki/ISO_3166-1:RE"/>
    <hyperlink ref="C511" r:id="rId2118" tooltip="Indian/Reunion (page does not exist)" display="https://en.wikipedia.org/w/index.php?title=Indian/Reunion&amp;action=edit&amp;redlink=1"/>
    <hyperlink ref="F511" r:id="rId2119" tooltip="UTC+04:00" display="https://en.wikipedia.org/wiki/UTC%2B04:00"/>
    <hyperlink ref="G511" r:id="rId2120" tooltip="UTC+04:00" display="https://en.wikipedia.org/wiki/UTC%2B04:00"/>
    <hyperlink ref="C512" r:id="rId2121" tooltip="Asia/Tehran (page does not exist)" display="https://en.wikipedia.org/w/index.php?title=Asia/Tehran&amp;action=edit&amp;redlink=1"/>
    <hyperlink ref="F512" r:id="rId2122" tooltip="UTC+03:30" display="https://en.wikipedia.org/wiki/UTC%2B03:30"/>
    <hyperlink ref="G512" r:id="rId2123" tooltip="UTC+04:30" display="https://en.wikipedia.org/wiki/UTC%2B04:30"/>
    <hyperlink ref="H512" r:id="rId2124" tooltip="Asia/Tehran (page does not exist)" display="https://en.wikipedia.org/w/index.php?title=Asia/Tehran&amp;action=edit&amp;redlink=1"/>
    <hyperlink ref="C513" r:id="rId2125" tooltip="Asia/Jerusalem (page does not exist)" display="https://en.wikipedia.org/w/index.php?title=Asia/Jerusalem&amp;action=edit&amp;redlink=1"/>
    <hyperlink ref="F513" r:id="rId2126" tooltip="UTC+02:00" display="https://en.wikipedia.org/wiki/UTC%2B02:00"/>
    <hyperlink ref="G513" r:id="rId2127" tooltip="UTC+03:00" display="https://en.wikipedia.org/wiki/UTC%2B03:00"/>
    <hyperlink ref="H513" r:id="rId2128" tooltip="Asia/Jerusalem (page does not exist)" display="https://en.wikipedia.org/w/index.php?title=Asia/Jerusalem&amp;action=edit&amp;redlink=1"/>
    <hyperlink ref="C514" r:id="rId2129" tooltip="America/Jamaica (page does not exist)" display="https://en.wikipedia.org/w/index.php?title=America/Jamaica&amp;action=edit&amp;redlink=1"/>
    <hyperlink ref="F514" r:id="rId2130" tooltip="UTC−05:00" display="https://en.wikipedia.org/wiki/UTC%E2%88%9205:00"/>
    <hyperlink ref="G514" r:id="rId2131" tooltip="UTC−05:00" display="https://en.wikipedia.org/wiki/UTC%E2%88%9205:00"/>
    <hyperlink ref="H514" r:id="rId2132" tooltip="America/Jamaica (page does not exist)" display="https://en.wikipedia.org/w/index.php?title=America/Jamaica&amp;action=edit&amp;redlink=1"/>
    <hyperlink ref="C515" r:id="rId2133" tooltip="Asia/Tokyo" display="https://en.wikipedia.org/wiki/Asia/Tokyo"/>
    <hyperlink ref="F515" r:id="rId2134" tooltip="UTC+09:00" display="https://en.wikipedia.org/wiki/UTC%2B09:00"/>
    <hyperlink ref="G515" r:id="rId2135" tooltip="UTC+09:00" display="https://en.wikipedia.org/wiki/UTC%2B09:00"/>
    <hyperlink ref="H515" r:id="rId2136" tooltip="Asia/Tokyo" display="https://en.wikipedia.org/wiki/Asia/Tokyo"/>
    <hyperlink ref="C516" r:id="rId2137" tooltip="Pacific/Kwajalein (page does not exist)" display="https://en.wikipedia.org/w/index.php?title=Pacific/Kwajalein&amp;action=edit&amp;redlink=1"/>
    <hyperlink ref="F516" r:id="rId2138" tooltip="UTC+12:00" display="https://en.wikipedia.org/wiki/UTC%2B12:00"/>
    <hyperlink ref="G516" r:id="rId2139" tooltip="UTC+12:00" display="https://en.wikipedia.org/wiki/UTC%2B12:00"/>
    <hyperlink ref="H516" r:id="rId2140" tooltip="Pacific/Kwajalein (page does not exist)" display="https://en.wikipedia.org/w/index.php?title=Pacific/Kwajalein&amp;action=edit&amp;redlink=1"/>
    <hyperlink ref="C517" r:id="rId2141" tooltip="Africa/Tripoli (page does not exist)" display="https://en.wikipedia.org/w/index.php?title=Africa/Tripoli&amp;action=edit&amp;redlink=1"/>
    <hyperlink ref="F517" r:id="rId2142" tooltip="UTC+02:00" display="https://en.wikipedia.org/wiki/UTC%2B02:00"/>
    <hyperlink ref="G517" r:id="rId2143" tooltip="UTC+02:00" display="https://en.wikipedia.org/wiki/UTC%2B02:00"/>
    <hyperlink ref="H517" r:id="rId2144" tooltip="Africa/Tripoli (page does not exist)" display="https://en.wikipedia.org/w/index.php?title=Africa/Tripoli&amp;action=edit&amp;redlink=1"/>
    <hyperlink ref="C518" r:id="rId2145" tooltip="Central European Time" display="https://en.wikipedia.org/wiki/Central_European_Time"/>
    <hyperlink ref="F518" r:id="rId2146" tooltip="UTC+01:00" display="https://en.wikipedia.org/wiki/UTC%2B01:00"/>
    <hyperlink ref="G518" r:id="rId2147" tooltip="UTC+02:00" display="https://en.wikipedia.org/wiki/UTC%2B02:00"/>
    <hyperlink ref="H518" r:id="rId2148" tooltip="Europe/Paris (page does not exist)" display="https://en.wikipedia.org/w/index.php?title=Europe/Paris&amp;action=edit&amp;redlink=1"/>
    <hyperlink ref="C519" r:id="rId2149" tooltip="America/Tijuana (page does not exist)" display="https://en.wikipedia.org/w/index.php?title=America/Tijuana&amp;action=edit&amp;redlink=1"/>
    <hyperlink ref="F519" r:id="rId2150" tooltip="UTC−08:00" display="https://en.wikipedia.org/wiki/UTC%E2%88%9208:00"/>
    <hyperlink ref="G519" r:id="rId2151" tooltip="UTC−07:00" display="https://en.wikipedia.org/wiki/UTC%E2%88%9207:00"/>
    <hyperlink ref="H519" r:id="rId2152" tooltip="America/Tijuana (page does not exist)" display="https://en.wikipedia.org/w/index.php?title=America/Tijuana&amp;action=edit&amp;redlink=1"/>
    <hyperlink ref="C520" r:id="rId2153" tooltip="America/Mazatlan (page does not exist)" display="https://en.wikipedia.org/w/index.php?title=America/Mazatlan&amp;action=edit&amp;redlink=1"/>
    <hyperlink ref="F520" r:id="rId2154" tooltip="UTC−07:00" display="https://en.wikipedia.org/wiki/UTC%E2%88%9207:00"/>
    <hyperlink ref="G520" r:id="rId2155" tooltip="UTC−06:00" display="https://en.wikipedia.org/wiki/UTC%E2%88%9206:00"/>
    <hyperlink ref="H520" r:id="rId2156" tooltip="America/Mazatlan (page does not exist)" display="https://en.wikipedia.org/w/index.php?title=America/Mazatlan&amp;action=edit&amp;redlink=1"/>
    <hyperlink ref="C521" r:id="rId2157" tooltip="America/Mexico City (page does not exist)" display="https://en.wikipedia.org/w/index.php?title=America/Mexico_City&amp;action=edit&amp;redlink=1"/>
    <hyperlink ref="F521" r:id="rId2158" tooltip="UTC−06:00" display="https://en.wikipedia.org/wiki/UTC%E2%88%9206:00"/>
    <hyperlink ref="G521" r:id="rId2159" tooltip="UTC−05:00" display="https://en.wikipedia.org/wiki/UTC%E2%88%9205:00"/>
    <hyperlink ref="H521" r:id="rId2160" tooltip="America/Mexico City (page does not exist)" display="https://en.wikipedia.org/w/index.php?title=America/Mexico_City&amp;action=edit&amp;redlink=1"/>
    <hyperlink ref="C522" r:id="rId2161" tooltip="Mountain Standard Time" display="https://en.wikipedia.org/wiki/Mountain_Standard_Time"/>
    <hyperlink ref="F522" r:id="rId2162" tooltip="UTC−07:00" display="https://en.wikipedia.org/wiki/UTC%E2%88%9207:00"/>
    <hyperlink ref="G522" r:id="rId2163" tooltip="UTC−07:00" display="https://en.wikipedia.org/wiki/UTC%E2%88%9207:00"/>
    <hyperlink ref="H522" r:id="rId2164" tooltip="America/Phoenix (page does not exist)" display="https://en.wikipedia.org/w/index.php?title=America/Phoenix&amp;action=edit&amp;redlink=1"/>
    <hyperlink ref="C523" r:id="rId2165" tooltip="MST7MDT" display="https://en.wikipedia.org/wiki/MST7MDT"/>
    <hyperlink ref="F523" r:id="rId2166" tooltip="UTC−07:00" display="https://en.wikipedia.org/wiki/UTC%E2%88%9207:00"/>
    <hyperlink ref="G523" r:id="rId2167" tooltip="UTC−06:00" display="https://en.wikipedia.org/wiki/UTC%E2%88%9206:00"/>
    <hyperlink ref="H523" r:id="rId2168" tooltip="America/Denver (page does not exist)" display="https://en.wikipedia.org/w/index.php?title=America/Denver&amp;action=edit&amp;redlink=1"/>
    <hyperlink ref="C524" r:id="rId2169" tooltip="America/Denver (page does not exist)" display="https://en.wikipedia.org/w/index.php?title=America/Denver&amp;action=edit&amp;redlink=1"/>
    <hyperlink ref="F524" r:id="rId2170" tooltip="UTC−07:00" display="https://en.wikipedia.org/wiki/UTC%E2%88%9207:00"/>
    <hyperlink ref="G524" r:id="rId2171" tooltip="UTC−06:00" display="https://en.wikipedia.org/wiki/UTC%E2%88%9206:00"/>
    <hyperlink ref="H524" r:id="rId2172" tooltip="America/Denver (page does not exist)" display="https://en.wikipedia.org/w/index.php?title=America/Denver&amp;action=edit&amp;redlink=1"/>
    <hyperlink ref="C525" r:id="rId2173" tooltip="Pacific/Auckland" display="https://en.wikipedia.org/wiki/Pacific/Auckland"/>
    <hyperlink ref="F525" r:id="rId2174" tooltip="UTC+12:00" display="https://en.wikipedia.org/wiki/UTC%2B12:00"/>
    <hyperlink ref="G525" r:id="rId2175" tooltip="UTC+13:00" display="https://en.wikipedia.org/wiki/UTC%2B13:00"/>
    <hyperlink ref="H525" r:id="rId2176" tooltip="Pacific/Auckland" display="https://en.wikipedia.org/wiki/Pacific/Auckland"/>
    <hyperlink ref="C526" r:id="rId2177" tooltip="Pacific/Chatham" display="https://en.wikipedia.org/wiki/Pacific/Chatham"/>
    <hyperlink ref="F526" r:id="rId2178" tooltip="UTC+12:45" display="https://en.wikipedia.org/wiki/UTC%2B12:45"/>
    <hyperlink ref="G526" r:id="rId2179" tooltip="UTC+13:45" display="https://en.wikipedia.org/wiki/UTC%2B13:45"/>
    <hyperlink ref="H526" r:id="rId2180" tooltip="Pacific/Chatham" display="https://en.wikipedia.org/wiki/Pacific/Chatham"/>
    <hyperlink ref="A527" r:id="rId2181" tooltip="ISO 3166-1:WS" display="https://en.wikipedia.org/wiki/ISO_3166-1:WS"/>
    <hyperlink ref="C527" r:id="rId2182" tooltip="Pacific/Apia (page does not exist)" display="https://en.wikipedia.org/w/index.php?title=Pacific/Apia&amp;action=edit&amp;redlink=1"/>
    <hyperlink ref="F527" r:id="rId2183" tooltip="UTC+13:00" display="https://en.wikipedia.org/wiki/UTC%2B13:00"/>
    <hyperlink ref="G527" r:id="rId2184" tooltip="UTC+14:00" display="https://en.wikipedia.org/wiki/UTC%2B14:00"/>
    <hyperlink ref="A528" r:id="rId2185" tooltip="ISO 3166-1:NZ" display="https://en.wikipedia.org/wiki/ISO_3166-1:NZ"/>
    <hyperlink ref="C528" r:id="rId2186" tooltip="Pacific/Auckland" display="https://en.wikipedia.org/wiki/Pacific/Auckland"/>
    <hyperlink ref="F528" r:id="rId2187" tooltip="UTC+12:00" display="https://en.wikipedia.org/wiki/UTC%2B12:00"/>
    <hyperlink ref="G528" r:id="rId2188" tooltip="UTC+13:00" display="https://en.wikipedia.org/wiki/UTC%2B13:00"/>
    <hyperlink ref="A529" r:id="rId2189" tooltip="ISO 3166-1:PG" display="https://en.wikipedia.org/wiki/ISO_3166-1:PG"/>
    <hyperlink ref="C529" r:id="rId2190" tooltip="Pacific/Bougainville (page does not exist)" display="https://en.wikipedia.org/w/index.php?title=Pacific/Bougainville&amp;action=edit&amp;redlink=1"/>
    <hyperlink ref="F529" r:id="rId2191" tooltip="UTC+11:00" display="https://en.wikipedia.org/wiki/UTC%2B11:00"/>
    <hyperlink ref="G529" r:id="rId2192" tooltip="UTC+11:00" display="https://en.wikipedia.org/wiki/UTC%2B11:00"/>
    <hyperlink ref="A530" r:id="rId2193" tooltip="ISO 3166-1:NZ" display="https://en.wikipedia.org/wiki/ISO_3166-1:NZ"/>
    <hyperlink ref="C530" r:id="rId2194" tooltip="Pacific/Chatham" display="https://en.wikipedia.org/wiki/Pacific/Chatham"/>
    <hyperlink ref="F530" r:id="rId2195" tooltip="UTC+12:45" display="https://en.wikipedia.org/wiki/UTC%2B12:45"/>
    <hyperlink ref="G530" r:id="rId2196" tooltip="UTC+13:45" display="https://en.wikipedia.org/wiki/UTC%2B13:45"/>
    <hyperlink ref="A531" r:id="rId2197" tooltip="ISO 3166-1:FM" display="https://en.wikipedia.org/wiki/ISO_3166-1:FM"/>
    <hyperlink ref="C531" r:id="rId2198" tooltip="Pacific/Chuuk (page does not exist)" display="https://en.wikipedia.org/w/index.php?title=Pacific/Chuuk&amp;action=edit&amp;redlink=1"/>
    <hyperlink ref="F531" r:id="rId2199" tooltip="UTC+10:00" display="https://en.wikipedia.org/wiki/UTC%2B10:00"/>
    <hyperlink ref="G531" r:id="rId2200" tooltip="UTC+10:00" display="https://en.wikipedia.org/wiki/UTC%2B10:00"/>
    <hyperlink ref="A532" r:id="rId2201" tooltip="ISO 3166-1:CL" display="https://en.wikipedia.org/wiki/ISO_3166-1:CL"/>
    <hyperlink ref="C532" r:id="rId2202" tooltip="Pacific/Easter" display="https://en.wikipedia.org/wiki/Pacific/Easter"/>
    <hyperlink ref="F532" r:id="rId2203" tooltip="UTC−06:00" display="https://en.wikipedia.org/wiki/UTC%E2%88%9206:00"/>
    <hyperlink ref="G532" r:id="rId2204" tooltip="UTC−05:00" display="https://en.wikipedia.org/wiki/UTC%E2%88%9205:00"/>
    <hyperlink ref="A533" r:id="rId2205" tooltip="ISO 3166-1:VU" display="https://en.wikipedia.org/wiki/ISO_3166-1:VU"/>
    <hyperlink ref="C533" r:id="rId2206" tooltip="Pacific/Efate (page does not exist)" display="https://en.wikipedia.org/w/index.php?title=Pacific/Efate&amp;action=edit&amp;redlink=1"/>
    <hyperlink ref="F533" r:id="rId2207" tooltip="UTC+11:00" display="https://en.wikipedia.org/wiki/UTC%2B11:00"/>
    <hyperlink ref="G533" r:id="rId2208" tooltip="UTC+11:00" display="https://en.wikipedia.org/wiki/UTC%2B11:00"/>
    <hyperlink ref="A534" r:id="rId2209" tooltip="ISO 3166-1:KI" display="https://en.wikipedia.org/wiki/ISO_3166-1:KI"/>
    <hyperlink ref="C534" r:id="rId2210" tooltip="Pacific/Enderbury (page does not exist)" display="https://en.wikipedia.org/w/index.php?title=Pacific/Enderbury&amp;action=edit&amp;redlink=1"/>
    <hyperlink ref="F534" r:id="rId2211" tooltip="UTC+13:00" display="https://en.wikipedia.org/wiki/UTC%2B13:00"/>
    <hyperlink ref="G534" r:id="rId2212" tooltip="UTC+13:00" display="https://en.wikipedia.org/wiki/UTC%2B13:00"/>
    <hyperlink ref="A535" r:id="rId2213" tooltip="ISO 3166-1:TK" display="https://en.wikipedia.org/wiki/ISO_3166-1:TK"/>
    <hyperlink ref="C535" r:id="rId2214" tooltip="Pacific/Fakaofo (page does not exist)" display="https://en.wikipedia.org/w/index.php?title=Pacific/Fakaofo&amp;action=edit&amp;redlink=1"/>
    <hyperlink ref="F535" r:id="rId2215" tooltip="UTC+13:00" display="https://en.wikipedia.org/wiki/UTC%2B13:00"/>
    <hyperlink ref="G535" r:id="rId2216" tooltip="UTC+13:00" display="https://en.wikipedia.org/wiki/UTC%2B13:00"/>
    <hyperlink ref="A536" r:id="rId2217" tooltip="ISO 3166-1:FJ" display="https://en.wikipedia.org/wiki/ISO_3166-1:FJ"/>
    <hyperlink ref="C536" r:id="rId2218" tooltip="Pacific/Fiji (page does not exist)" display="https://en.wikipedia.org/w/index.php?title=Pacific/Fiji&amp;action=edit&amp;redlink=1"/>
    <hyperlink ref="F536" r:id="rId2219" tooltip="UTC+12:00" display="https://en.wikipedia.org/wiki/UTC%2B12:00"/>
    <hyperlink ref="G536" r:id="rId2220" tooltip="UTC+13:00" display="https://en.wikipedia.org/wiki/UTC%2B13:00"/>
    <hyperlink ref="A537" r:id="rId2221" tooltip="ISO 3166-1:TV" display="https://en.wikipedia.org/wiki/ISO_3166-1:TV"/>
    <hyperlink ref="C537" r:id="rId2222" tooltip="Pacific/Funafuti (page does not exist)" display="https://en.wikipedia.org/w/index.php?title=Pacific/Funafuti&amp;action=edit&amp;redlink=1"/>
    <hyperlink ref="F537" r:id="rId2223" tooltip="UTC+12:00" display="https://en.wikipedia.org/wiki/UTC%2B12:00"/>
    <hyperlink ref="G537" r:id="rId2224" tooltip="UTC+12:00" display="https://en.wikipedia.org/wiki/UTC%2B12:00"/>
    <hyperlink ref="A538" r:id="rId2225" tooltip="ISO 3166-1:EC" display="https://en.wikipedia.org/wiki/ISO_3166-1:EC"/>
    <hyperlink ref="C538" r:id="rId2226" tooltip="Pacific/Galapagos (page does not exist)" display="https://en.wikipedia.org/w/index.php?title=Pacific/Galapagos&amp;action=edit&amp;redlink=1"/>
    <hyperlink ref="F538" r:id="rId2227" tooltip="UTC−06:00" display="https://en.wikipedia.org/wiki/UTC%E2%88%9206:00"/>
    <hyperlink ref="G538" r:id="rId2228" tooltip="UTC−06:00" display="https://en.wikipedia.org/wiki/UTC%E2%88%9206:00"/>
    <hyperlink ref="A539" r:id="rId2229" tooltip="ISO 3166-1:PF" display="https://en.wikipedia.org/wiki/ISO_3166-1:PF"/>
    <hyperlink ref="C539" r:id="rId2230" tooltip="Pacific/Gambier (page does not exist)" display="https://en.wikipedia.org/w/index.php?title=Pacific/Gambier&amp;action=edit&amp;redlink=1"/>
    <hyperlink ref="F539" r:id="rId2231" tooltip="UTC−09:00" display="https://en.wikipedia.org/wiki/UTC%E2%88%9209:00"/>
    <hyperlink ref="G539" r:id="rId2232" tooltip="UTC−09:00" display="https://en.wikipedia.org/wiki/UTC%E2%88%9209:00"/>
    <hyperlink ref="A540" r:id="rId2233" tooltip="ISO 3166-1:SB" display="https://en.wikipedia.org/wiki/ISO_3166-1:SB"/>
    <hyperlink ref="C540" r:id="rId2234" tooltip="Pacific/Guadalcanal (page does not exist)" display="https://en.wikipedia.org/w/index.php?title=Pacific/Guadalcanal&amp;action=edit&amp;redlink=1"/>
    <hyperlink ref="F540" r:id="rId2235" tooltip="UTC+11:00" display="https://en.wikipedia.org/wiki/UTC%2B11:00"/>
    <hyperlink ref="G540" r:id="rId2236" tooltip="UTC+11:00" display="https://en.wikipedia.org/wiki/UTC%2B11:00"/>
    <hyperlink ref="A541" r:id="rId2237" tooltip="ISO 3166-1:GU" display="https://en.wikipedia.org/wiki/ISO_3166-1:GU"/>
    <hyperlink ref="C541" r:id="rId2238" tooltip="Pacific/Guam (page does not exist)" display="https://en.wikipedia.org/w/index.php?title=Pacific/Guam&amp;action=edit&amp;redlink=1"/>
    <hyperlink ref="F541" r:id="rId2239" tooltip="UTC+10:00" display="https://en.wikipedia.org/wiki/UTC%2B10:00"/>
    <hyperlink ref="G541" r:id="rId2240" tooltip="UTC+10:00" display="https://en.wikipedia.org/wiki/UTC%2B10:00"/>
    <hyperlink ref="A542" r:id="rId2241" tooltip="ISO 3166-1:US" display="https://en.wikipedia.org/wiki/ISO_3166-1:US"/>
    <hyperlink ref="C542" r:id="rId2242" tooltip="Pacific/Honolulu (page does not exist)" display="https://en.wikipedia.org/w/index.php?title=Pacific/Honolulu&amp;action=edit&amp;redlink=1"/>
    <hyperlink ref="F542" r:id="rId2243" tooltip="UTC−10:00" display="https://en.wikipedia.org/wiki/UTC%E2%88%9210:00"/>
    <hyperlink ref="G542" r:id="rId2244" tooltip="UTC−10:00" display="https://en.wikipedia.org/wiki/UTC%E2%88%9210:00"/>
    <hyperlink ref="C543" r:id="rId2245" tooltip="Pacific/Honolulu (page does not exist)" display="https://en.wikipedia.org/w/index.php?title=Pacific/Honolulu&amp;action=edit&amp;redlink=1"/>
    <hyperlink ref="F543" r:id="rId2246" tooltip="UTC−10:00" display="https://en.wikipedia.org/wiki/UTC%E2%88%9210:00"/>
    <hyperlink ref="G543" r:id="rId2247" tooltip="UTC−10:00" display="https://en.wikipedia.org/wiki/UTC%E2%88%9210:00"/>
    <hyperlink ref="H543" r:id="rId2248" tooltip="Pacific/Honolulu (page does not exist)" display="https://en.wikipedia.org/w/index.php?title=Pacific/Honolulu&amp;action=edit&amp;redlink=1"/>
    <hyperlink ref="A544" r:id="rId2249" tooltip="ISO 3166-1:KI" display="https://en.wikipedia.org/wiki/ISO_3166-1:KI"/>
    <hyperlink ref="C544" r:id="rId2250" tooltip="Pacific/Kiritimati (page does not exist)" display="https://en.wikipedia.org/w/index.php?title=Pacific/Kiritimati&amp;action=edit&amp;redlink=1"/>
    <hyperlink ref="F544" r:id="rId2251" tooltip="UTC+14:00" display="https://en.wikipedia.org/wiki/UTC%2B14:00"/>
    <hyperlink ref="G544" r:id="rId2252" tooltip="UTC+14:00" display="https://en.wikipedia.org/wiki/UTC%2B14:00"/>
    <hyperlink ref="A545" r:id="rId2253" tooltip="ISO 3166-1:FM" display="https://en.wikipedia.org/wiki/ISO_3166-1:FM"/>
    <hyperlink ref="C545" r:id="rId2254" tooltip="Pacific/Kosrae (page does not exist)" display="https://en.wikipedia.org/w/index.php?title=Pacific/Kosrae&amp;action=edit&amp;redlink=1"/>
    <hyperlink ref="F545" r:id="rId2255" tooltip="UTC+11:00" display="https://en.wikipedia.org/wiki/UTC%2B11:00"/>
    <hyperlink ref="G545" r:id="rId2256" tooltip="UTC+11:00" display="https://en.wikipedia.org/wiki/UTC%2B11:00"/>
    <hyperlink ref="A546" r:id="rId2257" tooltip="ISO 3166-1:MH" display="https://en.wikipedia.org/wiki/ISO_3166-1:MH"/>
    <hyperlink ref="C546" r:id="rId2258" tooltip="Pacific/Kwajalein (page does not exist)" display="https://en.wikipedia.org/w/index.php?title=Pacific/Kwajalein&amp;action=edit&amp;redlink=1"/>
    <hyperlink ref="F546" r:id="rId2259" tooltip="UTC+12:00" display="https://en.wikipedia.org/wiki/UTC%2B12:00"/>
    <hyperlink ref="G546" r:id="rId2260" tooltip="UTC+12:00" display="https://en.wikipedia.org/wiki/UTC%2B12:00"/>
    <hyperlink ref="A547" r:id="rId2261" tooltip="ISO 3166-1:MH" display="https://en.wikipedia.org/wiki/ISO_3166-1:MH"/>
    <hyperlink ref="C547" r:id="rId2262" tooltip="Pacific/Majuro (page does not exist)" display="https://en.wikipedia.org/w/index.php?title=Pacific/Majuro&amp;action=edit&amp;redlink=1"/>
    <hyperlink ref="F547" r:id="rId2263" tooltip="UTC+12:00" display="https://en.wikipedia.org/wiki/UTC%2B12:00"/>
    <hyperlink ref="G547" r:id="rId2264" tooltip="UTC+12:00" display="https://en.wikipedia.org/wiki/UTC%2B12:00"/>
    <hyperlink ref="A548" r:id="rId2265" tooltip="ISO 3166-1:PF" display="https://en.wikipedia.org/wiki/ISO_3166-1:PF"/>
    <hyperlink ref="C548" r:id="rId2266" tooltip="Pacific/Marquesas (page does not exist)" display="https://en.wikipedia.org/w/index.php?title=Pacific/Marquesas&amp;action=edit&amp;redlink=1"/>
    <hyperlink ref="F548" r:id="rId2267" tooltip="UTC−09:30" display="https://en.wikipedia.org/wiki/UTC%E2%88%9209:30"/>
    <hyperlink ref="G548" r:id="rId2268" tooltip="UTC−09:30" display="https://en.wikipedia.org/wiki/UTC%E2%88%9209:30"/>
    <hyperlink ref="A549" r:id="rId2269" tooltip="ISO 3166-1:UM" display="https://en.wikipedia.org/wiki/ISO_3166-1:UM"/>
    <hyperlink ref="C549" r:id="rId2270" tooltip="Pacific/Pago Pago (page does not exist)" display="https://en.wikipedia.org/w/index.php?title=Pacific/Pago_Pago&amp;action=edit&amp;redlink=1"/>
    <hyperlink ref="F549" r:id="rId2271" tooltip="UTC−11:00" display="https://en.wikipedia.org/wiki/UTC%E2%88%9211:00"/>
    <hyperlink ref="G549" r:id="rId2272" tooltip="UTC−11:00" display="https://en.wikipedia.org/wiki/UTC%E2%88%9211:00"/>
    <hyperlink ref="H549" r:id="rId2273" tooltip="Pacific/Pago Pago (page does not exist)" display="https://en.wikipedia.org/w/index.php?title=Pacific/Pago_Pago&amp;action=edit&amp;redlink=1"/>
    <hyperlink ref="A550" r:id="rId2274" tooltip="ISO 3166-1:NR" display="https://en.wikipedia.org/wiki/ISO_3166-1:NR"/>
    <hyperlink ref="C550" r:id="rId2275" tooltip="Pacific/Nauru (page does not exist)" display="https://en.wikipedia.org/w/index.php?title=Pacific/Nauru&amp;action=edit&amp;redlink=1"/>
    <hyperlink ref="F550" r:id="rId2276" tooltip="UTC+12:00" display="https://en.wikipedia.org/wiki/UTC%2B12:00"/>
    <hyperlink ref="G550" r:id="rId2277" tooltip="UTC+12:00" display="https://en.wikipedia.org/wiki/UTC%2B12:00"/>
    <hyperlink ref="A551" r:id="rId2278" tooltip="ISO 3166-1:NU" display="https://en.wikipedia.org/wiki/ISO_3166-1:NU"/>
    <hyperlink ref="C551" r:id="rId2279" tooltip="Pacific/Niue (page does not exist)" display="https://en.wikipedia.org/w/index.php?title=Pacific/Niue&amp;action=edit&amp;redlink=1"/>
    <hyperlink ref="F551" r:id="rId2280" tooltip="UTC−11:00" display="https://en.wikipedia.org/wiki/UTC%E2%88%9211:00"/>
    <hyperlink ref="G551" r:id="rId2281" tooltip="UTC−11:00" display="https://en.wikipedia.org/wiki/UTC%E2%88%9211:00"/>
    <hyperlink ref="A552" r:id="rId2282" tooltip="ISO 3166-1:NF" display="https://en.wikipedia.org/wiki/ISO_3166-1:NF"/>
    <hyperlink ref="C552" r:id="rId2283" tooltip="Pacific/Norfolk (page does not exist)" display="https://en.wikipedia.org/w/index.php?title=Pacific/Norfolk&amp;action=edit&amp;redlink=1"/>
    <hyperlink ref="F552" r:id="rId2284" tooltip="UTC+11:00" display="https://en.wikipedia.org/wiki/UTC%2B11:00"/>
    <hyperlink ref="G552" r:id="rId2285" tooltip="UTC+12:00" display="https://en.wikipedia.org/wiki/UTC%2B12:00"/>
    <hyperlink ref="A553" r:id="rId2286" tooltip="ISO 3166-1:NC" display="https://en.wikipedia.org/wiki/ISO_3166-1:NC"/>
    <hyperlink ref="C553" r:id="rId2287" tooltip="Pacific/Noumea (page does not exist)" display="https://en.wikipedia.org/w/index.php?title=Pacific/Noumea&amp;action=edit&amp;redlink=1"/>
    <hyperlink ref="F553" r:id="rId2288" tooltip="UTC+11:00" display="https://en.wikipedia.org/wiki/UTC%2B11:00"/>
    <hyperlink ref="G553" r:id="rId2289" tooltip="UTC+11:00" display="https://en.wikipedia.org/wiki/UTC%2B11:00"/>
    <hyperlink ref="A554" r:id="rId2290" tooltip="ISO 3166-1:AS" display="https://en.wikipedia.org/wiki/ISO_3166-1:AS"/>
    <hyperlink ref="C554" r:id="rId2291" tooltip="Pacific/Pago Pago (page does not exist)" display="https://en.wikipedia.org/w/index.php?title=Pacific/Pago_Pago&amp;action=edit&amp;redlink=1"/>
    <hyperlink ref="F554" r:id="rId2292" tooltip="UTC−11:00" display="https://en.wikipedia.org/wiki/UTC%E2%88%9211:00"/>
    <hyperlink ref="G554" r:id="rId2293" tooltip="UTC−11:00" display="https://en.wikipedia.org/wiki/UTC%E2%88%9211:00"/>
    <hyperlink ref="A555" r:id="rId2294" tooltip="ISO 3166-1:PW" display="https://en.wikipedia.org/wiki/ISO_3166-1:PW"/>
    <hyperlink ref="C555" r:id="rId2295" tooltip="Pacific/Palau (page does not exist)" display="https://en.wikipedia.org/w/index.php?title=Pacific/Palau&amp;action=edit&amp;redlink=1"/>
    <hyperlink ref="F555" r:id="rId2296" tooltip="UTC+09:00" display="https://en.wikipedia.org/wiki/UTC%2B09:00"/>
    <hyperlink ref="G555" r:id="rId2297" tooltip="UTC+09:00" display="https://en.wikipedia.org/wiki/UTC%2B09:00"/>
    <hyperlink ref="A556" r:id="rId2298" tooltip="ISO 3166-1:PN" display="https://en.wikipedia.org/wiki/ISO_3166-1:PN"/>
    <hyperlink ref="C556" r:id="rId2299" tooltip="Pacific/Pitcairn (page does not exist)" display="https://en.wikipedia.org/w/index.php?title=Pacific/Pitcairn&amp;action=edit&amp;redlink=1"/>
    <hyperlink ref="F556" r:id="rId2300" tooltip="UTC−08:00" display="https://en.wikipedia.org/wiki/UTC%E2%88%9208:00"/>
    <hyperlink ref="G556" r:id="rId2301" tooltip="UTC−08:00" display="https://en.wikipedia.org/wiki/UTC%E2%88%9208:00"/>
    <hyperlink ref="A557" r:id="rId2302" tooltip="ISO 3166-1:FM" display="https://en.wikipedia.org/wiki/ISO_3166-1:FM"/>
    <hyperlink ref="C557" r:id="rId2303" tooltip="Pacific/Pohnpei (page does not exist)" display="https://en.wikipedia.org/w/index.php?title=Pacific/Pohnpei&amp;action=edit&amp;redlink=1"/>
    <hyperlink ref="F557" r:id="rId2304" tooltip="UTC+11:00" display="https://en.wikipedia.org/wiki/UTC%2B11:00"/>
    <hyperlink ref="G557" r:id="rId2305" tooltip="UTC+11:00" display="https://en.wikipedia.org/wiki/UTC%2B11:00"/>
    <hyperlink ref="C558" r:id="rId2306" tooltip="Pacific/Pohnpei (page does not exist)" display="https://en.wikipedia.org/w/index.php?title=Pacific/Pohnpei&amp;action=edit&amp;redlink=1"/>
    <hyperlink ref="F558" r:id="rId2307" tooltip="UTC+11:00" display="https://en.wikipedia.org/wiki/UTC%2B11:00"/>
    <hyperlink ref="G558" r:id="rId2308" tooltip="UTC+11:00" display="https://en.wikipedia.org/wiki/UTC%2B11:00"/>
    <hyperlink ref="H558" r:id="rId2309" tooltip="Pacific/Pohnpei (page does not exist)" display="https://en.wikipedia.org/w/index.php?title=Pacific/Pohnpei&amp;action=edit&amp;redlink=1"/>
    <hyperlink ref="A559" r:id="rId2310" tooltip="ISO 3166-1:PG" display="https://en.wikipedia.org/wiki/ISO_3166-1:PG"/>
    <hyperlink ref="C559" r:id="rId2311" tooltip="Pacific/Port Moresby (page does not exist)" display="https://en.wikipedia.org/w/index.php?title=Pacific/Port_Moresby&amp;action=edit&amp;redlink=1"/>
    <hyperlink ref="F559" r:id="rId2312" tooltip="UTC+10:00" display="https://en.wikipedia.org/wiki/UTC%2B10:00"/>
    <hyperlink ref="G559" r:id="rId2313" tooltip="UTC+10:00" display="https://en.wikipedia.org/wiki/UTC%2B10:00"/>
    <hyperlink ref="A560" r:id="rId2314" tooltip="ISO 3166-1:CK" display="https://en.wikipedia.org/wiki/ISO_3166-1:CK"/>
    <hyperlink ref="C560" r:id="rId2315" tooltip="Pacific/Rarotonga (page does not exist)" display="https://en.wikipedia.org/w/index.php?title=Pacific/Rarotonga&amp;action=edit&amp;redlink=1"/>
    <hyperlink ref="F560" r:id="rId2316" tooltip="UTC−10:00" display="https://en.wikipedia.org/wiki/UTC%E2%88%9210:00"/>
    <hyperlink ref="G560" r:id="rId2317" tooltip="UTC−10:00" display="https://en.wikipedia.org/wiki/UTC%E2%88%9210:00"/>
    <hyperlink ref="A561" r:id="rId2318" tooltip="ISO 3166-1:MP" display="https://en.wikipedia.org/wiki/ISO_3166-1:MP"/>
    <hyperlink ref="C561" r:id="rId2319" tooltip="Pacific/Guam (page does not exist)" display="https://en.wikipedia.org/w/index.php?title=Pacific/Guam&amp;action=edit&amp;redlink=1"/>
    <hyperlink ref="F561" r:id="rId2320" tooltip="UTC+10:00" display="https://en.wikipedia.org/wiki/UTC%2B10:00"/>
    <hyperlink ref="G561" r:id="rId2321" tooltip="UTC+10:00" display="https://en.wikipedia.org/wiki/UTC%2B10:00"/>
    <hyperlink ref="H561" r:id="rId2322" tooltip="Pacific/Guam (page does not exist)" display="https://en.wikipedia.org/w/index.php?title=Pacific/Guam&amp;action=edit&amp;redlink=1"/>
    <hyperlink ref="C562" r:id="rId2323" tooltip="Pacific/Pago Pago (page does not exist)" display="https://en.wikipedia.org/w/index.php?title=Pacific/Pago_Pago&amp;action=edit&amp;redlink=1"/>
    <hyperlink ref="F562" r:id="rId2324" tooltip="UTC−11:00" display="https://en.wikipedia.org/wiki/UTC%E2%88%9211:00"/>
    <hyperlink ref="G562" r:id="rId2325" tooltip="UTC−11:00" display="https://en.wikipedia.org/wiki/UTC%E2%88%9211:00"/>
    <hyperlink ref="H562" r:id="rId2326" tooltip="Pacific/Pago Pago (page does not exist)" display="https://en.wikipedia.org/w/index.php?title=Pacific/Pago_Pago&amp;action=edit&amp;redlink=1"/>
    <hyperlink ref="A563" r:id="rId2327" tooltip="ISO 3166-1:PF" display="https://en.wikipedia.org/wiki/ISO_3166-1:PF"/>
    <hyperlink ref="C563" r:id="rId2328" tooltip="Pacific/Tahiti (page does not exist)" display="https://en.wikipedia.org/w/index.php?title=Pacific/Tahiti&amp;action=edit&amp;redlink=1"/>
    <hyperlink ref="F563" r:id="rId2329" tooltip="UTC−10:00" display="https://en.wikipedia.org/wiki/UTC%E2%88%9210:00"/>
    <hyperlink ref="G563" r:id="rId2330" tooltip="UTC−10:00" display="https://en.wikipedia.org/wiki/UTC%E2%88%9210:00"/>
    <hyperlink ref="A564" r:id="rId2331" tooltip="ISO 3166-1:KI" display="https://en.wikipedia.org/wiki/ISO_3166-1:KI"/>
    <hyperlink ref="C564" r:id="rId2332" tooltip="Pacific/Tarawa (page does not exist)" display="https://en.wikipedia.org/w/index.php?title=Pacific/Tarawa&amp;action=edit&amp;redlink=1"/>
    <hyperlink ref="F564" r:id="rId2333" tooltip="UTC+12:00" display="https://en.wikipedia.org/wiki/UTC%2B12:00"/>
    <hyperlink ref="G564" r:id="rId2334" tooltip="UTC+12:00" display="https://en.wikipedia.org/wiki/UTC%2B12:00"/>
    <hyperlink ref="A565" r:id="rId2335" tooltip="ISO 3166-1:TO" display="https://en.wikipedia.org/wiki/ISO_3166-1:TO"/>
    <hyperlink ref="C565" r:id="rId2336" tooltip="Pacific/Tongatapu (page does not exist)" display="https://en.wikipedia.org/w/index.php?title=Pacific/Tongatapu&amp;action=edit&amp;redlink=1"/>
    <hyperlink ref="F565" r:id="rId2337" tooltip="UTC+13:00" display="https://en.wikipedia.org/wiki/UTC%2B13:00"/>
    <hyperlink ref="G565" r:id="rId2338" tooltip="UTC+13:00" display="https://en.wikipedia.org/wiki/UTC%2B13:00"/>
    <hyperlink ref="C566" r:id="rId2339" tooltip="Pacific/Chuuk (page does not exist)" display="https://en.wikipedia.org/w/index.php?title=Pacific/Chuuk&amp;action=edit&amp;redlink=1"/>
    <hyperlink ref="F566" r:id="rId2340" tooltip="UTC+10:00" display="https://en.wikipedia.org/wiki/UTC%2B10:00"/>
    <hyperlink ref="G566" r:id="rId2341" tooltip="UTC+10:00" display="https://en.wikipedia.org/wiki/UTC%2B10:00"/>
    <hyperlink ref="H566" r:id="rId2342" tooltip="Pacific/Chuuk (page does not exist)" display="https://en.wikipedia.org/w/index.php?title=Pacific/Chuuk&amp;action=edit&amp;redlink=1"/>
    <hyperlink ref="A567" r:id="rId2343" tooltip="ISO 3166-1:UM" display="https://en.wikipedia.org/wiki/ISO_3166-1:UM"/>
    <hyperlink ref="C567" r:id="rId2344" tooltip="Pacific/Wake (page does not exist)" display="https://en.wikipedia.org/w/index.php?title=Pacific/Wake&amp;action=edit&amp;redlink=1"/>
    <hyperlink ref="F567" r:id="rId2345" tooltip="UTC+12:00" display="https://en.wikipedia.org/wiki/UTC%2B12:00"/>
    <hyperlink ref="G567" r:id="rId2346" tooltip="UTC+12:00" display="https://en.wikipedia.org/wiki/UTC%2B12:00"/>
    <hyperlink ref="A568" r:id="rId2347" tooltip="ISO 3166-1:WF" display="https://en.wikipedia.org/wiki/ISO_3166-1:WF"/>
    <hyperlink ref="C568" r:id="rId2348" tooltip="Pacific/Wallis (page does not exist)" display="https://en.wikipedia.org/w/index.php?title=Pacific/Wallis&amp;action=edit&amp;redlink=1"/>
    <hyperlink ref="F568" r:id="rId2349" tooltip="UTC+12:00" display="https://en.wikipedia.org/wiki/UTC%2B12:00"/>
    <hyperlink ref="G568" r:id="rId2350" tooltip="UTC+12:00" display="https://en.wikipedia.org/wiki/UTC%2B12:00"/>
    <hyperlink ref="C569" r:id="rId2351" tooltip="Pacific/Chuuk (page does not exist)" display="https://en.wikipedia.org/w/index.php?title=Pacific/Chuuk&amp;action=edit&amp;redlink=1"/>
    <hyperlink ref="F569" r:id="rId2352" tooltip="UTC+10:00" display="https://en.wikipedia.org/wiki/UTC%2B10:00"/>
    <hyperlink ref="G569" r:id="rId2353" tooltip="UTC+10:00" display="https://en.wikipedia.org/wiki/UTC%2B10:00"/>
    <hyperlink ref="H569" r:id="rId2354" tooltip="Pacific/Chuuk (page does not exist)" display="https://en.wikipedia.org/w/index.php?title=Pacific/Chuuk&amp;action=edit&amp;redlink=1"/>
    <hyperlink ref="C570" r:id="rId2355" tooltip="Europe/Warsaw (page does not exist)" display="https://en.wikipedia.org/w/index.php?title=Europe/Warsaw&amp;action=edit&amp;redlink=1"/>
    <hyperlink ref="F570" r:id="rId2356" tooltip="UTC+01:00" display="https://en.wikipedia.org/wiki/UTC%2B01:00"/>
    <hyperlink ref="G570" r:id="rId2357" tooltip="UTC+02:00" display="https://en.wikipedia.org/wiki/UTC%2B02:00"/>
    <hyperlink ref="H570" r:id="rId2358" tooltip="Europe/Warsaw (page does not exist)" display="https://en.wikipedia.org/w/index.php?title=Europe/Warsaw&amp;action=edit&amp;redlink=1"/>
    <hyperlink ref="C571" r:id="rId2359" tooltip="Europe/Lisbon" display="https://en.wikipedia.org/wiki/Europe/Lisbon"/>
    <hyperlink ref="F571" r:id="rId2360" tooltip="UTC±00:00" display="https://en.wikipedia.org/wiki/UTC%C2%B100:00"/>
    <hyperlink ref="G571" r:id="rId2361" tooltip="UTC+01:00" display="https://en.wikipedia.org/wiki/UTC%2B01:00"/>
    <hyperlink ref="H571" r:id="rId2362" tooltip="Europe/Lisbon" display="https://en.wikipedia.org/wiki/Europe/Lisbon"/>
    <hyperlink ref="C572" r:id="rId2363" tooltip="Asia/Shanghai" display="https://en.wikipedia.org/wiki/Asia/Shanghai"/>
    <hyperlink ref="F572" r:id="rId2364" tooltip="UTC+08:00" display="https://en.wikipedia.org/wiki/UTC%2B08:00"/>
    <hyperlink ref="G572" r:id="rId2365" tooltip="UTC+08:00" display="https://en.wikipedia.org/wiki/UTC%2B08:00"/>
    <hyperlink ref="H572" r:id="rId2366" tooltip="Asia/Shanghai" display="https://en.wikipedia.org/wiki/Asia/Shanghai"/>
    <hyperlink ref="C573" r:id="rId2367" tooltip="PST8PDT" display="https://en.wikipedia.org/wiki/PST8PDT"/>
    <hyperlink ref="F573" r:id="rId2368" tooltip="UTC−08:00" display="https://en.wikipedia.org/wiki/UTC%E2%88%9208:00"/>
    <hyperlink ref="G573" r:id="rId2369" tooltip="UTC−07:00" display="https://en.wikipedia.org/wiki/UTC%E2%88%9207:00"/>
    <hyperlink ref="H573" r:id="rId2370" tooltip="America/Los Angeles" display="https://en.wikipedia.org/wiki/America/Los_Angeles"/>
    <hyperlink ref="C574" r:id="rId2371" tooltip="Asia/Taipei" display="https://en.wikipedia.org/wiki/Asia/Taipei"/>
    <hyperlink ref="F574" r:id="rId2372" tooltip="UTC+08:00" display="https://en.wikipedia.org/wiki/UTC%2B08:00"/>
    <hyperlink ref="G574" r:id="rId2373" tooltip="UTC+08:00" display="https://en.wikipedia.org/wiki/UTC%2B08:00"/>
    <hyperlink ref="H574" r:id="rId2374" tooltip="Asia/Taipei" display="https://en.wikipedia.org/wiki/Asia/Taipei"/>
    <hyperlink ref="C575" r:id="rId2375" tooltip="Time in South Korea" display="https://en.wikipedia.org/wiki/Time_in_South_Korea"/>
    <hyperlink ref="F575" r:id="rId2376" tooltip="UTC+09:00" display="https://en.wikipedia.org/wiki/UTC%2B09:00"/>
    <hyperlink ref="G575" r:id="rId2377" tooltip="UTC+09:00" display="https://en.wikipedia.org/wiki/UTC%2B09:00"/>
    <hyperlink ref="H575" r:id="rId2378" tooltip="Asia/Seoul (page does not exist)" display="https://en.wikipedia.org/w/index.php?title=Asia/Seoul&amp;action=edit&amp;redlink=1"/>
    <hyperlink ref="C576" r:id="rId2379" tooltip="Asia/Singapore" display="https://en.wikipedia.org/wiki/Asia/Singapore"/>
    <hyperlink ref="F576" r:id="rId2380" tooltip="UTC+08:00" display="https://en.wikipedia.org/wiki/UTC%2B08:00"/>
    <hyperlink ref="G576" r:id="rId2381" tooltip="UTC+08:00" display="https://en.wikipedia.org/wiki/UTC%2B08:00"/>
    <hyperlink ref="H576" r:id="rId2382" tooltip="Asia/Singapore" display="https://en.wikipedia.org/wiki/Asia/Singapore"/>
    <hyperlink ref="C577" r:id="rId2383" tooltip="Time in Turkey" display="https://en.wikipedia.org/wiki/Time_in_Turkey"/>
    <hyperlink ref="F577" r:id="rId2384" tooltip="UTC+03:00" display="https://en.wikipedia.org/wiki/UTC%2B03:00"/>
    <hyperlink ref="G577" r:id="rId2385" tooltip="UTC+03:00" display="https://en.wikipedia.org/wiki/UTC%2B03:00"/>
    <hyperlink ref="H577" r:id="rId2386" tooltip="Europe/Istanbul (page does not exist)" display="https://en.wikipedia.org/w/index.php?title=Europe/Istanbul&amp;action=edit&amp;redlink=1"/>
    <hyperlink ref="C578" r:id="rId2387" tooltip="Coordinated Universal Time" display="https://en.wikipedia.org/wiki/Coordinated_Universal_Time"/>
    <hyperlink ref="F578" r:id="rId2388" tooltip="UTC±00:00" display="https://en.wikipedia.org/wiki/UTC%C2%B100:00"/>
    <hyperlink ref="G578" r:id="rId2389" tooltip="UTC±00:00" display="https://en.wikipedia.org/wiki/UTC%C2%B100:00"/>
    <hyperlink ref="H578" r:id="rId2390" tooltip="Coordinated Universal Time" display="https://en.wikipedia.org/wiki/Coordinated_Universal_Time"/>
    <hyperlink ref="C579" r:id="rId2391" tooltip="Coordinated Universal Time" display="https://en.wikipedia.org/wiki/Coordinated_Universal_Time"/>
    <hyperlink ref="F579" r:id="rId2392" tooltip="UTC±00:00" display="https://en.wikipedia.org/wiki/UTC%C2%B100:00"/>
    <hyperlink ref="G579" r:id="rId2393" tooltip="UTC±00:00" display="https://en.wikipedia.org/wiki/UTC%C2%B100:00"/>
    <hyperlink ref="H579" r:id="rId2394" tooltip="Coordinated Universal Time" display="https://en.wikipedia.org/wiki/Coordinated_Universal_Time"/>
    <hyperlink ref="C580" r:id="rId2395" tooltip="America/Anchorage" display="https://en.wikipedia.org/wiki/America/Anchorage"/>
    <hyperlink ref="F580" r:id="rId2396" tooltip="UTC−09:00" display="https://en.wikipedia.org/wiki/UTC%E2%88%9209:00"/>
    <hyperlink ref="G580" r:id="rId2397" tooltip="UTC−08:00" display="https://en.wikipedia.org/wiki/UTC%E2%88%9208:00"/>
    <hyperlink ref="H580" r:id="rId2398" tooltip="America/Anchorage" display="https://en.wikipedia.org/wiki/America/Anchorage"/>
    <hyperlink ref="C581" r:id="rId2399" tooltip="America/Adak" display="https://en.wikipedia.org/wiki/America/Adak"/>
    <hyperlink ref="F581" r:id="rId2400" tooltip="UTC−10:00" display="https://en.wikipedia.org/wiki/UTC%E2%88%9210:00"/>
    <hyperlink ref="G581" r:id="rId2401" tooltip="UTC−09:00" display="https://en.wikipedia.org/wiki/UTC%E2%88%9209:00"/>
    <hyperlink ref="H581" r:id="rId2402" tooltip="America/Adak" display="https://en.wikipedia.org/wiki/America/Adak"/>
    <hyperlink ref="C582" r:id="rId2403" tooltip="Time in Arizona" display="https://en.wikipedia.org/wiki/Time_in_Arizona"/>
    <hyperlink ref="F582" r:id="rId2404" tooltip="UTC−07:00" display="https://en.wikipedia.org/wiki/UTC%E2%88%9207:00"/>
    <hyperlink ref="G582" r:id="rId2405" tooltip="UTC−07:00" display="https://en.wikipedia.org/wiki/UTC%E2%88%9207:00"/>
    <hyperlink ref="H582" r:id="rId2406" tooltip="America/Phoenix (page does not exist)" display="https://en.wikipedia.org/w/index.php?title=America/Phoenix&amp;action=edit&amp;redlink=1"/>
    <hyperlink ref="C583" r:id="rId2407" tooltip="Central Time Zone" display="https://en.wikipedia.org/wiki/Central_Time_Zone"/>
    <hyperlink ref="F583" r:id="rId2408" tooltip="UTC−06:00" display="https://en.wikipedia.org/wiki/UTC%E2%88%9206:00"/>
    <hyperlink ref="G583" r:id="rId2409" tooltip="UTC−05:00" display="https://en.wikipedia.org/wiki/UTC%E2%88%9205:00"/>
    <hyperlink ref="H583" r:id="rId2410" tooltip="America/Chicago (page does not exist)" display="https://en.wikipedia.org/w/index.php?title=America/Chicago&amp;action=edit&amp;redlink=1"/>
    <hyperlink ref="C584" r:id="rId2411" tooltip="Time in Indiana" display="https://en.wikipedia.org/wiki/Time_in_Indiana"/>
    <hyperlink ref="F584" r:id="rId2412" tooltip="UTC−05:00" display="https://en.wikipedia.org/wiki/UTC%E2%88%9205:00"/>
    <hyperlink ref="G584" r:id="rId2413" tooltip="UTC−04:00" display="https://en.wikipedia.org/wiki/UTC%E2%88%9204:00"/>
    <hyperlink ref="H584" r:id="rId2414" tooltip="America/Indiana/Indianapolis (page does not exist)" display="https://en.wikipedia.org/w/index.php?title=America/Indiana/Indianapolis&amp;action=edit&amp;redlink=1"/>
    <hyperlink ref="C585" r:id="rId2415" tooltip="Time in New York" display="https://en.wikipedia.org/wiki/Time_in_New_York"/>
    <hyperlink ref="F585" r:id="rId2416" tooltip="UTC−05:00" display="https://en.wikipedia.org/wiki/UTC%E2%88%9205:00"/>
    <hyperlink ref="G585" r:id="rId2417" tooltip="UTC−04:00" display="https://en.wikipedia.org/wiki/UTC%E2%88%9204:00"/>
    <hyperlink ref="H585" r:id="rId2418" tooltip="America/New York" display="https://en.wikipedia.org/wiki/America/New_York"/>
    <hyperlink ref="C586" r:id="rId2419" tooltip="Time in Hawaii" display="https://en.wikipedia.org/wiki/Time_in_Hawaii"/>
    <hyperlink ref="F586" r:id="rId2420" tooltip="UTC−10:00" display="https://en.wikipedia.org/wiki/UTC%E2%88%9210:00"/>
    <hyperlink ref="G586" r:id="rId2421" tooltip="UTC−10:00" display="https://en.wikipedia.org/wiki/UTC%E2%88%9210:00"/>
    <hyperlink ref="H586" r:id="rId2422" tooltip="Pacific/Honolulu (page does not exist)" display="https://en.wikipedia.org/w/index.php?title=Pacific/Honolulu&amp;action=edit&amp;redlink=1"/>
    <hyperlink ref="C587" r:id="rId2423" tooltip="Time in Indiana" display="https://en.wikipedia.org/wiki/Time_in_Indiana"/>
    <hyperlink ref="F587" r:id="rId2424" tooltip="UTC−06:00" display="https://en.wikipedia.org/wiki/UTC%E2%88%9206:00"/>
    <hyperlink ref="G587" r:id="rId2425" tooltip="UTC−05:00" display="https://en.wikipedia.org/wiki/UTC%E2%88%9205:00"/>
    <hyperlink ref="H587" r:id="rId2426" tooltip="America/Indiana/Knox (page does not exist)" display="https://en.wikipedia.org/w/index.php?title=America/Indiana/Knox&amp;action=edit&amp;redlink=1"/>
    <hyperlink ref="C588" r:id="rId2427" tooltip="Time in Michigan" display="https://en.wikipedia.org/wiki/Time_in_Michigan"/>
    <hyperlink ref="F588" r:id="rId2428" tooltip="UTC−05:00" display="https://en.wikipedia.org/wiki/UTC%E2%88%9205:00"/>
    <hyperlink ref="G588" r:id="rId2429" tooltip="UTC−04:00" display="https://en.wikipedia.org/wiki/UTC%E2%88%9204:00"/>
    <hyperlink ref="H588" r:id="rId2430" tooltip="America/Detroit (page does not exist)" display="https://en.wikipedia.org/w/index.php?title=America/Detroit&amp;action=edit&amp;redlink=1"/>
    <hyperlink ref="C589" r:id="rId2431" tooltip="Mountain Time Zone" display="https://en.wikipedia.org/wiki/Mountain_Time_Zone"/>
    <hyperlink ref="F589" r:id="rId2432" tooltip="UTC−07:00" display="https://en.wikipedia.org/wiki/UTC%E2%88%9207:00"/>
    <hyperlink ref="G589" r:id="rId2433" tooltip="UTC−06:00" display="https://en.wikipedia.org/wiki/UTC%E2%88%9206:00"/>
    <hyperlink ref="H589" r:id="rId2434" tooltip="America/Denver (page does not exist)" display="https://en.wikipedia.org/w/index.php?title=America/Denver&amp;action=edit&amp;redlink=1"/>
    <hyperlink ref="C590" r:id="rId2435" tooltip="Pacific Time Zone" display="https://en.wikipedia.org/wiki/Pacific_Time_Zone"/>
    <hyperlink ref="F590" r:id="rId2436" tooltip="UTC−08:00" display="https://en.wikipedia.org/wiki/UTC%E2%88%9208:00"/>
    <hyperlink ref="G590" r:id="rId2437" tooltip="UTC−07:00" display="https://en.wikipedia.org/wiki/UTC%E2%88%9207:00"/>
    <hyperlink ref="H590" r:id="rId2438" tooltip="America/Los Angeles" display="https://en.wikipedia.org/wiki/America/Los_Angeles"/>
    <hyperlink ref="C591" r:id="rId2439" tooltip="Time in Samoa" display="https://en.wikipedia.org/wiki/Time_in_Samoa"/>
    <hyperlink ref="F591" r:id="rId2440" tooltip="UTC−11:00" display="https://en.wikipedia.org/wiki/UTC%E2%88%9211:00"/>
    <hyperlink ref="G591" r:id="rId2441" tooltip="UTC−11:00" display="https://en.wikipedia.org/wiki/UTC%E2%88%9211:00"/>
    <hyperlink ref="H591" r:id="rId2442" tooltip="Pacific/Pago Pago (page does not exist)" display="https://en.wikipedia.org/w/index.php?title=Pacific/Pago_Pago&amp;action=edit&amp;redlink=1"/>
    <hyperlink ref="C592" r:id="rId2443" tooltip="Coordinated Universal Time" display="https://en.wikipedia.org/wiki/Coordinated_Universal_Time"/>
    <hyperlink ref="F592" r:id="rId2444" tooltip="UTC±00:00" display="https://en.wikipedia.org/wiki/UTC%C2%B100:00"/>
    <hyperlink ref="G592" r:id="rId2445" tooltip="UTC±00:00" display="https://en.wikipedia.org/wiki/UTC%C2%B100:00"/>
    <hyperlink ref="H592" r:id="rId2446" tooltip="Coordinated Universal Time" display="https://en.wikipedia.org/wiki/Coordinated_Universal_Time"/>
    <hyperlink ref="C593" r:id="rId2447" tooltip="Moscow Time" display="https://en.wikipedia.org/wiki/Moscow_Time"/>
    <hyperlink ref="F593" r:id="rId2448" tooltip="UTC+03:00" display="https://en.wikipedia.org/wiki/UTC%2B03:00"/>
    <hyperlink ref="G593" r:id="rId2449" tooltip="UTC+03:00" display="https://en.wikipedia.org/wiki/UTC%2B03:00"/>
    <hyperlink ref="H593" r:id="rId2450" tooltip="Europe/Moscow (page does not exist)" display="https://en.wikipedia.org/w/index.php?title=Europe/Moscow&amp;action=edit&amp;redlink=1"/>
    <hyperlink ref="C594" r:id="rId2451" tooltip="Western European Time" display="https://en.wikipedia.org/wiki/Western_European_Time"/>
    <hyperlink ref="F594" r:id="rId2452" tooltip="UTC±00:00" display="https://en.wikipedia.org/wiki/UTC%C2%B100:00"/>
    <hyperlink ref="G594" r:id="rId2453" tooltip="UTC+01:00" display="https://en.wikipedia.org/wiki/UTC%2B01:00"/>
    <hyperlink ref="H594" r:id="rId2454" tooltip="Europe/Lisbon" display="https://en.wikipedia.org/wiki/Europe/Lisbon"/>
    <hyperlink ref="C595" r:id="rId2455" tooltip="Coordinated Universal Time" display="https://en.wikipedia.org/wiki/Coordinated_Universal_Time"/>
    <hyperlink ref="F595" r:id="rId2456" tooltip="UTC±00:00" display="https://en.wikipedia.org/wiki/UTC%C2%B100:00"/>
    <hyperlink ref="G595" r:id="rId2457" tooltip="UTC±00:00" display="https://en.wikipedia.org/wiki/UTC%C2%B100:00"/>
    <hyperlink ref="H595" r:id="rId2458" tooltip="Coordinated Universal Time" display="https://en.wikipedia.org/wiki/Coordinated_Universal_Time"/>
    <hyperlink ref="I1" r:id="rId2459" display="https://www.w3schools.com/jsref/jsref_tolocalestring.asp"/>
  </hyperlinks>
  <pageMargins left="0.7" right="0.7" top="0.75" bottom="0.75" header="0.3" footer="0.3"/>
  <pageSetup orientation="portrait" r:id="rId24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1"/>
  <sheetViews>
    <sheetView tabSelected="1" workbookViewId="0">
      <selection activeCell="C1" sqref="C1"/>
    </sheetView>
  </sheetViews>
  <sheetFormatPr defaultRowHeight="15" x14ac:dyDescent="0.25"/>
  <cols>
    <col min="1" max="1" width="14" customWidth="1"/>
    <col min="2" max="2" width="34.85546875" customWidth="1"/>
    <col min="3" max="3" width="12.140625" customWidth="1"/>
    <col min="4" max="4" width="69.7109375" style="8" customWidth="1"/>
    <col min="5" max="5" width="15.5703125" customWidth="1"/>
    <col min="6" max="6" width="16.5703125" customWidth="1"/>
    <col min="7" max="7" width="15.5703125" customWidth="1"/>
  </cols>
  <sheetData>
    <row r="1" spans="1:6" ht="34.5" customHeight="1" thickBot="1" x14ac:dyDescent="0.3">
      <c r="A1" s="12" t="s">
        <v>0</v>
      </c>
      <c r="B1" s="2" t="s">
        <v>2</v>
      </c>
      <c r="C1" s="2" t="s">
        <v>5</v>
      </c>
      <c r="D1" s="13" t="s">
        <v>1591</v>
      </c>
      <c r="E1" s="8"/>
    </row>
    <row r="2" spans="1:6" ht="15.75" x14ac:dyDescent="0.25">
      <c r="A2" t="s">
        <v>8</v>
      </c>
      <c r="B2" t="s">
        <v>10</v>
      </c>
      <c r="C2" t="s">
        <v>12</v>
      </c>
      <c r="D2" s="9" t="s">
        <v>1508</v>
      </c>
      <c r="E2" s="8" t="s">
        <v>1561</v>
      </c>
      <c r="F2" t="s">
        <v>1576</v>
      </c>
    </row>
    <row r="3" spans="1:6" ht="15.75" x14ac:dyDescent="0.25">
      <c r="A3" t="s">
        <v>13</v>
      </c>
      <c r="B3" t="s">
        <v>15</v>
      </c>
      <c r="C3" t="s">
        <v>12</v>
      </c>
      <c r="D3" s="9" t="s">
        <v>1509</v>
      </c>
      <c r="E3" s="8"/>
      <c r="F3" s="10" t="s">
        <v>1577</v>
      </c>
    </row>
    <row r="4" spans="1:6" ht="15.75" x14ac:dyDescent="0.25">
      <c r="A4" t="s">
        <v>16</v>
      </c>
      <c r="B4" t="s">
        <v>17</v>
      </c>
      <c r="C4" t="s">
        <v>19</v>
      </c>
      <c r="D4" s="9" t="s">
        <v>1510</v>
      </c>
      <c r="E4" s="8"/>
      <c r="F4" s="10" t="s">
        <v>1578</v>
      </c>
    </row>
    <row r="5" spans="1:6" ht="15.75" x14ac:dyDescent="0.25">
      <c r="A5" t="s">
        <v>21</v>
      </c>
      <c r="B5" t="s">
        <v>22</v>
      </c>
      <c r="C5" t="s">
        <v>23</v>
      </c>
      <c r="D5" s="9" t="s">
        <v>1511</v>
      </c>
      <c r="E5" s="8"/>
      <c r="F5" s="10" t="s">
        <v>1579</v>
      </c>
    </row>
    <row r="6" spans="1:6" ht="16.5" thickBot="1" x14ac:dyDescent="0.3">
      <c r="A6" t="s">
        <v>24</v>
      </c>
      <c r="B6" t="s">
        <v>25</v>
      </c>
      <c r="C6" t="s">
        <v>19</v>
      </c>
      <c r="D6" s="9" t="s">
        <v>1512</v>
      </c>
      <c r="E6" s="8"/>
      <c r="F6" s="10" t="s">
        <v>1580</v>
      </c>
    </row>
    <row r="7" spans="1:6" ht="16.5" thickBot="1" x14ac:dyDescent="0.3">
      <c r="A7" s="4"/>
      <c r="B7" t="s">
        <v>26</v>
      </c>
      <c r="C7" t="s">
        <v>19</v>
      </c>
      <c r="D7" s="9" t="s">
        <v>1513</v>
      </c>
      <c r="E7" s="8" t="s">
        <v>1562</v>
      </c>
      <c r="F7" s="10" t="s">
        <v>1577</v>
      </c>
    </row>
    <row r="8" spans="1:6" ht="15.75" x14ac:dyDescent="0.25">
      <c r="A8" t="s">
        <v>28</v>
      </c>
      <c r="B8" t="s">
        <v>30</v>
      </c>
      <c r="C8" t="s">
        <v>12</v>
      </c>
      <c r="D8" s="9" t="s">
        <v>1514</v>
      </c>
      <c r="E8" s="8"/>
      <c r="F8" s="10" t="s">
        <v>1578</v>
      </c>
    </row>
    <row r="9" spans="1:6" ht="15.75" x14ac:dyDescent="0.25">
      <c r="A9" t="s">
        <v>32</v>
      </c>
      <c r="B9" t="s">
        <v>33</v>
      </c>
      <c r="C9" t="s">
        <v>23</v>
      </c>
      <c r="D9" s="9" t="s">
        <v>1515</v>
      </c>
      <c r="E9" s="8"/>
      <c r="F9" s="10" t="s">
        <v>1579</v>
      </c>
    </row>
    <row r="10" spans="1:6" ht="15.75" x14ac:dyDescent="0.25">
      <c r="A10" t="s">
        <v>35</v>
      </c>
      <c r="B10" t="s">
        <v>37</v>
      </c>
      <c r="C10" t="s">
        <v>12</v>
      </c>
      <c r="D10" s="9" t="s">
        <v>1516</v>
      </c>
      <c r="E10" s="8"/>
      <c r="F10" s="10" t="s">
        <v>1580</v>
      </c>
    </row>
    <row r="11" spans="1:6" ht="15.75" x14ac:dyDescent="0.25">
      <c r="A11" t="s">
        <v>38</v>
      </c>
      <c r="B11" t="s">
        <v>40</v>
      </c>
      <c r="C11" t="s">
        <v>12</v>
      </c>
      <c r="D11" s="9" t="s">
        <v>1517</v>
      </c>
      <c r="E11" s="8" t="s">
        <v>1563</v>
      </c>
      <c r="F11" s="10" t="s">
        <v>1581</v>
      </c>
    </row>
    <row r="12" spans="1:6" ht="15.75" x14ac:dyDescent="0.25">
      <c r="A12" t="s">
        <v>41</v>
      </c>
      <c r="B12" t="s">
        <v>43</v>
      </c>
      <c r="C12" t="s">
        <v>44</v>
      </c>
      <c r="D12" s="9" t="s">
        <v>1518</v>
      </c>
      <c r="E12" s="8"/>
      <c r="F12" s="10" t="s">
        <v>1582</v>
      </c>
    </row>
    <row r="13" spans="1:6" ht="15.75" x14ac:dyDescent="0.25">
      <c r="A13" t="s">
        <v>46</v>
      </c>
      <c r="B13" t="s">
        <v>48</v>
      </c>
      <c r="C13" t="s">
        <v>23</v>
      </c>
      <c r="D13" s="9" t="s">
        <v>1519</v>
      </c>
      <c r="E13" s="8" t="s">
        <v>1564</v>
      </c>
      <c r="F13" s="10"/>
    </row>
    <row r="14" spans="1:6" ht="15.75" x14ac:dyDescent="0.25">
      <c r="A14" t="s">
        <v>49</v>
      </c>
      <c r="B14" t="s">
        <v>51</v>
      </c>
      <c r="C14" t="s">
        <v>44</v>
      </c>
      <c r="D14" s="9" t="s">
        <v>1520</v>
      </c>
      <c r="E14" s="8" t="s">
        <v>1565</v>
      </c>
      <c r="F14" s="10" t="b">
        <v>0</v>
      </c>
    </row>
    <row r="15" spans="1:6" ht="15.75" x14ac:dyDescent="0.25">
      <c r="A15" t="s">
        <v>52</v>
      </c>
      <c r="B15" t="s">
        <v>53</v>
      </c>
      <c r="C15" t="s">
        <v>44</v>
      </c>
      <c r="D15" s="9" t="s">
        <v>1521</v>
      </c>
      <c r="E15" s="8"/>
      <c r="F15" s="10" t="b">
        <v>1</v>
      </c>
    </row>
    <row r="16" spans="1:6" ht="15.75" x14ac:dyDescent="0.25">
      <c r="A16" t="s">
        <v>54</v>
      </c>
      <c r="B16" t="s">
        <v>56</v>
      </c>
      <c r="C16" t="s">
        <v>23</v>
      </c>
      <c r="D16" s="9" t="s">
        <v>1522</v>
      </c>
      <c r="E16" s="8" t="s">
        <v>1566</v>
      </c>
      <c r="F16" s="10" t="s">
        <v>1583</v>
      </c>
    </row>
    <row r="17" spans="1:6" ht="15.75" x14ac:dyDescent="0.25">
      <c r="A17" t="s">
        <v>57</v>
      </c>
      <c r="B17" t="s">
        <v>59</v>
      </c>
      <c r="C17" t="s">
        <v>23</v>
      </c>
      <c r="D17" s="9" t="s">
        <v>1523</v>
      </c>
      <c r="E17" s="8"/>
      <c r="F17" s="10" t="s">
        <v>1584</v>
      </c>
    </row>
    <row r="18" spans="1:6" ht="15.75" x14ac:dyDescent="0.25">
      <c r="A18" t="s">
        <v>61</v>
      </c>
      <c r="B18" t="s">
        <v>63</v>
      </c>
      <c r="C18" t="s">
        <v>12</v>
      </c>
      <c r="D18" s="9" t="s">
        <v>1524</v>
      </c>
      <c r="E18" s="8"/>
      <c r="F18" s="10" t="s">
        <v>1585</v>
      </c>
    </row>
    <row r="19" spans="1:6" ht="15.75" x14ac:dyDescent="0.25">
      <c r="A19" t="s">
        <v>64</v>
      </c>
      <c r="B19" t="s">
        <v>66</v>
      </c>
      <c r="C19" t="s">
        <v>12</v>
      </c>
      <c r="D19" s="9" t="s">
        <v>1525</v>
      </c>
      <c r="E19" s="8"/>
      <c r="F19" s="10" t="s">
        <v>1586</v>
      </c>
    </row>
    <row r="20" spans="1:6" ht="15.75" x14ac:dyDescent="0.25">
      <c r="A20" t="s">
        <v>67</v>
      </c>
      <c r="B20" t="s">
        <v>69</v>
      </c>
      <c r="C20" t="s">
        <v>19</v>
      </c>
      <c r="D20" s="9" t="s">
        <v>1526</v>
      </c>
      <c r="E20" s="8" t="s">
        <v>1567</v>
      </c>
      <c r="F20" s="10" t="s">
        <v>1587</v>
      </c>
    </row>
    <row r="21" spans="1:6" ht="15.75" x14ac:dyDescent="0.25">
      <c r="A21" t="s">
        <v>70</v>
      </c>
      <c r="B21" t="s">
        <v>71</v>
      </c>
      <c r="C21" t="s">
        <v>19</v>
      </c>
      <c r="D21" s="9" t="s">
        <v>1527</v>
      </c>
      <c r="E21" s="8"/>
      <c r="F21" s="10" t="s">
        <v>1581</v>
      </c>
    </row>
    <row r="22" spans="1:6" ht="15.75" x14ac:dyDescent="0.25">
      <c r="A22" t="s">
        <v>72</v>
      </c>
      <c r="B22" t="s">
        <v>73</v>
      </c>
      <c r="C22" t="s">
        <v>23</v>
      </c>
      <c r="D22" s="9" t="s">
        <v>1528</v>
      </c>
      <c r="E22" s="8" t="s">
        <v>1568</v>
      </c>
      <c r="F22" s="10" t="s">
        <v>1578</v>
      </c>
    </row>
    <row r="23" spans="1:6" ht="15.75" x14ac:dyDescent="0.25">
      <c r="A23" t="s">
        <v>74</v>
      </c>
      <c r="B23" t="s">
        <v>76</v>
      </c>
      <c r="C23" t="s">
        <v>23</v>
      </c>
      <c r="D23" s="9" t="s">
        <v>1529</v>
      </c>
      <c r="E23" s="8"/>
      <c r="F23" s="10" t="s">
        <v>1580</v>
      </c>
    </row>
    <row r="24" spans="1:6" ht="15.75" x14ac:dyDescent="0.25">
      <c r="A24" t="s">
        <v>77</v>
      </c>
      <c r="B24" t="s">
        <v>79</v>
      </c>
      <c r="C24" t="s">
        <v>12</v>
      </c>
      <c r="D24" s="9" t="s">
        <v>1530</v>
      </c>
      <c r="E24" s="8"/>
      <c r="F24" s="10" t="s">
        <v>1588</v>
      </c>
    </row>
    <row r="25" spans="1:6" ht="15.75" x14ac:dyDescent="0.25">
      <c r="A25" t="s">
        <v>80</v>
      </c>
      <c r="B25" t="s">
        <v>82</v>
      </c>
      <c r="C25" t="s">
        <v>44</v>
      </c>
      <c r="D25" s="9" t="s">
        <v>1531</v>
      </c>
      <c r="E25" s="8" t="s">
        <v>1569</v>
      </c>
      <c r="F25" s="10" t="s">
        <v>1589</v>
      </c>
    </row>
    <row r="26" spans="1:6" ht="15.75" x14ac:dyDescent="0.25">
      <c r="A26" t="s">
        <v>83</v>
      </c>
      <c r="B26" t="s">
        <v>85</v>
      </c>
      <c r="C26" t="s">
        <v>44</v>
      </c>
      <c r="D26" s="9" t="s">
        <v>1532</v>
      </c>
      <c r="E26" s="8"/>
      <c r="F26" s="10" t="s">
        <v>1590</v>
      </c>
    </row>
    <row r="27" spans="1:6" ht="15.75" x14ac:dyDescent="0.25">
      <c r="A27" t="s">
        <v>86</v>
      </c>
      <c r="B27" t="s">
        <v>88</v>
      </c>
      <c r="C27" t="s">
        <v>44</v>
      </c>
      <c r="D27" s="9" t="s">
        <v>1533</v>
      </c>
      <c r="E27" s="8" t="s">
        <v>1570</v>
      </c>
      <c r="F27" s="10" t="s">
        <v>1589</v>
      </c>
    </row>
    <row r="28" spans="1:6" ht="15.75" x14ac:dyDescent="0.25">
      <c r="A28" t="s">
        <v>89</v>
      </c>
      <c r="B28" t="s">
        <v>90</v>
      </c>
      <c r="C28" t="s">
        <v>19</v>
      </c>
      <c r="D28" s="9" t="s">
        <v>1534</v>
      </c>
      <c r="E28" s="8"/>
      <c r="F28" s="10" t="s">
        <v>1578</v>
      </c>
    </row>
    <row r="29" spans="1:6" ht="15.75" x14ac:dyDescent="0.25">
      <c r="A29" t="s">
        <v>91</v>
      </c>
      <c r="B29" t="s">
        <v>92</v>
      </c>
      <c r="C29" t="s">
        <v>19</v>
      </c>
      <c r="D29" s="9" t="s">
        <v>1535</v>
      </c>
      <c r="E29" s="8"/>
      <c r="F29" s="10" t="s">
        <v>1588</v>
      </c>
    </row>
    <row r="30" spans="1:6" ht="15.75" x14ac:dyDescent="0.25">
      <c r="A30" t="s">
        <v>93</v>
      </c>
      <c r="B30" t="s">
        <v>94</v>
      </c>
      <c r="C30" t="s">
        <v>44</v>
      </c>
      <c r="D30" s="9" t="s">
        <v>1536</v>
      </c>
      <c r="E30" s="8"/>
      <c r="F30" s="10" t="s">
        <v>1590</v>
      </c>
    </row>
    <row r="31" spans="1:6" ht="15.75" x14ac:dyDescent="0.25">
      <c r="A31" t="s">
        <v>95</v>
      </c>
      <c r="B31" t="s">
        <v>97</v>
      </c>
      <c r="C31" t="s">
        <v>44</v>
      </c>
      <c r="D31" s="9" t="s">
        <v>1537</v>
      </c>
      <c r="E31" s="8"/>
      <c r="F31" s="10" t="s">
        <v>1580</v>
      </c>
    </row>
    <row r="32" spans="1:6" ht="15.75" x14ac:dyDescent="0.25">
      <c r="A32" t="s">
        <v>98</v>
      </c>
      <c r="B32" t="s">
        <v>100</v>
      </c>
      <c r="C32" t="s">
        <v>23</v>
      </c>
      <c r="D32" s="9" t="s">
        <v>1538</v>
      </c>
      <c r="E32" s="8" t="s">
        <v>1571</v>
      </c>
      <c r="F32" s="10" t="s">
        <v>1589</v>
      </c>
    </row>
    <row r="33" spans="1:6" ht="15.75" x14ac:dyDescent="0.25">
      <c r="A33" t="s">
        <v>102</v>
      </c>
      <c r="B33" t="s">
        <v>103</v>
      </c>
      <c r="C33" t="s">
        <v>23</v>
      </c>
      <c r="D33" s="9" t="s">
        <v>1539</v>
      </c>
      <c r="E33" s="8"/>
      <c r="F33" s="10" t="s">
        <v>1578</v>
      </c>
    </row>
    <row r="34" spans="1:6" ht="15.75" x14ac:dyDescent="0.25">
      <c r="A34" t="s">
        <v>105</v>
      </c>
      <c r="B34" t="s">
        <v>106</v>
      </c>
      <c r="C34" t="s">
        <v>23</v>
      </c>
      <c r="D34" s="9" t="s">
        <v>1540</v>
      </c>
      <c r="E34" s="8" t="s">
        <v>1572</v>
      </c>
      <c r="F34" s="10" t="s">
        <v>1589</v>
      </c>
    </row>
    <row r="35" spans="1:6" ht="15.75" x14ac:dyDescent="0.25">
      <c r="A35" t="s">
        <v>107</v>
      </c>
      <c r="B35" t="s">
        <v>108</v>
      </c>
      <c r="C35" t="s">
        <v>12</v>
      </c>
      <c r="D35" s="9" t="s">
        <v>1541</v>
      </c>
      <c r="E35" s="8"/>
      <c r="F35" s="10" t="s">
        <v>1578</v>
      </c>
    </row>
    <row r="36" spans="1:6" ht="15.75" x14ac:dyDescent="0.25">
      <c r="A36" t="s">
        <v>109</v>
      </c>
      <c r="B36" t="s">
        <v>111</v>
      </c>
      <c r="C36" t="s">
        <v>23</v>
      </c>
      <c r="D36" s="9" t="s">
        <v>1542</v>
      </c>
      <c r="E36" s="8" t="s">
        <v>1573</v>
      </c>
      <c r="F36" s="10" t="s">
        <v>1589</v>
      </c>
    </row>
    <row r="37" spans="1:6" ht="15.75" x14ac:dyDescent="0.25">
      <c r="A37" t="s">
        <v>98</v>
      </c>
      <c r="B37" t="s">
        <v>113</v>
      </c>
      <c r="C37" t="s">
        <v>44</v>
      </c>
      <c r="D37" s="9" t="s">
        <v>1543</v>
      </c>
      <c r="E37" s="8"/>
      <c r="F37" s="10" t="s">
        <v>1578</v>
      </c>
    </row>
    <row r="38" spans="1:6" ht="15.75" x14ac:dyDescent="0.25">
      <c r="A38" t="s">
        <v>115</v>
      </c>
      <c r="B38" t="s">
        <v>117</v>
      </c>
      <c r="C38" t="s">
        <v>44</v>
      </c>
      <c r="D38" s="9" t="s">
        <v>1544</v>
      </c>
      <c r="E38" s="8" t="s">
        <v>1574</v>
      </c>
      <c r="F38" s="10" t="s">
        <v>1589</v>
      </c>
    </row>
    <row r="39" spans="1:6" ht="15.75" x14ac:dyDescent="0.25">
      <c r="A39" t="s">
        <v>118</v>
      </c>
      <c r="B39" t="s">
        <v>119</v>
      </c>
      <c r="C39" t="s">
        <v>23</v>
      </c>
      <c r="D39" s="9" t="s">
        <v>1545</v>
      </c>
      <c r="E39" s="8"/>
      <c r="F39" s="10" t="s">
        <v>1578</v>
      </c>
    </row>
    <row r="40" spans="1:6" ht="15.75" x14ac:dyDescent="0.25">
      <c r="A40" t="s">
        <v>120</v>
      </c>
      <c r="B40" t="s">
        <v>122</v>
      </c>
      <c r="C40" t="s">
        <v>44</v>
      </c>
      <c r="D40" s="9" t="s">
        <v>1546</v>
      </c>
      <c r="E40" s="8" t="s">
        <v>1575</v>
      </c>
      <c r="F40" s="10" t="s">
        <v>1578</v>
      </c>
    </row>
    <row r="41" spans="1:6" ht="15.75" x14ac:dyDescent="0.25">
      <c r="A41" t="s">
        <v>124</v>
      </c>
      <c r="B41" t="s">
        <v>126</v>
      </c>
      <c r="C41" t="s">
        <v>44</v>
      </c>
      <c r="D41" s="9" t="s">
        <v>1547</v>
      </c>
      <c r="F41" s="10" t="s">
        <v>1580</v>
      </c>
    </row>
    <row r="42" spans="1:6" ht="15.75" x14ac:dyDescent="0.25">
      <c r="A42" t="s">
        <v>128</v>
      </c>
      <c r="B42" t="s">
        <v>130</v>
      </c>
      <c r="C42" t="s">
        <v>44</v>
      </c>
      <c r="D42" s="9" t="s">
        <v>1548</v>
      </c>
    </row>
    <row r="43" spans="1:6" ht="15.75" x14ac:dyDescent="0.25">
      <c r="A43" t="s">
        <v>131</v>
      </c>
      <c r="B43" t="s">
        <v>132</v>
      </c>
      <c r="C43" t="s">
        <v>19</v>
      </c>
      <c r="D43" s="9" t="s">
        <v>1549</v>
      </c>
    </row>
    <row r="44" spans="1:6" ht="15.75" x14ac:dyDescent="0.25">
      <c r="A44" t="s">
        <v>133</v>
      </c>
      <c r="B44" t="s">
        <v>135</v>
      </c>
      <c r="C44" t="s">
        <v>12</v>
      </c>
      <c r="D44" s="9" t="s">
        <v>1550</v>
      </c>
    </row>
    <row r="45" spans="1:6" ht="15.75" x14ac:dyDescent="0.25">
      <c r="A45" t="s">
        <v>136</v>
      </c>
      <c r="B45" t="s">
        <v>138</v>
      </c>
      <c r="C45" t="s">
        <v>19</v>
      </c>
      <c r="D45" s="9" t="s">
        <v>1551</v>
      </c>
    </row>
    <row r="46" spans="1:6" ht="15.75" x14ac:dyDescent="0.25">
      <c r="A46" t="s">
        <v>139</v>
      </c>
      <c r="B46" t="s">
        <v>140</v>
      </c>
      <c r="C46" t="s">
        <v>23</v>
      </c>
      <c r="D46" s="9" t="s">
        <v>1552</v>
      </c>
    </row>
    <row r="47" spans="1:6" ht="15.75" x14ac:dyDescent="0.25">
      <c r="A47" t="s">
        <v>141</v>
      </c>
      <c r="B47" t="s">
        <v>142</v>
      </c>
      <c r="C47" t="s">
        <v>23</v>
      </c>
      <c r="D47" s="9" t="s">
        <v>1553</v>
      </c>
    </row>
    <row r="48" spans="1:6" ht="15.75" x14ac:dyDescent="0.25">
      <c r="A48" t="s">
        <v>143</v>
      </c>
      <c r="B48" t="s">
        <v>145</v>
      </c>
      <c r="C48" t="s">
        <v>12</v>
      </c>
      <c r="D48" s="9" t="s">
        <v>1554</v>
      </c>
    </row>
    <row r="49" spans="1:4" ht="15.75" x14ac:dyDescent="0.25">
      <c r="A49" t="s">
        <v>146</v>
      </c>
      <c r="B49" t="s">
        <v>148</v>
      </c>
      <c r="C49" t="s">
        <v>12</v>
      </c>
      <c r="D49" s="9" t="s">
        <v>1555</v>
      </c>
    </row>
    <row r="50" spans="1:4" ht="15.75" x14ac:dyDescent="0.25">
      <c r="A50" t="s">
        <v>149</v>
      </c>
      <c r="B50" t="s">
        <v>150</v>
      </c>
      <c r="C50" t="s">
        <v>23</v>
      </c>
      <c r="D50" s="9" t="s">
        <v>1556</v>
      </c>
    </row>
    <row r="51" spans="1:4" ht="16.5" thickBot="1" x14ac:dyDescent="0.3">
      <c r="A51" t="s">
        <v>151</v>
      </c>
      <c r="B51" t="s">
        <v>152</v>
      </c>
      <c r="C51" t="s">
        <v>12</v>
      </c>
      <c r="D51" s="9" t="s">
        <v>1557</v>
      </c>
    </row>
    <row r="52" spans="1:4" ht="16.5" thickBot="1" x14ac:dyDescent="0.3">
      <c r="A52" s="4"/>
      <c r="B52" t="s">
        <v>153</v>
      </c>
      <c r="C52" t="s">
        <v>12</v>
      </c>
      <c r="D52" s="9" t="s">
        <v>1558</v>
      </c>
    </row>
    <row r="53" spans="1:4" ht="15.75" x14ac:dyDescent="0.25">
      <c r="A53" t="s">
        <v>154</v>
      </c>
      <c r="B53" t="s">
        <v>155</v>
      </c>
      <c r="C53" t="s">
        <v>44</v>
      </c>
      <c r="D53" s="9" t="s">
        <v>1559</v>
      </c>
    </row>
    <row r="54" spans="1:4" ht="15.75" x14ac:dyDescent="0.25">
      <c r="A54" t="s">
        <v>156</v>
      </c>
      <c r="B54" t="s">
        <v>157</v>
      </c>
      <c r="C54" t="s">
        <v>23</v>
      </c>
      <c r="D54" s="9" t="s">
        <v>1560</v>
      </c>
    </row>
    <row r="55" spans="1:4" x14ac:dyDescent="0.25">
      <c r="A55" t="s">
        <v>158</v>
      </c>
      <c r="B55" t="s">
        <v>160</v>
      </c>
      <c r="C55" t="s">
        <v>44</v>
      </c>
    </row>
    <row r="56" spans="1:4" x14ac:dyDescent="0.25">
      <c r="A56" t="s">
        <v>161</v>
      </c>
      <c r="B56" t="s">
        <v>163</v>
      </c>
      <c r="C56" t="s">
        <v>165</v>
      </c>
    </row>
    <row r="57" spans="1:4" x14ac:dyDescent="0.25">
      <c r="A57" t="s">
        <v>161</v>
      </c>
      <c r="B57" t="s">
        <v>168</v>
      </c>
      <c r="C57" t="s">
        <v>166</v>
      </c>
    </row>
    <row r="58" spans="1:4" x14ac:dyDescent="0.25">
      <c r="A58" t="s">
        <v>171</v>
      </c>
      <c r="B58" t="s">
        <v>173</v>
      </c>
      <c r="C58" t="s">
        <v>174</v>
      </c>
    </row>
    <row r="59" spans="1:4" x14ac:dyDescent="0.25">
      <c r="A59" t="s">
        <v>176</v>
      </c>
      <c r="B59" t="s">
        <v>178</v>
      </c>
      <c r="C59" t="s">
        <v>174</v>
      </c>
    </row>
    <row r="60" spans="1:4" x14ac:dyDescent="0.25">
      <c r="A60" t="s">
        <v>179</v>
      </c>
      <c r="B60" t="s">
        <v>181</v>
      </c>
      <c r="C60" t="s">
        <v>183</v>
      </c>
    </row>
    <row r="61" spans="1:4" x14ac:dyDescent="0.25">
      <c r="A61" t="s">
        <v>184</v>
      </c>
      <c r="B61" t="s">
        <v>186</v>
      </c>
      <c r="C61" t="s">
        <v>183</v>
      </c>
    </row>
    <row r="62" spans="1:4" ht="15.75" thickBot="1" x14ac:dyDescent="0.3">
      <c r="A62" t="s">
        <v>184</v>
      </c>
      <c r="B62" t="s">
        <v>189</v>
      </c>
      <c r="C62" t="s">
        <v>183</v>
      </c>
    </row>
    <row r="63" spans="1:4" ht="15.75" thickBot="1" x14ac:dyDescent="0.3">
      <c r="A63" s="4"/>
      <c r="B63" t="s">
        <v>191</v>
      </c>
      <c r="C63" t="s">
        <v>183</v>
      </c>
    </row>
    <row r="64" spans="1:4" x14ac:dyDescent="0.25">
      <c r="A64" t="s">
        <v>184</v>
      </c>
      <c r="B64" t="s">
        <v>194</v>
      </c>
      <c r="C64" t="s">
        <v>183</v>
      </c>
    </row>
    <row r="65" spans="1:3" x14ac:dyDescent="0.25">
      <c r="A65" t="s">
        <v>184</v>
      </c>
      <c r="B65" t="s">
        <v>197</v>
      </c>
      <c r="C65" t="s">
        <v>183</v>
      </c>
    </row>
    <row r="66" spans="1:3" x14ac:dyDescent="0.25">
      <c r="A66" t="s">
        <v>184</v>
      </c>
      <c r="B66" t="s">
        <v>200</v>
      </c>
      <c r="C66" t="s">
        <v>183</v>
      </c>
    </row>
    <row r="67" spans="1:3" x14ac:dyDescent="0.25">
      <c r="A67" t="s">
        <v>184</v>
      </c>
      <c r="B67" t="s">
        <v>203</v>
      </c>
      <c r="C67" t="s">
        <v>183</v>
      </c>
    </row>
    <row r="68" spans="1:3" x14ac:dyDescent="0.25">
      <c r="A68" t="s">
        <v>184</v>
      </c>
      <c r="B68" t="s">
        <v>206</v>
      </c>
      <c r="C68" t="s">
        <v>183</v>
      </c>
    </row>
    <row r="69" spans="1:3" x14ac:dyDescent="0.25">
      <c r="A69" t="s">
        <v>184</v>
      </c>
      <c r="B69" t="s">
        <v>209</v>
      </c>
      <c r="C69" t="s">
        <v>183</v>
      </c>
    </row>
    <row r="70" spans="1:3" x14ac:dyDescent="0.25">
      <c r="A70" t="s">
        <v>184</v>
      </c>
      <c r="B70" t="s">
        <v>212</v>
      </c>
      <c r="C70" t="s">
        <v>183</v>
      </c>
    </row>
    <row r="71" spans="1:3" x14ac:dyDescent="0.25">
      <c r="A71" t="s">
        <v>184</v>
      </c>
      <c r="B71" t="s">
        <v>215</v>
      </c>
      <c r="C71" t="s">
        <v>183</v>
      </c>
    </row>
    <row r="72" spans="1:3" x14ac:dyDescent="0.25">
      <c r="A72" t="s">
        <v>184</v>
      </c>
      <c r="B72" t="s">
        <v>218</v>
      </c>
      <c r="C72" t="s">
        <v>183</v>
      </c>
    </row>
    <row r="73" spans="1:3" x14ac:dyDescent="0.25">
      <c r="A73" t="s">
        <v>184</v>
      </c>
      <c r="B73" t="s">
        <v>221</v>
      </c>
      <c r="C73" t="s">
        <v>183</v>
      </c>
    </row>
    <row r="74" spans="1:3" x14ac:dyDescent="0.25">
      <c r="A74" t="s">
        <v>223</v>
      </c>
      <c r="B74" t="s">
        <v>225</v>
      </c>
      <c r="C74" t="s">
        <v>174</v>
      </c>
    </row>
    <row r="75" spans="1:3" x14ac:dyDescent="0.25">
      <c r="A75" t="s">
        <v>227</v>
      </c>
      <c r="B75" t="s">
        <v>229</v>
      </c>
      <c r="C75" t="s">
        <v>174</v>
      </c>
    </row>
    <row r="76" spans="1:3" ht="15.75" thickBot="1" x14ac:dyDescent="0.3">
      <c r="A76" t="s">
        <v>230</v>
      </c>
      <c r="B76" t="s">
        <v>232</v>
      </c>
      <c r="C76" t="s">
        <v>234</v>
      </c>
    </row>
    <row r="77" spans="1:3" ht="15.75" thickBot="1" x14ac:dyDescent="0.3">
      <c r="A77" s="4"/>
      <c r="B77" t="s">
        <v>235</v>
      </c>
      <c r="C77" t="s">
        <v>165</v>
      </c>
    </row>
    <row r="78" spans="1:3" x14ac:dyDescent="0.25">
      <c r="A78" t="s">
        <v>179</v>
      </c>
      <c r="B78" t="s">
        <v>238</v>
      </c>
      <c r="C78" t="s">
        <v>183</v>
      </c>
    </row>
    <row r="79" spans="1:3" x14ac:dyDescent="0.25">
      <c r="A79" t="s">
        <v>240</v>
      </c>
      <c r="B79" t="s">
        <v>242</v>
      </c>
      <c r="C79" t="s">
        <v>244</v>
      </c>
    </row>
    <row r="80" spans="1:3" x14ac:dyDescent="0.25">
      <c r="A80" t="s">
        <v>245</v>
      </c>
      <c r="B80" t="s">
        <v>247</v>
      </c>
      <c r="C80" t="s">
        <v>174</v>
      </c>
    </row>
    <row r="81" spans="1:3" x14ac:dyDescent="0.25">
      <c r="A81" t="s">
        <v>179</v>
      </c>
      <c r="B81" t="s">
        <v>249</v>
      </c>
      <c r="C81" t="s">
        <v>183</v>
      </c>
    </row>
    <row r="82" spans="1:3" x14ac:dyDescent="0.25">
      <c r="A82" t="s">
        <v>251</v>
      </c>
      <c r="B82" t="s">
        <v>253</v>
      </c>
      <c r="C82" t="s">
        <v>244</v>
      </c>
    </row>
    <row r="83" spans="1:3" x14ac:dyDescent="0.25">
      <c r="A83" t="s">
        <v>230</v>
      </c>
      <c r="B83" t="s">
        <v>255</v>
      </c>
      <c r="C83" t="s">
        <v>174</v>
      </c>
    </row>
    <row r="84" spans="1:3" x14ac:dyDescent="0.25">
      <c r="A84" t="s">
        <v>179</v>
      </c>
      <c r="B84" t="s">
        <v>258</v>
      </c>
      <c r="C84" t="s">
        <v>174</v>
      </c>
    </row>
    <row r="85" spans="1:3" x14ac:dyDescent="0.25">
      <c r="A85" t="s">
        <v>260</v>
      </c>
      <c r="B85" t="s">
        <v>262</v>
      </c>
      <c r="C85" t="s">
        <v>234</v>
      </c>
    </row>
    <row r="86" spans="1:3" ht="15.75" thickBot="1" x14ac:dyDescent="0.3">
      <c r="A86" t="s">
        <v>161</v>
      </c>
      <c r="B86" t="s">
        <v>264</v>
      </c>
      <c r="C86" t="s">
        <v>266</v>
      </c>
    </row>
    <row r="87" spans="1:3" ht="15.75" thickBot="1" x14ac:dyDescent="0.3">
      <c r="A87" s="4"/>
      <c r="B87" t="s">
        <v>267</v>
      </c>
      <c r="C87" t="s">
        <v>183</v>
      </c>
    </row>
    <row r="88" spans="1:3" x14ac:dyDescent="0.25">
      <c r="A88" t="s">
        <v>230</v>
      </c>
      <c r="B88" t="s">
        <v>270</v>
      </c>
      <c r="C88" t="s">
        <v>266</v>
      </c>
    </row>
    <row r="89" spans="1:3" x14ac:dyDescent="0.25">
      <c r="A89" t="s">
        <v>179</v>
      </c>
      <c r="B89" t="s">
        <v>273</v>
      </c>
      <c r="C89" t="s">
        <v>174</v>
      </c>
    </row>
    <row r="90" spans="1:3" x14ac:dyDescent="0.25">
      <c r="A90" t="s">
        <v>240</v>
      </c>
      <c r="B90" t="s">
        <v>276</v>
      </c>
      <c r="C90" t="s">
        <v>234</v>
      </c>
    </row>
    <row r="91" spans="1:3" ht="15.75" thickBot="1" x14ac:dyDescent="0.3">
      <c r="A91" t="s">
        <v>278</v>
      </c>
      <c r="B91" t="s">
        <v>280</v>
      </c>
      <c r="C91" t="s">
        <v>174</v>
      </c>
    </row>
    <row r="92" spans="1:3" ht="15.75" thickBot="1" x14ac:dyDescent="0.3">
      <c r="A92" s="4"/>
      <c r="B92" t="s">
        <v>281</v>
      </c>
      <c r="C92" t="s">
        <v>183</v>
      </c>
    </row>
    <row r="93" spans="1:3" x14ac:dyDescent="0.25">
      <c r="A93" t="s">
        <v>282</v>
      </c>
      <c r="B93" t="s">
        <v>284</v>
      </c>
      <c r="C93" t="s">
        <v>183</v>
      </c>
    </row>
    <row r="94" spans="1:3" x14ac:dyDescent="0.25">
      <c r="A94" t="s">
        <v>285</v>
      </c>
      <c r="B94" t="s">
        <v>287</v>
      </c>
      <c r="C94" t="s">
        <v>234</v>
      </c>
    </row>
    <row r="95" spans="1:3" x14ac:dyDescent="0.25">
      <c r="A95" t="s">
        <v>161</v>
      </c>
      <c r="B95" t="s">
        <v>290</v>
      </c>
      <c r="C95" t="s">
        <v>244</v>
      </c>
    </row>
    <row r="96" spans="1:3" ht="15.75" thickBot="1" x14ac:dyDescent="0.3">
      <c r="A96" t="s">
        <v>240</v>
      </c>
      <c r="B96" t="s">
        <v>293</v>
      </c>
      <c r="C96" t="s">
        <v>266</v>
      </c>
    </row>
    <row r="97" spans="1:3" ht="15.75" thickBot="1" x14ac:dyDescent="0.3">
      <c r="A97" s="4"/>
      <c r="B97" t="s">
        <v>295</v>
      </c>
      <c r="C97" t="s">
        <v>234</v>
      </c>
    </row>
    <row r="98" spans="1:3" ht="15.75" thickBot="1" x14ac:dyDescent="0.3">
      <c r="A98" s="4"/>
      <c r="B98" t="s">
        <v>297</v>
      </c>
      <c r="C98" t="s">
        <v>183</v>
      </c>
    </row>
    <row r="99" spans="1:3" x14ac:dyDescent="0.25">
      <c r="A99" t="s">
        <v>299</v>
      </c>
      <c r="B99" t="s">
        <v>301</v>
      </c>
      <c r="C99" t="s">
        <v>244</v>
      </c>
    </row>
    <row r="100" spans="1:3" x14ac:dyDescent="0.25">
      <c r="A100" t="s">
        <v>230</v>
      </c>
      <c r="B100" t="s">
        <v>303</v>
      </c>
      <c r="C100" t="s">
        <v>266</v>
      </c>
    </row>
    <row r="101" spans="1:3" x14ac:dyDescent="0.25">
      <c r="A101" t="s">
        <v>179</v>
      </c>
      <c r="B101" t="s">
        <v>306</v>
      </c>
      <c r="C101" t="s">
        <v>174</v>
      </c>
    </row>
    <row r="102" spans="1:3" x14ac:dyDescent="0.25">
      <c r="A102" t="s">
        <v>308</v>
      </c>
      <c r="B102" t="s">
        <v>310</v>
      </c>
      <c r="C102" t="s">
        <v>174</v>
      </c>
    </row>
    <row r="103" spans="1:3" x14ac:dyDescent="0.25">
      <c r="A103" t="s">
        <v>311</v>
      </c>
      <c r="B103" t="s">
        <v>313</v>
      </c>
      <c r="C103" t="s">
        <v>12</v>
      </c>
    </row>
    <row r="104" spans="1:3" x14ac:dyDescent="0.25">
      <c r="A104" t="s">
        <v>230</v>
      </c>
      <c r="B104" t="s">
        <v>316</v>
      </c>
      <c r="C104" t="s">
        <v>266</v>
      </c>
    </row>
    <row r="105" spans="1:3" x14ac:dyDescent="0.25">
      <c r="A105" t="s">
        <v>230</v>
      </c>
      <c r="B105" t="s">
        <v>319</v>
      </c>
      <c r="C105" t="s">
        <v>266</v>
      </c>
    </row>
    <row r="106" spans="1:3" x14ac:dyDescent="0.25">
      <c r="A106" t="s">
        <v>161</v>
      </c>
      <c r="B106" t="s">
        <v>322</v>
      </c>
      <c r="C106" t="s">
        <v>266</v>
      </c>
    </row>
    <row r="107" spans="1:3" x14ac:dyDescent="0.25">
      <c r="A107" t="s">
        <v>161</v>
      </c>
      <c r="B107" t="s">
        <v>325</v>
      </c>
      <c r="C107" t="s">
        <v>234</v>
      </c>
    </row>
    <row r="108" spans="1:3" x14ac:dyDescent="0.25">
      <c r="A108" t="s">
        <v>327</v>
      </c>
      <c r="B108" t="s">
        <v>329</v>
      </c>
      <c r="C108" t="s">
        <v>174</v>
      </c>
    </row>
    <row r="109" spans="1:3" x14ac:dyDescent="0.25">
      <c r="A109" t="s">
        <v>230</v>
      </c>
      <c r="B109" t="s">
        <v>331</v>
      </c>
      <c r="C109" t="s">
        <v>266</v>
      </c>
    </row>
    <row r="110" spans="1:3" x14ac:dyDescent="0.25">
      <c r="A110" t="s">
        <v>179</v>
      </c>
      <c r="B110" t="s">
        <v>334</v>
      </c>
      <c r="C110" t="s">
        <v>234</v>
      </c>
    </row>
    <row r="111" spans="1:3" ht="15.75" thickBot="1" x14ac:dyDescent="0.3">
      <c r="A111" t="s">
        <v>336</v>
      </c>
      <c r="B111" t="s">
        <v>338</v>
      </c>
      <c r="C111" t="s">
        <v>244</v>
      </c>
    </row>
    <row r="112" spans="1:3" ht="15.75" thickBot="1" x14ac:dyDescent="0.3">
      <c r="A112" s="4"/>
      <c r="B112" t="s">
        <v>339</v>
      </c>
      <c r="C112" t="s">
        <v>170</v>
      </c>
    </row>
    <row r="113" spans="1:3" ht="15.75" thickBot="1" x14ac:dyDescent="0.3">
      <c r="A113" t="s">
        <v>230</v>
      </c>
      <c r="B113" t="s">
        <v>342</v>
      </c>
      <c r="C113" t="s">
        <v>266</v>
      </c>
    </row>
    <row r="114" spans="1:3" ht="15.75" thickBot="1" x14ac:dyDescent="0.3">
      <c r="A114" s="4"/>
      <c r="B114" t="s">
        <v>344</v>
      </c>
      <c r="C114" t="s">
        <v>234</v>
      </c>
    </row>
    <row r="115" spans="1:3" x14ac:dyDescent="0.25">
      <c r="A115" t="s">
        <v>179</v>
      </c>
      <c r="B115" t="s">
        <v>347</v>
      </c>
      <c r="C115" t="s">
        <v>183</v>
      </c>
    </row>
    <row r="116" spans="1:3" ht="15.75" thickBot="1" x14ac:dyDescent="0.3">
      <c r="A116" t="s">
        <v>230</v>
      </c>
      <c r="B116" t="s">
        <v>350</v>
      </c>
      <c r="C116" t="s">
        <v>174</v>
      </c>
    </row>
    <row r="117" spans="1:3" ht="15.75" thickBot="1" x14ac:dyDescent="0.3">
      <c r="A117" s="4"/>
      <c r="B117" t="s">
        <v>352</v>
      </c>
      <c r="C117" t="s">
        <v>183</v>
      </c>
    </row>
    <row r="118" spans="1:3" x14ac:dyDescent="0.25">
      <c r="A118" t="s">
        <v>230</v>
      </c>
      <c r="B118" t="s">
        <v>356</v>
      </c>
      <c r="C118" t="s">
        <v>174</v>
      </c>
    </row>
    <row r="119" spans="1:3" x14ac:dyDescent="0.25">
      <c r="A119" t="s">
        <v>358</v>
      </c>
      <c r="B119" t="s">
        <v>360</v>
      </c>
      <c r="C119" t="s">
        <v>234</v>
      </c>
    </row>
    <row r="120" spans="1:3" x14ac:dyDescent="0.25">
      <c r="A120" t="s">
        <v>361</v>
      </c>
      <c r="B120" t="s">
        <v>363</v>
      </c>
      <c r="C120" t="s">
        <v>174</v>
      </c>
    </row>
    <row r="121" spans="1:3" x14ac:dyDescent="0.25">
      <c r="A121" t="s">
        <v>364</v>
      </c>
      <c r="B121" t="s">
        <v>366</v>
      </c>
      <c r="C121" t="s">
        <v>174</v>
      </c>
    </row>
    <row r="122" spans="1:3" x14ac:dyDescent="0.25">
      <c r="A122" t="s">
        <v>367</v>
      </c>
      <c r="B122" t="s">
        <v>369</v>
      </c>
      <c r="C122" t="s">
        <v>244</v>
      </c>
    </row>
    <row r="123" spans="1:3" x14ac:dyDescent="0.25">
      <c r="A123" t="s">
        <v>370</v>
      </c>
      <c r="B123" t="s">
        <v>372</v>
      </c>
      <c r="C123" t="s">
        <v>234</v>
      </c>
    </row>
    <row r="124" spans="1:3" x14ac:dyDescent="0.25">
      <c r="A124" t="s">
        <v>374</v>
      </c>
      <c r="B124" t="s">
        <v>376</v>
      </c>
      <c r="C124" t="s">
        <v>174</v>
      </c>
    </row>
    <row r="125" spans="1:3" x14ac:dyDescent="0.25">
      <c r="A125" t="s">
        <v>230</v>
      </c>
      <c r="B125" t="s">
        <v>378</v>
      </c>
      <c r="C125" t="s">
        <v>174</v>
      </c>
    </row>
    <row r="126" spans="1:3" x14ac:dyDescent="0.25">
      <c r="A126" t="s">
        <v>380</v>
      </c>
      <c r="B126" t="s">
        <v>382</v>
      </c>
      <c r="C126" t="s">
        <v>234</v>
      </c>
    </row>
    <row r="127" spans="1:3" x14ac:dyDescent="0.25">
      <c r="A127" t="s">
        <v>240</v>
      </c>
      <c r="B127" t="s">
        <v>384</v>
      </c>
      <c r="C127" t="s">
        <v>266</v>
      </c>
    </row>
    <row r="128" spans="1:3" x14ac:dyDescent="0.25">
      <c r="A128" t="s">
        <v>161</v>
      </c>
      <c r="B128" t="s">
        <v>387</v>
      </c>
      <c r="C128" t="s">
        <v>234</v>
      </c>
    </row>
    <row r="129" spans="1:3" x14ac:dyDescent="0.25">
      <c r="A129" t="s">
        <v>161</v>
      </c>
      <c r="B129" t="s">
        <v>390</v>
      </c>
      <c r="C129" t="s">
        <v>244</v>
      </c>
    </row>
    <row r="130" spans="1:3" x14ac:dyDescent="0.25">
      <c r="A130" t="s">
        <v>161</v>
      </c>
      <c r="B130" t="s">
        <v>393</v>
      </c>
      <c r="C130" t="s">
        <v>234</v>
      </c>
    </row>
    <row r="131" spans="1:3" x14ac:dyDescent="0.25">
      <c r="A131" t="s">
        <v>161</v>
      </c>
      <c r="B131" t="s">
        <v>396</v>
      </c>
      <c r="C131" t="s">
        <v>234</v>
      </c>
    </row>
    <row r="132" spans="1:3" x14ac:dyDescent="0.25">
      <c r="A132" t="s">
        <v>161</v>
      </c>
      <c r="B132" t="s">
        <v>399</v>
      </c>
      <c r="C132" t="s">
        <v>244</v>
      </c>
    </row>
    <row r="133" spans="1:3" x14ac:dyDescent="0.25">
      <c r="A133" t="s">
        <v>161</v>
      </c>
      <c r="B133" t="s">
        <v>402</v>
      </c>
      <c r="C133" t="s">
        <v>234</v>
      </c>
    </row>
    <row r="134" spans="1:3" x14ac:dyDescent="0.25">
      <c r="A134" t="s">
        <v>161</v>
      </c>
      <c r="B134" t="s">
        <v>405</v>
      </c>
      <c r="C134" t="s">
        <v>234</v>
      </c>
    </row>
    <row r="135" spans="1:3" ht="15.75" thickBot="1" x14ac:dyDescent="0.3">
      <c r="A135" t="s">
        <v>161</v>
      </c>
      <c r="B135" t="s">
        <v>408</v>
      </c>
      <c r="C135" t="s">
        <v>234</v>
      </c>
    </row>
    <row r="136" spans="1:3" ht="15.75" thickBot="1" x14ac:dyDescent="0.3">
      <c r="A136" s="4"/>
      <c r="B136" t="s">
        <v>410</v>
      </c>
      <c r="C136" t="s">
        <v>234</v>
      </c>
    </row>
    <row r="137" spans="1:3" x14ac:dyDescent="0.25">
      <c r="A137" t="s">
        <v>230</v>
      </c>
      <c r="B137" t="s">
        <v>412</v>
      </c>
      <c r="C137" t="s">
        <v>266</v>
      </c>
    </row>
    <row r="138" spans="1:3" x14ac:dyDescent="0.25">
      <c r="A138" t="s">
        <v>230</v>
      </c>
      <c r="B138" t="s">
        <v>415</v>
      </c>
      <c r="C138" t="s">
        <v>234</v>
      </c>
    </row>
    <row r="139" spans="1:3" ht="15.75" thickBot="1" x14ac:dyDescent="0.3">
      <c r="A139" t="s">
        <v>417</v>
      </c>
      <c r="B139" t="s">
        <v>419</v>
      </c>
      <c r="C139" t="s">
        <v>234</v>
      </c>
    </row>
    <row r="140" spans="1:3" ht="15.75" thickBot="1" x14ac:dyDescent="0.3">
      <c r="A140" s="4"/>
      <c r="B140" t="s">
        <v>420</v>
      </c>
      <c r="C140" t="s">
        <v>183</v>
      </c>
    </row>
    <row r="141" spans="1:3" x14ac:dyDescent="0.25">
      <c r="A141" t="s">
        <v>161</v>
      </c>
      <c r="B141" t="s">
        <v>423</v>
      </c>
      <c r="C141" t="s">
        <v>166</v>
      </c>
    </row>
    <row r="142" spans="1:3" x14ac:dyDescent="0.25">
      <c r="A142" t="s">
        <v>161</v>
      </c>
      <c r="B142" t="s">
        <v>426</v>
      </c>
      <c r="C142" t="s">
        <v>234</v>
      </c>
    </row>
    <row r="143" spans="1:3" ht="15.75" thickBot="1" x14ac:dyDescent="0.3">
      <c r="A143" t="s">
        <v>161</v>
      </c>
      <c r="B143" t="s">
        <v>429</v>
      </c>
      <c r="C143" t="s">
        <v>234</v>
      </c>
    </row>
    <row r="144" spans="1:3" ht="15.75" thickBot="1" x14ac:dyDescent="0.3">
      <c r="A144" s="4"/>
      <c r="B144" t="s">
        <v>431</v>
      </c>
      <c r="C144" t="s">
        <v>244</v>
      </c>
    </row>
    <row r="145" spans="1:3" x14ac:dyDescent="0.25">
      <c r="A145" t="s">
        <v>433</v>
      </c>
      <c r="B145" t="s">
        <v>435</v>
      </c>
      <c r="C145" t="s">
        <v>174</v>
      </c>
    </row>
    <row r="146" spans="1:3" x14ac:dyDescent="0.25">
      <c r="A146" t="s">
        <v>436</v>
      </c>
      <c r="B146" t="s">
        <v>438</v>
      </c>
      <c r="C146" t="s">
        <v>174</v>
      </c>
    </row>
    <row r="147" spans="1:3" x14ac:dyDescent="0.25">
      <c r="A147" t="s">
        <v>439</v>
      </c>
      <c r="B147" t="s">
        <v>441</v>
      </c>
      <c r="C147" t="s">
        <v>234</v>
      </c>
    </row>
    <row r="148" spans="1:3" ht="15.75" thickBot="1" x14ac:dyDescent="0.3">
      <c r="A148" t="s">
        <v>161</v>
      </c>
      <c r="B148" t="s">
        <v>443</v>
      </c>
      <c r="C148" t="s">
        <v>170</v>
      </c>
    </row>
    <row r="149" spans="1:3" ht="15.75" thickBot="1" x14ac:dyDescent="0.3">
      <c r="A149" s="4"/>
      <c r="B149" t="s">
        <v>445</v>
      </c>
      <c r="C149" t="s">
        <v>234</v>
      </c>
    </row>
    <row r="150" spans="1:3" x14ac:dyDescent="0.25">
      <c r="A150" t="s">
        <v>447</v>
      </c>
      <c r="B150" t="s">
        <v>449</v>
      </c>
      <c r="C150" t="s">
        <v>174</v>
      </c>
    </row>
    <row r="151" spans="1:3" x14ac:dyDescent="0.25">
      <c r="A151" t="s">
        <v>179</v>
      </c>
      <c r="B151" t="s">
        <v>451</v>
      </c>
      <c r="C151" t="s">
        <v>183</v>
      </c>
    </row>
    <row r="152" spans="1:3" x14ac:dyDescent="0.25">
      <c r="A152" t="s">
        <v>453</v>
      </c>
      <c r="B152" t="s">
        <v>455</v>
      </c>
      <c r="C152" t="s">
        <v>244</v>
      </c>
    </row>
    <row r="153" spans="1:3" x14ac:dyDescent="0.25">
      <c r="A153" t="s">
        <v>179</v>
      </c>
      <c r="B153" t="s">
        <v>457</v>
      </c>
      <c r="C153" t="s">
        <v>174</v>
      </c>
    </row>
    <row r="154" spans="1:3" x14ac:dyDescent="0.25">
      <c r="A154" t="s">
        <v>459</v>
      </c>
      <c r="B154" t="s">
        <v>461</v>
      </c>
      <c r="C154" t="s">
        <v>174</v>
      </c>
    </row>
    <row r="155" spans="1:3" x14ac:dyDescent="0.25">
      <c r="A155" t="s">
        <v>462</v>
      </c>
      <c r="B155" t="s">
        <v>464</v>
      </c>
      <c r="C155" t="s">
        <v>174</v>
      </c>
    </row>
    <row r="156" spans="1:3" x14ac:dyDescent="0.25">
      <c r="A156" t="s">
        <v>240</v>
      </c>
      <c r="B156" t="s">
        <v>466</v>
      </c>
      <c r="C156" t="s">
        <v>244</v>
      </c>
    </row>
    <row r="157" spans="1:3" ht="15.75" thickBot="1" x14ac:dyDescent="0.3">
      <c r="A157" t="s">
        <v>240</v>
      </c>
      <c r="B157" t="s">
        <v>469</v>
      </c>
      <c r="C157" t="s">
        <v>266</v>
      </c>
    </row>
    <row r="158" spans="1:3" ht="15.75" thickBot="1" x14ac:dyDescent="0.3">
      <c r="A158" s="4"/>
      <c r="B158" t="s">
        <v>471</v>
      </c>
      <c r="C158" t="s">
        <v>183</v>
      </c>
    </row>
    <row r="159" spans="1:3" x14ac:dyDescent="0.25">
      <c r="A159" t="s">
        <v>161</v>
      </c>
      <c r="B159" t="s">
        <v>474</v>
      </c>
      <c r="C159" t="s">
        <v>244</v>
      </c>
    </row>
    <row r="160" spans="1:3" x14ac:dyDescent="0.25">
      <c r="A160" t="s">
        <v>240</v>
      </c>
      <c r="B160" t="s">
        <v>477</v>
      </c>
      <c r="C160" t="s">
        <v>244</v>
      </c>
    </row>
    <row r="161" spans="1:3" x14ac:dyDescent="0.25">
      <c r="A161" t="s">
        <v>161</v>
      </c>
      <c r="B161" t="s">
        <v>480</v>
      </c>
      <c r="C161" t="s">
        <v>166</v>
      </c>
    </row>
    <row r="162" spans="1:3" x14ac:dyDescent="0.25">
      <c r="A162" t="s">
        <v>240</v>
      </c>
      <c r="B162" t="s">
        <v>483</v>
      </c>
      <c r="C162" t="s">
        <v>244</v>
      </c>
    </row>
    <row r="163" spans="1:3" x14ac:dyDescent="0.25">
      <c r="A163" t="s">
        <v>485</v>
      </c>
      <c r="B163" t="s">
        <v>487</v>
      </c>
      <c r="C163" t="s">
        <v>183</v>
      </c>
    </row>
    <row r="164" spans="1:3" x14ac:dyDescent="0.25">
      <c r="A164" t="s">
        <v>230</v>
      </c>
      <c r="B164" t="s">
        <v>489</v>
      </c>
      <c r="C164" t="s">
        <v>174</v>
      </c>
    </row>
    <row r="165" spans="1:3" x14ac:dyDescent="0.25">
      <c r="A165" t="s">
        <v>240</v>
      </c>
      <c r="B165" t="s">
        <v>492</v>
      </c>
      <c r="C165" t="s">
        <v>244</v>
      </c>
    </row>
    <row r="166" spans="1:3" ht="15.75" thickBot="1" x14ac:dyDescent="0.3">
      <c r="A166" t="s">
        <v>494</v>
      </c>
      <c r="B166" t="s">
        <v>496</v>
      </c>
      <c r="C166" t="s">
        <v>183</v>
      </c>
    </row>
    <row r="167" spans="1:3" ht="15.75" thickBot="1" x14ac:dyDescent="0.3">
      <c r="A167" s="4"/>
      <c r="B167" t="s">
        <v>497</v>
      </c>
      <c r="C167" t="s">
        <v>234</v>
      </c>
    </row>
    <row r="168" spans="1:3" x14ac:dyDescent="0.25">
      <c r="A168" t="s">
        <v>499</v>
      </c>
      <c r="B168" t="s">
        <v>501</v>
      </c>
      <c r="C168" t="s">
        <v>174</v>
      </c>
    </row>
    <row r="169" spans="1:3" x14ac:dyDescent="0.25">
      <c r="A169" t="s">
        <v>502</v>
      </c>
      <c r="B169" t="s">
        <v>504</v>
      </c>
      <c r="C169" t="s">
        <v>234</v>
      </c>
    </row>
    <row r="170" spans="1:3" x14ac:dyDescent="0.25">
      <c r="A170" t="s">
        <v>161</v>
      </c>
      <c r="B170" t="s">
        <v>506</v>
      </c>
      <c r="C170" t="s">
        <v>234</v>
      </c>
    </row>
    <row r="171" spans="1:3" x14ac:dyDescent="0.25">
      <c r="A171" t="s">
        <v>230</v>
      </c>
      <c r="B171" t="s">
        <v>509</v>
      </c>
      <c r="C171" t="s">
        <v>234</v>
      </c>
    </row>
    <row r="172" spans="1:3" x14ac:dyDescent="0.25">
      <c r="A172" t="s">
        <v>161</v>
      </c>
      <c r="B172" t="s">
        <v>512</v>
      </c>
      <c r="C172" t="s">
        <v>166</v>
      </c>
    </row>
    <row r="173" spans="1:3" x14ac:dyDescent="0.25">
      <c r="A173" t="s">
        <v>179</v>
      </c>
      <c r="B173" t="s">
        <v>515</v>
      </c>
      <c r="C173" t="s">
        <v>353</v>
      </c>
    </row>
    <row r="174" spans="1:3" x14ac:dyDescent="0.25">
      <c r="A174" t="s">
        <v>161</v>
      </c>
      <c r="B174" t="s">
        <v>518</v>
      </c>
      <c r="C174" t="s">
        <v>244</v>
      </c>
    </row>
    <row r="175" spans="1:3" x14ac:dyDescent="0.25">
      <c r="A175" t="s">
        <v>161</v>
      </c>
      <c r="B175" t="s">
        <v>521</v>
      </c>
      <c r="C175" t="s">
        <v>244</v>
      </c>
    </row>
    <row r="176" spans="1:3" x14ac:dyDescent="0.25">
      <c r="A176" t="s">
        <v>161</v>
      </c>
      <c r="B176" t="s">
        <v>524</v>
      </c>
      <c r="C176" t="s">
        <v>244</v>
      </c>
    </row>
    <row r="177" spans="1:3" x14ac:dyDescent="0.25">
      <c r="A177" t="s">
        <v>311</v>
      </c>
      <c r="B177" t="s">
        <v>527</v>
      </c>
      <c r="C177" t="s">
        <v>183</v>
      </c>
    </row>
    <row r="178" spans="1:3" x14ac:dyDescent="0.25">
      <c r="A178" t="s">
        <v>240</v>
      </c>
      <c r="B178" t="s">
        <v>530</v>
      </c>
      <c r="C178" t="s">
        <v>266</v>
      </c>
    </row>
    <row r="179" spans="1:3" x14ac:dyDescent="0.25">
      <c r="A179" t="s">
        <v>532</v>
      </c>
      <c r="B179" t="s">
        <v>534</v>
      </c>
      <c r="C179" t="s">
        <v>234</v>
      </c>
    </row>
    <row r="180" spans="1:3" x14ac:dyDescent="0.25">
      <c r="A180" t="s">
        <v>230</v>
      </c>
      <c r="B180" t="s">
        <v>536</v>
      </c>
      <c r="C180" t="s">
        <v>234</v>
      </c>
    </row>
    <row r="181" spans="1:3" x14ac:dyDescent="0.25">
      <c r="A181" t="s">
        <v>538</v>
      </c>
      <c r="B181" t="s">
        <v>540</v>
      </c>
      <c r="C181" t="s">
        <v>183</v>
      </c>
    </row>
    <row r="182" spans="1:3" x14ac:dyDescent="0.25">
      <c r="A182" t="s">
        <v>161</v>
      </c>
      <c r="B182" t="s">
        <v>542</v>
      </c>
      <c r="C182" t="s">
        <v>266</v>
      </c>
    </row>
    <row r="183" spans="1:3" x14ac:dyDescent="0.25">
      <c r="A183" t="s">
        <v>544</v>
      </c>
      <c r="B183" t="s">
        <v>546</v>
      </c>
      <c r="C183" t="s">
        <v>234</v>
      </c>
    </row>
    <row r="184" spans="1:3" ht="15.75" thickBot="1" x14ac:dyDescent="0.3">
      <c r="A184" t="s">
        <v>547</v>
      </c>
      <c r="B184" t="s">
        <v>549</v>
      </c>
      <c r="C184" t="s">
        <v>174</v>
      </c>
    </row>
    <row r="185" spans="1:3" ht="15.75" thickBot="1" x14ac:dyDescent="0.3">
      <c r="A185" s="4"/>
      <c r="B185" t="s">
        <v>550</v>
      </c>
      <c r="C185" t="s">
        <v>234</v>
      </c>
    </row>
    <row r="186" spans="1:3" x14ac:dyDescent="0.25">
      <c r="A186" t="s">
        <v>179</v>
      </c>
      <c r="B186" t="s">
        <v>553</v>
      </c>
      <c r="C186" t="s">
        <v>174</v>
      </c>
    </row>
    <row r="187" spans="1:3" x14ac:dyDescent="0.25">
      <c r="A187" t="s">
        <v>555</v>
      </c>
      <c r="B187" t="s">
        <v>557</v>
      </c>
      <c r="C187" t="s">
        <v>174</v>
      </c>
    </row>
    <row r="188" spans="1:3" x14ac:dyDescent="0.25">
      <c r="A188" t="s">
        <v>558</v>
      </c>
      <c r="B188" t="s">
        <v>560</v>
      </c>
      <c r="C188" t="s">
        <v>183</v>
      </c>
    </row>
    <row r="189" spans="1:3" x14ac:dyDescent="0.25">
      <c r="A189" t="s">
        <v>230</v>
      </c>
      <c r="B189" t="s">
        <v>564</v>
      </c>
      <c r="C189" t="s">
        <v>244</v>
      </c>
    </row>
    <row r="190" spans="1:3" x14ac:dyDescent="0.25">
      <c r="A190" t="s">
        <v>230</v>
      </c>
      <c r="B190" t="s">
        <v>567</v>
      </c>
      <c r="C190" t="s">
        <v>244</v>
      </c>
    </row>
    <row r="191" spans="1:3" x14ac:dyDescent="0.25">
      <c r="A191" t="s">
        <v>179</v>
      </c>
      <c r="B191" t="s">
        <v>570</v>
      </c>
      <c r="C191" t="s">
        <v>183</v>
      </c>
    </row>
    <row r="192" spans="1:3" x14ac:dyDescent="0.25">
      <c r="A192" t="s">
        <v>230</v>
      </c>
      <c r="B192" t="s">
        <v>573</v>
      </c>
      <c r="C192" t="s">
        <v>244</v>
      </c>
    </row>
    <row r="193" spans="1:3" x14ac:dyDescent="0.25">
      <c r="A193" t="s">
        <v>230</v>
      </c>
      <c r="B193" t="s">
        <v>576</v>
      </c>
      <c r="C193" t="s">
        <v>244</v>
      </c>
    </row>
    <row r="194" spans="1:3" ht="15.75" thickBot="1" x14ac:dyDescent="0.3">
      <c r="A194" t="s">
        <v>179</v>
      </c>
      <c r="B194" t="s">
        <v>579</v>
      </c>
      <c r="C194" t="s">
        <v>234</v>
      </c>
    </row>
    <row r="195" spans="1:3" ht="15.75" thickBot="1" x14ac:dyDescent="0.3">
      <c r="A195" s="4"/>
      <c r="B195" t="s">
        <v>581</v>
      </c>
      <c r="C195" t="s">
        <v>183</v>
      </c>
    </row>
    <row r="196" spans="1:3" ht="15.75" thickBot="1" x14ac:dyDescent="0.3">
      <c r="A196" s="4"/>
      <c r="B196" t="s">
        <v>582</v>
      </c>
      <c r="C196" t="s">
        <v>170</v>
      </c>
    </row>
    <row r="197" spans="1:3" x14ac:dyDescent="0.25">
      <c r="A197" t="s">
        <v>179</v>
      </c>
      <c r="B197" t="s">
        <v>584</v>
      </c>
      <c r="C197" t="s">
        <v>183</v>
      </c>
    </row>
    <row r="198" spans="1:3" x14ac:dyDescent="0.25">
      <c r="A198" t="s">
        <v>558</v>
      </c>
      <c r="B198" t="s">
        <v>587</v>
      </c>
      <c r="C198" t="s">
        <v>174</v>
      </c>
    </row>
    <row r="199" spans="1:3" x14ac:dyDescent="0.25">
      <c r="A199" t="s">
        <v>589</v>
      </c>
      <c r="B199" t="s">
        <v>591</v>
      </c>
      <c r="C199" t="s">
        <v>174</v>
      </c>
    </row>
    <row r="200" spans="1:3" x14ac:dyDescent="0.25">
      <c r="A200" t="s">
        <v>179</v>
      </c>
      <c r="B200" t="s">
        <v>593</v>
      </c>
      <c r="C200" t="s">
        <v>183</v>
      </c>
    </row>
    <row r="201" spans="1:3" ht="15.75" thickBot="1" x14ac:dyDescent="0.3">
      <c r="A201" t="s">
        <v>311</v>
      </c>
      <c r="B201" t="s">
        <v>596</v>
      </c>
      <c r="C201" t="s">
        <v>598</v>
      </c>
    </row>
    <row r="202" spans="1:3" ht="15.75" thickBot="1" x14ac:dyDescent="0.3">
      <c r="A202" s="4"/>
      <c r="B202" t="s">
        <v>599</v>
      </c>
      <c r="C202" t="s">
        <v>266</v>
      </c>
    </row>
    <row r="203" spans="1:3" x14ac:dyDescent="0.25">
      <c r="A203" t="s">
        <v>161</v>
      </c>
      <c r="B203" t="s">
        <v>602</v>
      </c>
      <c r="C203" t="s">
        <v>166</v>
      </c>
    </row>
    <row r="204" spans="1:3" x14ac:dyDescent="0.25">
      <c r="A204" t="s">
        <v>604</v>
      </c>
      <c r="B204" t="s">
        <v>606</v>
      </c>
      <c r="C204" t="s">
        <v>174</v>
      </c>
    </row>
    <row r="205" spans="1:3" x14ac:dyDescent="0.25">
      <c r="A205" t="s">
        <v>230</v>
      </c>
      <c r="B205" t="s">
        <v>608</v>
      </c>
      <c r="C205" t="s">
        <v>610</v>
      </c>
    </row>
    <row r="206" spans="1:3" x14ac:dyDescent="0.25">
      <c r="A206" t="s">
        <v>612</v>
      </c>
      <c r="B206" t="s">
        <v>614</v>
      </c>
      <c r="C206" t="s">
        <v>174</v>
      </c>
    </row>
    <row r="207" spans="1:3" x14ac:dyDescent="0.25">
      <c r="A207" t="s">
        <v>615</v>
      </c>
      <c r="B207" t="s">
        <v>617</v>
      </c>
      <c r="C207" t="s">
        <v>174</v>
      </c>
    </row>
    <row r="208" spans="1:3" x14ac:dyDescent="0.25">
      <c r="A208" t="s">
        <v>618</v>
      </c>
      <c r="B208" t="s">
        <v>620</v>
      </c>
      <c r="C208" t="s">
        <v>174</v>
      </c>
    </row>
    <row r="209" spans="1:3" x14ac:dyDescent="0.25">
      <c r="A209" t="s">
        <v>621</v>
      </c>
      <c r="B209" t="s">
        <v>623</v>
      </c>
      <c r="C209" t="s">
        <v>174</v>
      </c>
    </row>
    <row r="210" spans="1:3" x14ac:dyDescent="0.25">
      <c r="A210" t="s">
        <v>230</v>
      </c>
      <c r="B210" t="s">
        <v>625</v>
      </c>
      <c r="C210" t="s">
        <v>244</v>
      </c>
    </row>
    <row r="211" spans="1:3" x14ac:dyDescent="0.25">
      <c r="A211" t="s">
        <v>627</v>
      </c>
      <c r="B211" t="s">
        <v>629</v>
      </c>
      <c r="C211" t="s">
        <v>244</v>
      </c>
    </row>
    <row r="212" spans="1:3" x14ac:dyDescent="0.25">
      <c r="A212" t="s">
        <v>311</v>
      </c>
      <c r="B212" t="s">
        <v>631</v>
      </c>
      <c r="C212" t="s">
        <v>174</v>
      </c>
    </row>
    <row r="213" spans="1:3" x14ac:dyDescent="0.25">
      <c r="A213" t="s">
        <v>230</v>
      </c>
      <c r="B213" t="s">
        <v>634</v>
      </c>
      <c r="C213" t="s">
        <v>234</v>
      </c>
    </row>
    <row r="214" spans="1:3" x14ac:dyDescent="0.25">
      <c r="A214" t="s">
        <v>240</v>
      </c>
      <c r="B214" t="s">
        <v>637</v>
      </c>
      <c r="C214" t="s">
        <v>170</v>
      </c>
    </row>
    <row r="215" spans="1:3" x14ac:dyDescent="0.25">
      <c r="A215" t="s">
        <v>230</v>
      </c>
      <c r="B215" t="s">
        <v>640</v>
      </c>
      <c r="C215" t="s">
        <v>234</v>
      </c>
    </row>
    <row r="216" spans="1:3" x14ac:dyDescent="0.25">
      <c r="A216" t="s">
        <v>642</v>
      </c>
      <c r="B216" t="s">
        <v>644</v>
      </c>
      <c r="C216" t="s">
        <v>174</v>
      </c>
    </row>
    <row r="217" spans="1:3" ht="15.75" thickBot="1" x14ac:dyDescent="0.3">
      <c r="A217" t="s">
        <v>230</v>
      </c>
      <c r="B217" t="s">
        <v>646</v>
      </c>
      <c r="C217" t="s">
        <v>170</v>
      </c>
    </row>
    <row r="218" spans="1:3" ht="15.75" thickBot="1" x14ac:dyDescent="0.3">
      <c r="A218" s="4"/>
      <c r="B218" t="s">
        <v>648</v>
      </c>
      <c r="C218" t="s">
        <v>174</v>
      </c>
    </row>
    <row r="219" spans="1:3" x14ac:dyDescent="0.25">
      <c r="A219" t="s">
        <v>230</v>
      </c>
      <c r="B219" t="s">
        <v>650</v>
      </c>
      <c r="C219" t="s">
        <v>266</v>
      </c>
    </row>
    <row r="220" spans="1:3" x14ac:dyDescent="0.25">
      <c r="A220" t="s">
        <v>230</v>
      </c>
      <c r="B220" t="s">
        <v>653</v>
      </c>
      <c r="C220" t="s">
        <v>244</v>
      </c>
    </row>
    <row r="221" spans="1:3" x14ac:dyDescent="0.25">
      <c r="A221" t="s">
        <v>161</v>
      </c>
      <c r="B221" t="s">
        <v>656</v>
      </c>
      <c r="C221" t="s">
        <v>166</v>
      </c>
    </row>
    <row r="222" spans="1:3" x14ac:dyDescent="0.25">
      <c r="A222" t="s">
        <v>230</v>
      </c>
      <c r="B222" t="s">
        <v>659</v>
      </c>
      <c r="C222" t="s">
        <v>266</v>
      </c>
    </row>
    <row r="223" spans="1:3" x14ac:dyDescent="0.25">
      <c r="A223" t="s">
        <v>661</v>
      </c>
      <c r="B223" t="s">
        <v>663</v>
      </c>
      <c r="C223" t="s">
        <v>665</v>
      </c>
    </row>
    <row r="224" spans="1:3" x14ac:dyDescent="0.25">
      <c r="A224" t="s">
        <v>661</v>
      </c>
      <c r="B224" t="s">
        <v>667</v>
      </c>
      <c r="C224" t="s">
        <v>669</v>
      </c>
    </row>
    <row r="225" spans="1:3" x14ac:dyDescent="0.25">
      <c r="A225" t="s">
        <v>661</v>
      </c>
      <c r="B225" t="s">
        <v>671</v>
      </c>
      <c r="C225" t="s">
        <v>673</v>
      </c>
    </row>
    <row r="226" spans="1:3" x14ac:dyDescent="0.25">
      <c r="A226" t="s">
        <v>674</v>
      </c>
      <c r="B226" t="s">
        <v>676</v>
      </c>
      <c r="C226" t="s">
        <v>673</v>
      </c>
    </row>
    <row r="227" spans="1:3" x14ac:dyDescent="0.25">
      <c r="A227" t="s">
        <v>661</v>
      </c>
      <c r="B227" t="s">
        <v>679</v>
      </c>
      <c r="C227" t="s">
        <v>681</v>
      </c>
    </row>
    <row r="228" spans="1:3" x14ac:dyDescent="0.25">
      <c r="A228" t="s">
        <v>661</v>
      </c>
      <c r="B228" t="s">
        <v>683</v>
      </c>
      <c r="C228" t="s">
        <v>685</v>
      </c>
    </row>
    <row r="229" spans="1:3" x14ac:dyDescent="0.25">
      <c r="A229" t="s">
        <v>661</v>
      </c>
      <c r="B229" t="s">
        <v>689</v>
      </c>
      <c r="C229" t="s">
        <v>183</v>
      </c>
    </row>
    <row r="230" spans="1:3" ht="15.75" thickBot="1" x14ac:dyDescent="0.3">
      <c r="A230" t="s">
        <v>661</v>
      </c>
      <c r="B230" t="s">
        <v>693</v>
      </c>
      <c r="C230" t="s">
        <v>183</v>
      </c>
    </row>
    <row r="231" spans="1:3" ht="15.75" thickBot="1" x14ac:dyDescent="0.3">
      <c r="A231" s="4"/>
      <c r="B231" t="s">
        <v>695</v>
      </c>
      <c r="C231" t="s">
        <v>685</v>
      </c>
    </row>
    <row r="232" spans="1:3" x14ac:dyDescent="0.25">
      <c r="A232" t="s">
        <v>661</v>
      </c>
      <c r="B232" t="s">
        <v>697</v>
      </c>
      <c r="C232" t="s">
        <v>19</v>
      </c>
    </row>
    <row r="233" spans="1:3" x14ac:dyDescent="0.25">
      <c r="A233" t="s">
        <v>661</v>
      </c>
      <c r="B233" t="s">
        <v>700</v>
      </c>
      <c r="C233" t="s">
        <v>12</v>
      </c>
    </row>
    <row r="234" spans="1:3" x14ac:dyDescent="0.25">
      <c r="A234" t="s">
        <v>661</v>
      </c>
      <c r="B234" t="s">
        <v>704</v>
      </c>
      <c r="C234" t="s">
        <v>706</v>
      </c>
    </row>
    <row r="235" spans="1:3" x14ac:dyDescent="0.25">
      <c r="A235" t="s">
        <v>707</v>
      </c>
      <c r="B235" t="s">
        <v>708</v>
      </c>
      <c r="C235" t="s">
        <v>23</v>
      </c>
    </row>
    <row r="236" spans="1:3" x14ac:dyDescent="0.25">
      <c r="A236" t="s">
        <v>710</v>
      </c>
      <c r="B236" t="s">
        <v>711</v>
      </c>
      <c r="C236" t="s">
        <v>19</v>
      </c>
    </row>
    <row r="237" spans="1:3" x14ac:dyDescent="0.25">
      <c r="A237" t="s">
        <v>713</v>
      </c>
      <c r="B237" t="s">
        <v>714</v>
      </c>
      <c r="C237" t="s">
        <v>706</v>
      </c>
    </row>
    <row r="238" spans="1:3" x14ac:dyDescent="0.25">
      <c r="A238" t="s">
        <v>716</v>
      </c>
      <c r="B238" t="s">
        <v>717</v>
      </c>
      <c r="C238" t="s">
        <v>44</v>
      </c>
    </row>
    <row r="239" spans="1:3" x14ac:dyDescent="0.25">
      <c r="A239" t="s">
        <v>718</v>
      </c>
      <c r="B239" t="s">
        <v>719</v>
      </c>
      <c r="C239" t="s">
        <v>685</v>
      </c>
    </row>
    <row r="240" spans="1:3" x14ac:dyDescent="0.25">
      <c r="A240" t="s">
        <v>713</v>
      </c>
      <c r="B240" t="s">
        <v>721</v>
      </c>
      <c r="C240" t="s">
        <v>681</v>
      </c>
    </row>
    <row r="241" spans="1:3" x14ac:dyDescent="0.25">
      <c r="A241" t="s">
        <v>713</v>
      </c>
      <c r="B241" t="s">
        <v>723</v>
      </c>
      <c r="C241" t="s">
        <v>681</v>
      </c>
    </row>
    <row r="242" spans="1:3" ht="15.75" thickBot="1" x14ac:dyDescent="0.3">
      <c r="A242" t="s">
        <v>725</v>
      </c>
      <c r="B242" t="s">
        <v>726</v>
      </c>
      <c r="C242" t="s">
        <v>681</v>
      </c>
    </row>
    <row r="243" spans="1:3" ht="15.75" thickBot="1" x14ac:dyDescent="0.3">
      <c r="A243" s="4"/>
      <c r="B243" t="s">
        <v>727</v>
      </c>
      <c r="C243" t="s">
        <v>681</v>
      </c>
    </row>
    <row r="244" spans="1:3" x14ac:dyDescent="0.25">
      <c r="A244" t="s">
        <v>713</v>
      </c>
      <c r="B244" t="s">
        <v>729</v>
      </c>
      <c r="C244" t="s">
        <v>681</v>
      </c>
    </row>
    <row r="245" spans="1:3" x14ac:dyDescent="0.25">
      <c r="A245" t="s">
        <v>731</v>
      </c>
      <c r="B245" t="s">
        <v>732</v>
      </c>
      <c r="C245" t="s">
        <v>19</v>
      </c>
    </row>
    <row r="246" spans="1:3" x14ac:dyDescent="0.25">
      <c r="A246" t="s">
        <v>733</v>
      </c>
      <c r="B246" t="s">
        <v>734</v>
      </c>
      <c r="C246" t="s">
        <v>19</v>
      </c>
    </row>
    <row r="247" spans="1:3" x14ac:dyDescent="0.25">
      <c r="A247" t="s">
        <v>736</v>
      </c>
      <c r="B247" t="s">
        <v>737</v>
      </c>
      <c r="C247" t="s">
        <v>738</v>
      </c>
    </row>
    <row r="248" spans="1:3" x14ac:dyDescent="0.25">
      <c r="A248" t="s">
        <v>739</v>
      </c>
      <c r="B248" t="s">
        <v>740</v>
      </c>
      <c r="C248" t="s">
        <v>669</v>
      </c>
    </row>
    <row r="249" spans="1:3" x14ac:dyDescent="0.25">
      <c r="A249" t="s">
        <v>718</v>
      </c>
      <c r="B249" t="s">
        <v>742</v>
      </c>
      <c r="C249" t="s">
        <v>669</v>
      </c>
    </row>
    <row r="250" spans="1:3" x14ac:dyDescent="0.25">
      <c r="A250" t="s">
        <v>744</v>
      </c>
      <c r="B250" t="s">
        <v>745</v>
      </c>
      <c r="C250" t="s">
        <v>44</v>
      </c>
    </row>
    <row r="251" spans="1:3" x14ac:dyDescent="0.25">
      <c r="A251" t="s">
        <v>746</v>
      </c>
      <c r="B251" t="s">
        <v>747</v>
      </c>
      <c r="C251" t="s">
        <v>706</v>
      </c>
    </row>
    <row r="252" spans="1:3" ht="15.75" thickBot="1" x14ac:dyDescent="0.3">
      <c r="A252" t="s">
        <v>748</v>
      </c>
      <c r="B252" t="s">
        <v>749</v>
      </c>
      <c r="C252" t="s">
        <v>750</v>
      </c>
    </row>
    <row r="253" spans="1:3" ht="15.75" thickBot="1" x14ac:dyDescent="0.3">
      <c r="A253" s="4"/>
      <c r="B253" t="s">
        <v>751</v>
      </c>
      <c r="C253" t="s">
        <v>752</v>
      </c>
    </row>
    <row r="254" spans="1:3" x14ac:dyDescent="0.25">
      <c r="A254" t="s">
        <v>718</v>
      </c>
      <c r="B254" t="s">
        <v>754</v>
      </c>
      <c r="C254" t="s">
        <v>756</v>
      </c>
    </row>
    <row r="255" spans="1:3" ht="15.75" thickBot="1" x14ac:dyDescent="0.3">
      <c r="A255" t="s">
        <v>757</v>
      </c>
      <c r="B255" t="s">
        <v>758</v>
      </c>
      <c r="C255" t="s">
        <v>750</v>
      </c>
    </row>
    <row r="256" spans="1:3" ht="15.75" thickBot="1" x14ac:dyDescent="0.3">
      <c r="A256" s="4"/>
      <c r="B256" t="s">
        <v>760</v>
      </c>
      <c r="C256" t="s">
        <v>750</v>
      </c>
    </row>
    <row r="257" spans="1:3" ht="15.75" thickBot="1" x14ac:dyDescent="0.3">
      <c r="A257" s="4"/>
      <c r="B257" t="s">
        <v>762</v>
      </c>
      <c r="C257" t="s">
        <v>750</v>
      </c>
    </row>
    <row r="258" spans="1:3" ht="15.75" thickBot="1" x14ac:dyDescent="0.3">
      <c r="A258" t="s">
        <v>763</v>
      </c>
      <c r="B258" t="s">
        <v>764</v>
      </c>
      <c r="C258" t="s">
        <v>752</v>
      </c>
    </row>
    <row r="259" spans="1:3" ht="15.75" thickBot="1" x14ac:dyDescent="0.3">
      <c r="A259" s="4"/>
      <c r="B259" t="s">
        <v>765</v>
      </c>
      <c r="C259" t="s">
        <v>706</v>
      </c>
    </row>
    <row r="260" spans="1:3" x14ac:dyDescent="0.25">
      <c r="A260" t="s">
        <v>767</v>
      </c>
      <c r="B260" t="s">
        <v>768</v>
      </c>
      <c r="C260" t="s">
        <v>44</v>
      </c>
    </row>
    <row r="261" spans="1:3" x14ac:dyDescent="0.25">
      <c r="A261" t="s">
        <v>769</v>
      </c>
      <c r="B261" t="s">
        <v>770</v>
      </c>
      <c r="C261" t="s">
        <v>706</v>
      </c>
    </row>
    <row r="262" spans="1:3" x14ac:dyDescent="0.25">
      <c r="A262" t="s">
        <v>771</v>
      </c>
      <c r="B262" t="s">
        <v>773</v>
      </c>
      <c r="C262" t="s">
        <v>756</v>
      </c>
    </row>
    <row r="263" spans="1:3" x14ac:dyDescent="0.25">
      <c r="A263" t="s">
        <v>774</v>
      </c>
      <c r="B263" t="s">
        <v>775</v>
      </c>
      <c r="C263" t="s">
        <v>738</v>
      </c>
    </row>
    <row r="264" spans="1:3" x14ac:dyDescent="0.25">
      <c r="A264" t="s">
        <v>776</v>
      </c>
      <c r="B264" t="s">
        <v>777</v>
      </c>
      <c r="C264" t="s">
        <v>681</v>
      </c>
    </row>
    <row r="265" spans="1:3" x14ac:dyDescent="0.25">
      <c r="A265" t="s">
        <v>778</v>
      </c>
      <c r="B265" t="s">
        <v>779</v>
      </c>
      <c r="C265" t="s">
        <v>44</v>
      </c>
    </row>
    <row r="266" spans="1:3" ht="15.75" thickBot="1" x14ac:dyDescent="0.3">
      <c r="A266" t="s">
        <v>781</v>
      </c>
      <c r="B266" t="s">
        <v>782</v>
      </c>
      <c r="C266" t="s">
        <v>44</v>
      </c>
    </row>
    <row r="267" spans="1:3" ht="15.75" thickBot="1" x14ac:dyDescent="0.3">
      <c r="A267" s="4"/>
      <c r="B267" t="s">
        <v>784</v>
      </c>
      <c r="C267" t="s">
        <v>750</v>
      </c>
    </row>
    <row r="268" spans="1:3" x14ac:dyDescent="0.25">
      <c r="A268" t="s">
        <v>781</v>
      </c>
      <c r="B268" t="s">
        <v>785</v>
      </c>
      <c r="C268" t="s">
        <v>44</v>
      </c>
    </row>
    <row r="269" spans="1:3" x14ac:dyDescent="0.25">
      <c r="A269" t="s">
        <v>787</v>
      </c>
      <c r="B269" t="s">
        <v>788</v>
      </c>
      <c r="C269" t="s">
        <v>669</v>
      </c>
    </row>
    <row r="270" spans="1:3" x14ac:dyDescent="0.25">
      <c r="A270" t="s">
        <v>790</v>
      </c>
      <c r="B270" t="s">
        <v>791</v>
      </c>
      <c r="C270" t="s">
        <v>750</v>
      </c>
    </row>
    <row r="271" spans="1:3" x14ac:dyDescent="0.25">
      <c r="A271" t="s">
        <v>757</v>
      </c>
      <c r="B271" t="s">
        <v>792</v>
      </c>
      <c r="C271" t="s">
        <v>669</v>
      </c>
    </row>
    <row r="272" spans="1:3" x14ac:dyDescent="0.25">
      <c r="A272" t="s">
        <v>718</v>
      </c>
      <c r="B272" t="s">
        <v>794</v>
      </c>
      <c r="C272" t="s">
        <v>750</v>
      </c>
    </row>
    <row r="273" spans="1:3" x14ac:dyDescent="0.25">
      <c r="A273" t="s">
        <v>796</v>
      </c>
      <c r="B273" t="s">
        <v>797</v>
      </c>
      <c r="C273" t="s">
        <v>19</v>
      </c>
    </row>
    <row r="274" spans="1:3" x14ac:dyDescent="0.25">
      <c r="A274" t="s">
        <v>799</v>
      </c>
      <c r="B274" t="s">
        <v>801</v>
      </c>
      <c r="C274" t="s">
        <v>669</v>
      </c>
    </row>
    <row r="275" spans="1:3" x14ac:dyDescent="0.25">
      <c r="A275" t="s">
        <v>799</v>
      </c>
      <c r="B275" t="s">
        <v>804</v>
      </c>
      <c r="C275" t="s">
        <v>756</v>
      </c>
    </row>
    <row r="276" spans="1:3" x14ac:dyDescent="0.25">
      <c r="A276" t="s">
        <v>806</v>
      </c>
      <c r="B276" t="s">
        <v>807</v>
      </c>
      <c r="C276" t="s">
        <v>44</v>
      </c>
    </row>
    <row r="277" spans="1:3" x14ac:dyDescent="0.25">
      <c r="A277" t="s">
        <v>808</v>
      </c>
      <c r="B277" t="s">
        <v>809</v>
      </c>
      <c r="C277" t="s">
        <v>810</v>
      </c>
    </row>
    <row r="278" spans="1:3" x14ac:dyDescent="0.25">
      <c r="A278" t="s">
        <v>718</v>
      </c>
      <c r="B278" t="s">
        <v>811</v>
      </c>
      <c r="C278" t="s">
        <v>685</v>
      </c>
    </row>
    <row r="279" spans="1:3" ht="15.75" thickBot="1" x14ac:dyDescent="0.3">
      <c r="A279" t="s">
        <v>813</v>
      </c>
      <c r="B279" t="s">
        <v>814</v>
      </c>
      <c r="C279" t="s">
        <v>681</v>
      </c>
    </row>
    <row r="280" spans="1:3" ht="15.75" thickBot="1" x14ac:dyDescent="0.3">
      <c r="A280" s="4"/>
      <c r="B280" t="s">
        <v>815</v>
      </c>
      <c r="C280" t="s">
        <v>706</v>
      </c>
    </row>
    <row r="281" spans="1:3" ht="15.75" thickBot="1" x14ac:dyDescent="0.3">
      <c r="A281" t="s">
        <v>817</v>
      </c>
      <c r="B281" t="s">
        <v>818</v>
      </c>
      <c r="C281" t="s">
        <v>819</v>
      </c>
    </row>
    <row r="282" spans="1:3" ht="15.75" thickBot="1" x14ac:dyDescent="0.3">
      <c r="A282" s="4"/>
      <c r="B282" t="s">
        <v>820</v>
      </c>
      <c r="C282" t="s">
        <v>819</v>
      </c>
    </row>
    <row r="283" spans="1:3" x14ac:dyDescent="0.25">
      <c r="A283" t="s">
        <v>718</v>
      </c>
      <c r="B283" t="s">
        <v>822</v>
      </c>
      <c r="C283" t="s">
        <v>756</v>
      </c>
    </row>
    <row r="284" spans="1:3" x14ac:dyDescent="0.25">
      <c r="A284" t="s">
        <v>824</v>
      </c>
      <c r="B284" t="s">
        <v>825</v>
      </c>
      <c r="C284" t="s">
        <v>752</v>
      </c>
    </row>
    <row r="285" spans="1:3" x14ac:dyDescent="0.25">
      <c r="A285" t="s">
        <v>718</v>
      </c>
      <c r="B285" t="s">
        <v>827</v>
      </c>
      <c r="C285" t="s">
        <v>669</v>
      </c>
    </row>
    <row r="286" spans="1:3" x14ac:dyDescent="0.25">
      <c r="A286" t="s">
        <v>829</v>
      </c>
      <c r="B286" t="s">
        <v>830</v>
      </c>
      <c r="C286" t="s">
        <v>750</v>
      </c>
    </row>
    <row r="287" spans="1:3" x14ac:dyDescent="0.25">
      <c r="A287" t="s">
        <v>829</v>
      </c>
      <c r="B287" t="s">
        <v>832</v>
      </c>
      <c r="C287" t="s">
        <v>750</v>
      </c>
    </row>
    <row r="288" spans="1:3" ht="15.75" thickBot="1" x14ac:dyDescent="0.3">
      <c r="A288" t="s">
        <v>834</v>
      </c>
      <c r="B288" t="s">
        <v>835</v>
      </c>
      <c r="C288" t="s">
        <v>19</v>
      </c>
    </row>
    <row r="289" spans="1:3" ht="15.75" thickBot="1" x14ac:dyDescent="0.3">
      <c r="A289" s="4"/>
      <c r="B289" t="s">
        <v>836</v>
      </c>
      <c r="C289" t="s">
        <v>750</v>
      </c>
    </row>
    <row r="290" spans="1:3" x14ac:dyDescent="0.25">
      <c r="A290" t="s">
        <v>838</v>
      </c>
      <c r="B290" t="s">
        <v>839</v>
      </c>
      <c r="C290" t="s">
        <v>750</v>
      </c>
    </row>
    <row r="291" spans="1:3" x14ac:dyDescent="0.25">
      <c r="A291" t="s">
        <v>718</v>
      </c>
      <c r="B291" t="s">
        <v>840</v>
      </c>
      <c r="C291" t="s">
        <v>665</v>
      </c>
    </row>
    <row r="292" spans="1:3" x14ac:dyDescent="0.25">
      <c r="A292" t="s">
        <v>799</v>
      </c>
      <c r="B292" t="s">
        <v>843</v>
      </c>
      <c r="C292" t="s">
        <v>750</v>
      </c>
    </row>
    <row r="293" spans="1:3" x14ac:dyDescent="0.25">
      <c r="A293" t="s">
        <v>845</v>
      </c>
      <c r="B293" t="s">
        <v>846</v>
      </c>
      <c r="C293" t="s">
        <v>750</v>
      </c>
    </row>
    <row r="294" spans="1:3" x14ac:dyDescent="0.25">
      <c r="A294" t="s">
        <v>847</v>
      </c>
      <c r="B294" t="s">
        <v>848</v>
      </c>
      <c r="C294" t="s">
        <v>738</v>
      </c>
    </row>
    <row r="295" spans="1:3" x14ac:dyDescent="0.25">
      <c r="A295" t="s">
        <v>778</v>
      </c>
      <c r="B295" t="s">
        <v>850</v>
      </c>
      <c r="C295" t="s">
        <v>44</v>
      </c>
    </row>
    <row r="296" spans="1:3" x14ac:dyDescent="0.25">
      <c r="A296" t="s">
        <v>718</v>
      </c>
      <c r="B296" t="s">
        <v>852</v>
      </c>
      <c r="C296" t="s">
        <v>669</v>
      </c>
    </row>
    <row r="297" spans="1:3" x14ac:dyDescent="0.25">
      <c r="A297" t="s">
        <v>718</v>
      </c>
      <c r="B297" t="s">
        <v>854</v>
      </c>
      <c r="C297" t="s">
        <v>669</v>
      </c>
    </row>
    <row r="298" spans="1:3" x14ac:dyDescent="0.25">
      <c r="A298" t="s">
        <v>718</v>
      </c>
      <c r="B298" t="s">
        <v>856</v>
      </c>
      <c r="C298" t="s">
        <v>706</v>
      </c>
    </row>
    <row r="299" spans="1:3" x14ac:dyDescent="0.25">
      <c r="A299" t="s">
        <v>713</v>
      </c>
      <c r="B299" t="s">
        <v>858</v>
      </c>
      <c r="C299" t="s">
        <v>681</v>
      </c>
    </row>
    <row r="300" spans="1:3" x14ac:dyDescent="0.25">
      <c r="A300" t="s">
        <v>860</v>
      </c>
      <c r="B300" t="s">
        <v>861</v>
      </c>
      <c r="C300" t="s">
        <v>669</v>
      </c>
    </row>
    <row r="301" spans="1:3" x14ac:dyDescent="0.25">
      <c r="A301" t="s">
        <v>799</v>
      </c>
      <c r="B301" t="s">
        <v>864</v>
      </c>
      <c r="C301" t="s">
        <v>669</v>
      </c>
    </row>
    <row r="302" spans="1:3" x14ac:dyDescent="0.25">
      <c r="A302" t="s">
        <v>866</v>
      </c>
      <c r="B302" t="s">
        <v>867</v>
      </c>
      <c r="C302" t="s">
        <v>756</v>
      </c>
    </row>
    <row r="303" spans="1:3" x14ac:dyDescent="0.25">
      <c r="A303" t="s">
        <v>868</v>
      </c>
      <c r="B303" t="s">
        <v>869</v>
      </c>
      <c r="C303" t="s">
        <v>19</v>
      </c>
    </row>
    <row r="304" spans="1:3" x14ac:dyDescent="0.25">
      <c r="A304" t="s">
        <v>713</v>
      </c>
      <c r="B304" t="s">
        <v>870</v>
      </c>
      <c r="C304" t="s">
        <v>706</v>
      </c>
    </row>
    <row r="305" spans="1:3" ht="15.75" thickBot="1" x14ac:dyDescent="0.3">
      <c r="A305" t="s">
        <v>713</v>
      </c>
      <c r="B305" t="s">
        <v>872</v>
      </c>
      <c r="C305" t="s">
        <v>681</v>
      </c>
    </row>
    <row r="306" spans="1:3" ht="15.75" thickBot="1" x14ac:dyDescent="0.3">
      <c r="A306" s="4"/>
      <c r="B306" t="s">
        <v>874</v>
      </c>
      <c r="C306" t="s">
        <v>875</v>
      </c>
    </row>
    <row r="307" spans="1:3" ht="15.75" thickBot="1" x14ac:dyDescent="0.3">
      <c r="A307" t="s">
        <v>877</v>
      </c>
      <c r="B307" t="s">
        <v>878</v>
      </c>
      <c r="C307" t="s">
        <v>19</v>
      </c>
    </row>
    <row r="308" spans="1:3" ht="15.75" thickBot="1" x14ac:dyDescent="0.3">
      <c r="A308" s="4"/>
      <c r="B308" t="s">
        <v>879</v>
      </c>
      <c r="C308" t="s">
        <v>669</v>
      </c>
    </row>
    <row r="309" spans="1:3" x14ac:dyDescent="0.25">
      <c r="A309" t="s">
        <v>718</v>
      </c>
      <c r="B309" t="s">
        <v>881</v>
      </c>
      <c r="C309" t="s">
        <v>665</v>
      </c>
    </row>
    <row r="310" spans="1:3" x14ac:dyDescent="0.25">
      <c r="A310" t="s">
        <v>883</v>
      </c>
      <c r="B310" t="s">
        <v>884</v>
      </c>
      <c r="C310" t="s">
        <v>681</v>
      </c>
    </row>
    <row r="311" spans="1:3" x14ac:dyDescent="0.25">
      <c r="A311" t="s">
        <v>886</v>
      </c>
      <c r="B311" t="s">
        <v>887</v>
      </c>
      <c r="C311" t="s">
        <v>756</v>
      </c>
    </row>
    <row r="312" spans="1:3" x14ac:dyDescent="0.25">
      <c r="A312" t="s">
        <v>888</v>
      </c>
      <c r="B312" t="s">
        <v>889</v>
      </c>
      <c r="C312" t="s">
        <v>750</v>
      </c>
    </row>
    <row r="313" spans="1:3" x14ac:dyDescent="0.25">
      <c r="A313" t="s">
        <v>891</v>
      </c>
      <c r="B313" t="s">
        <v>892</v>
      </c>
      <c r="C313" t="s">
        <v>750</v>
      </c>
    </row>
    <row r="314" spans="1:3" x14ac:dyDescent="0.25">
      <c r="A314" t="s">
        <v>718</v>
      </c>
      <c r="B314" t="s">
        <v>893</v>
      </c>
      <c r="C314" t="s">
        <v>665</v>
      </c>
    </row>
    <row r="315" spans="1:3" x14ac:dyDescent="0.25">
      <c r="A315" t="s">
        <v>895</v>
      </c>
      <c r="B315" t="s">
        <v>896</v>
      </c>
      <c r="C315" t="s">
        <v>750</v>
      </c>
    </row>
    <row r="316" spans="1:3" x14ac:dyDescent="0.25">
      <c r="A316" t="s">
        <v>883</v>
      </c>
      <c r="B316" t="s">
        <v>897</v>
      </c>
      <c r="C316" t="s">
        <v>681</v>
      </c>
    </row>
    <row r="317" spans="1:3" x14ac:dyDescent="0.25">
      <c r="A317" t="s">
        <v>899</v>
      </c>
      <c r="B317" t="s">
        <v>900</v>
      </c>
      <c r="C317" t="s">
        <v>738</v>
      </c>
    </row>
    <row r="318" spans="1:3" ht="15.75" thickBot="1" x14ac:dyDescent="0.3">
      <c r="A318" t="s">
        <v>901</v>
      </c>
      <c r="B318" t="s">
        <v>902</v>
      </c>
      <c r="C318" t="s">
        <v>903</v>
      </c>
    </row>
    <row r="319" spans="1:3" ht="15.75" thickBot="1" x14ac:dyDescent="0.3">
      <c r="A319" s="4"/>
      <c r="B319" t="s">
        <v>904</v>
      </c>
      <c r="C319" t="s">
        <v>44</v>
      </c>
    </row>
    <row r="320" spans="1:3" ht="15.75" thickBot="1" x14ac:dyDescent="0.3">
      <c r="A320" s="4"/>
      <c r="B320" t="s">
        <v>906</v>
      </c>
      <c r="C320" t="s">
        <v>706</v>
      </c>
    </row>
    <row r="321" spans="1:3" x14ac:dyDescent="0.25">
      <c r="A321" t="s">
        <v>908</v>
      </c>
      <c r="B321" t="s">
        <v>909</v>
      </c>
      <c r="C321" t="s">
        <v>706</v>
      </c>
    </row>
    <row r="322" spans="1:3" x14ac:dyDescent="0.25">
      <c r="A322" t="s">
        <v>910</v>
      </c>
      <c r="B322" t="s">
        <v>911</v>
      </c>
      <c r="C322" t="s">
        <v>756</v>
      </c>
    </row>
    <row r="323" spans="1:3" ht="15.75" thickBot="1" x14ac:dyDescent="0.3">
      <c r="A323" t="s">
        <v>718</v>
      </c>
      <c r="B323" t="s">
        <v>912</v>
      </c>
      <c r="C323" t="s">
        <v>669</v>
      </c>
    </row>
    <row r="324" spans="1:3" ht="15.75" thickBot="1" x14ac:dyDescent="0.3">
      <c r="A324" s="4"/>
      <c r="B324" t="s">
        <v>914</v>
      </c>
      <c r="C324" t="s">
        <v>750</v>
      </c>
    </row>
    <row r="325" spans="1:3" ht="15.75" thickBot="1" x14ac:dyDescent="0.3">
      <c r="A325" t="s">
        <v>757</v>
      </c>
      <c r="B325" t="s">
        <v>916</v>
      </c>
      <c r="C325" t="s">
        <v>750</v>
      </c>
    </row>
    <row r="326" spans="1:3" ht="15.75" thickBot="1" x14ac:dyDescent="0.3">
      <c r="A326" s="4"/>
      <c r="B326" t="s">
        <v>918</v>
      </c>
      <c r="C326" t="s">
        <v>750</v>
      </c>
    </row>
    <row r="327" spans="1:3" x14ac:dyDescent="0.25">
      <c r="A327" t="s">
        <v>888</v>
      </c>
      <c r="B327" t="s">
        <v>920</v>
      </c>
      <c r="C327" t="s">
        <v>706</v>
      </c>
    </row>
    <row r="328" spans="1:3" x14ac:dyDescent="0.25">
      <c r="A328" t="s">
        <v>718</v>
      </c>
      <c r="B328" t="s">
        <v>923</v>
      </c>
      <c r="C328" t="s">
        <v>673</v>
      </c>
    </row>
    <row r="329" spans="1:3" x14ac:dyDescent="0.25">
      <c r="A329" t="s">
        <v>925</v>
      </c>
      <c r="B329" t="s">
        <v>926</v>
      </c>
      <c r="C329" t="s">
        <v>669</v>
      </c>
    </row>
    <row r="330" spans="1:3" x14ac:dyDescent="0.25">
      <c r="A330" t="s">
        <v>718</v>
      </c>
      <c r="B330" t="s">
        <v>927</v>
      </c>
      <c r="C330" t="s">
        <v>673</v>
      </c>
    </row>
    <row r="331" spans="1:3" x14ac:dyDescent="0.25">
      <c r="A331" t="s">
        <v>718</v>
      </c>
      <c r="B331" t="s">
        <v>929</v>
      </c>
      <c r="C331" t="s">
        <v>756</v>
      </c>
    </row>
    <row r="332" spans="1:3" x14ac:dyDescent="0.25">
      <c r="A332" t="s">
        <v>931</v>
      </c>
      <c r="B332" t="s">
        <v>932</v>
      </c>
      <c r="C332" t="s">
        <v>875</v>
      </c>
    </row>
    <row r="333" spans="1:3" x14ac:dyDescent="0.25">
      <c r="A333" t="s">
        <v>718</v>
      </c>
      <c r="B333" t="s">
        <v>933</v>
      </c>
      <c r="C333" t="s">
        <v>681</v>
      </c>
    </row>
    <row r="334" spans="1:3" x14ac:dyDescent="0.25">
      <c r="A334" t="s">
        <v>935</v>
      </c>
      <c r="B334" t="s">
        <v>936</v>
      </c>
      <c r="C334" t="s">
        <v>738</v>
      </c>
    </row>
    <row r="335" spans="1:3" x14ac:dyDescent="0.25">
      <c r="A335" t="s">
        <v>937</v>
      </c>
      <c r="B335" t="s">
        <v>939</v>
      </c>
      <c r="C335" t="s">
        <v>598</v>
      </c>
    </row>
    <row r="336" spans="1:3" x14ac:dyDescent="0.25">
      <c r="A336" t="s">
        <v>941</v>
      </c>
      <c r="B336" t="s">
        <v>943</v>
      </c>
      <c r="C336" t="s">
        <v>174</v>
      </c>
    </row>
    <row r="337" spans="1:3" x14ac:dyDescent="0.25">
      <c r="A337" t="s">
        <v>57</v>
      </c>
      <c r="B337" t="s">
        <v>945</v>
      </c>
      <c r="C337" t="s">
        <v>12</v>
      </c>
    </row>
    <row r="338" spans="1:3" ht="15.75" thickBot="1" x14ac:dyDescent="0.3">
      <c r="A338" t="s">
        <v>947</v>
      </c>
      <c r="B338" t="s">
        <v>949</v>
      </c>
      <c r="C338" t="s">
        <v>598</v>
      </c>
    </row>
    <row r="339" spans="1:3" ht="15.75" thickBot="1" x14ac:dyDescent="0.3">
      <c r="A339" s="4"/>
      <c r="B339" t="s">
        <v>950</v>
      </c>
      <c r="C339" t="s">
        <v>12</v>
      </c>
    </row>
    <row r="340" spans="1:3" ht="15.75" thickBot="1" x14ac:dyDescent="0.3">
      <c r="A340" t="s">
        <v>952</v>
      </c>
      <c r="B340" t="s">
        <v>954</v>
      </c>
      <c r="C340" t="s">
        <v>12</v>
      </c>
    </row>
    <row r="341" spans="1:3" ht="15.75" thickBot="1" x14ac:dyDescent="0.3">
      <c r="A341" s="4"/>
      <c r="B341" t="s">
        <v>955</v>
      </c>
      <c r="C341" t="s">
        <v>23</v>
      </c>
    </row>
    <row r="342" spans="1:3" x14ac:dyDescent="0.25">
      <c r="A342" t="s">
        <v>937</v>
      </c>
      <c r="B342" t="s">
        <v>957</v>
      </c>
      <c r="C342" t="s">
        <v>12</v>
      </c>
    </row>
    <row r="343" spans="1:3" x14ac:dyDescent="0.25">
      <c r="A343" t="s">
        <v>959</v>
      </c>
      <c r="B343" t="s">
        <v>961</v>
      </c>
      <c r="C343" t="s">
        <v>12</v>
      </c>
    </row>
    <row r="344" spans="1:3" x14ac:dyDescent="0.25">
      <c r="A344" t="s">
        <v>962</v>
      </c>
      <c r="B344" t="s">
        <v>964</v>
      </c>
      <c r="C344" t="s">
        <v>353</v>
      </c>
    </row>
    <row r="345" spans="1:3" x14ac:dyDescent="0.25">
      <c r="A345" t="s">
        <v>965</v>
      </c>
      <c r="B345" t="s">
        <v>967</v>
      </c>
      <c r="C345" t="s">
        <v>12</v>
      </c>
    </row>
    <row r="346" spans="1:3" ht="15.75" thickBot="1" x14ac:dyDescent="0.3">
      <c r="A346" t="s">
        <v>968</v>
      </c>
      <c r="B346" t="s">
        <v>970</v>
      </c>
      <c r="C346" t="s">
        <v>183</v>
      </c>
    </row>
    <row r="347" spans="1:3" ht="15.75" thickBot="1" x14ac:dyDescent="0.3">
      <c r="A347" s="4"/>
      <c r="B347" t="s">
        <v>971</v>
      </c>
      <c r="C347" t="s">
        <v>673</v>
      </c>
    </row>
    <row r="348" spans="1:3" x14ac:dyDescent="0.25">
      <c r="A348" t="s">
        <v>674</v>
      </c>
      <c r="B348" t="s">
        <v>974</v>
      </c>
      <c r="C348" t="s">
        <v>976</v>
      </c>
    </row>
    <row r="349" spans="1:3" x14ac:dyDescent="0.25">
      <c r="A349" t="s">
        <v>674</v>
      </c>
      <c r="B349" t="s">
        <v>979</v>
      </c>
      <c r="C349" t="s">
        <v>673</v>
      </c>
    </row>
    <row r="350" spans="1:3" ht="15.75" thickBot="1" x14ac:dyDescent="0.3">
      <c r="A350" t="s">
        <v>674</v>
      </c>
      <c r="B350" t="s">
        <v>982</v>
      </c>
      <c r="C350" t="s">
        <v>976</v>
      </c>
    </row>
    <row r="351" spans="1:3" ht="15.75" thickBot="1" x14ac:dyDescent="0.3">
      <c r="A351" s="4"/>
      <c r="B351" t="s">
        <v>984</v>
      </c>
      <c r="C351" t="s">
        <v>673</v>
      </c>
    </row>
    <row r="352" spans="1:3" x14ac:dyDescent="0.25">
      <c r="A352" t="s">
        <v>674</v>
      </c>
      <c r="B352" t="s">
        <v>986</v>
      </c>
      <c r="C352" t="s">
        <v>673</v>
      </c>
    </row>
    <row r="353" spans="1:3" x14ac:dyDescent="0.25">
      <c r="A353" t="s">
        <v>674</v>
      </c>
      <c r="B353" t="s">
        <v>989</v>
      </c>
      <c r="C353" t="s">
        <v>976</v>
      </c>
    </row>
    <row r="354" spans="1:3" x14ac:dyDescent="0.25">
      <c r="A354" t="s">
        <v>674</v>
      </c>
      <c r="B354" t="s">
        <v>992</v>
      </c>
      <c r="C354" t="s">
        <v>994</v>
      </c>
    </row>
    <row r="355" spans="1:3" ht="15.75" thickBot="1" x14ac:dyDescent="0.3">
      <c r="A355" t="s">
        <v>674</v>
      </c>
      <c r="B355" t="s">
        <v>996</v>
      </c>
      <c r="C355" t="s">
        <v>673</v>
      </c>
    </row>
    <row r="356" spans="1:3" ht="15.75" thickBot="1" x14ac:dyDescent="0.3">
      <c r="A356" s="4"/>
      <c r="B356" t="s">
        <v>998</v>
      </c>
      <c r="C356" t="s">
        <v>977</v>
      </c>
    </row>
    <row r="357" spans="1:3" x14ac:dyDescent="0.25">
      <c r="A357" t="s">
        <v>674</v>
      </c>
      <c r="B357" t="s">
        <v>1001</v>
      </c>
      <c r="C357" t="s">
        <v>673</v>
      </c>
    </row>
    <row r="358" spans="1:3" x14ac:dyDescent="0.25">
      <c r="A358" t="s">
        <v>674</v>
      </c>
      <c r="B358" t="s">
        <v>1004</v>
      </c>
      <c r="C358" t="s">
        <v>977</v>
      </c>
    </row>
    <row r="359" spans="1:3" ht="15.75" thickBot="1" x14ac:dyDescent="0.3">
      <c r="A359" t="s">
        <v>674</v>
      </c>
      <c r="B359" t="s">
        <v>1008</v>
      </c>
      <c r="C359" t="s">
        <v>673</v>
      </c>
    </row>
    <row r="360" spans="1:3" ht="15.75" thickBot="1" x14ac:dyDescent="0.3">
      <c r="A360" s="4"/>
      <c r="B360" t="s">
        <v>1010</v>
      </c>
      <c r="C360" t="s">
        <v>976</v>
      </c>
    </row>
    <row r="361" spans="1:3" ht="15.75" thickBot="1" x14ac:dyDescent="0.3">
      <c r="A361" s="4"/>
      <c r="B361" t="s">
        <v>1012</v>
      </c>
      <c r="C361" t="s">
        <v>673</v>
      </c>
    </row>
    <row r="362" spans="1:3" ht="15.75" thickBot="1" x14ac:dyDescent="0.3">
      <c r="A362" t="s">
        <v>674</v>
      </c>
      <c r="B362" t="s">
        <v>1014</v>
      </c>
      <c r="C362" t="s">
        <v>750</v>
      </c>
    </row>
    <row r="363" spans="1:3" ht="15.75" thickBot="1" x14ac:dyDescent="0.3">
      <c r="A363" s="4"/>
      <c r="B363" t="s">
        <v>1016</v>
      </c>
      <c r="C363" t="s">
        <v>673</v>
      </c>
    </row>
    <row r="364" spans="1:3" ht="15.75" thickBot="1" x14ac:dyDescent="0.3">
      <c r="A364" s="4"/>
      <c r="B364" t="s">
        <v>1018</v>
      </c>
      <c r="C364" t="s">
        <v>976</v>
      </c>
    </row>
    <row r="365" spans="1:3" ht="15.75" thickBot="1" x14ac:dyDescent="0.3">
      <c r="A365" t="s">
        <v>674</v>
      </c>
      <c r="B365" t="s">
        <v>1021</v>
      </c>
      <c r="C365" t="s">
        <v>673</v>
      </c>
    </row>
    <row r="366" spans="1:3" ht="15.75" thickBot="1" x14ac:dyDescent="0.3">
      <c r="A366" s="4"/>
      <c r="B366" t="s">
        <v>1023</v>
      </c>
      <c r="C366" t="s">
        <v>673</v>
      </c>
    </row>
    <row r="367" spans="1:3" ht="15.75" thickBot="1" x14ac:dyDescent="0.3">
      <c r="A367" s="4"/>
      <c r="B367" t="s">
        <v>1025</v>
      </c>
      <c r="C367" t="s">
        <v>673</v>
      </c>
    </row>
    <row r="368" spans="1:3" ht="15.75" thickBot="1" x14ac:dyDescent="0.3">
      <c r="A368" s="4"/>
      <c r="B368" t="s">
        <v>1027</v>
      </c>
      <c r="C368" t="s">
        <v>750</v>
      </c>
    </row>
    <row r="369" spans="1:3" ht="15.75" thickBot="1" x14ac:dyDescent="0.3">
      <c r="A369" s="4"/>
      <c r="B369" t="s">
        <v>1029</v>
      </c>
      <c r="C369" t="s">
        <v>976</v>
      </c>
    </row>
    <row r="370" spans="1:3" ht="15.75" thickBot="1" x14ac:dyDescent="0.3">
      <c r="A370" s="4"/>
      <c r="B370" t="s">
        <v>1031</v>
      </c>
      <c r="C370" t="s">
        <v>234</v>
      </c>
    </row>
    <row r="371" spans="1:3" ht="15.75" thickBot="1" x14ac:dyDescent="0.3">
      <c r="A371" s="4"/>
      <c r="B371" t="s">
        <v>1032</v>
      </c>
      <c r="C371" t="s">
        <v>353</v>
      </c>
    </row>
    <row r="372" spans="1:3" ht="15.75" thickBot="1" x14ac:dyDescent="0.3">
      <c r="A372" s="4"/>
      <c r="B372" t="s">
        <v>1034</v>
      </c>
      <c r="C372" t="s">
        <v>183</v>
      </c>
    </row>
    <row r="373" spans="1:3" ht="15.75" thickBot="1" x14ac:dyDescent="0.3">
      <c r="A373" s="4"/>
      <c r="B373" t="s">
        <v>1036</v>
      </c>
      <c r="C373" t="s">
        <v>174</v>
      </c>
    </row>
    <row r="374" spans="1:3" ht="15.75" thickBot="1" x14ac:dyDescent="0.3">
      <c r="A374" s="4"/>
      <c r="B374" t="s">
        <v>1038</v>
      </c>
      <c r="C374" t="s">
        <v>174</v>
      </c>
    </row>
    <row r="375" spans="1:3" ht="15.75" thickBot="1" x14ac:dyDescent="0.3">
      <c r="A375" s="4"/>
      <c r="B375" t="s">
        <v>1040</v>
      </c>
      <c r="C375" t="s">
        <v>244</v>
      </c>
    </row>
    <row r="376" spans="1:3" ht="15.75" thickBot="1" x14ac:dyDescent="0.3">
      <c r="A376" s="4"/>
      <c r="B376" t="s">
        <v>1042</v>
      </c>
      <c r="C376" t="s">
        <v>234</v>
      </c>
    </row>
    <row r="377" spans="1:3" ht="15.75" thickBot="1" x14ac:dyDescent="0.3">
      <c r="A377" s="4"/>
      <c r="B377" t="s">
        <v>1043</v>
      </c>
      <c r="C377" t="s">
        <v>266</v>
      </c>
    </row>
    <row r="378" spans="1:3" ht="15.75" thickBot="1" x14ac:dyDescent="0.3">
      <c r="A378" s="4"/>
      <c r="B378" t="s">
        <v>1045</v>
      </c>
      <c r="C378" t="s">
        <v>610</v>
      </c>
    </row>
    <row r="379" spans="1:3" ht="15.75" thickBot="1" x14ac:dyDescent="0.3">
      <c r="A379" s="4"/>
      <c r="B379" t="s">
        <v>1047</v>
      </c>
      <c r="C379" t="s">
        <v>170</v>
      </c>
    </row>
    <row r="380" spans="1:3" ht="15.75" thickBot="1" x14ac:dyDescent="0.3">
      <c r="A380" s="4"/>
      <c r="B380" t="s">
        <v>1049</v>
      </c>
      <c r="C380" t="s">
        <v>244</v>
      </c>
    </row>
    <row r="381" spans="1:3" ht="15.75" thickBot="1" x14ac:dyDescent="0.3">
      <c r="A381" s="4"/>
      <c r="B381" t="s">
        <v>1051</v>
      </c>
      <c r="C381" t="s">
        <v>266</v>
      </c>
    </row>
    <row r="382" spans="1:3" ht="15.75" thickBot="1" x14ac:dyDescent="0.3">
      <c r="A382" s="4"/>
      <c r="B382" t="s">
        <v>1053</v>
      </c>
      <c r="C382" t="s">
        <v>23</v>
      </c>
    </row>
    <row r="383" spans="1:3" ht="15.75" thickBot="1" x14ac:dyDescent="0.3">
      <c r="A383" s="4"/>
      <c r="B383" t="s">
        <v>1055</v>
      </c>
      <c r="C383" t="s">
        <v>174</v>
      </c>
    </row>
    <row r="384" spans="1:3" ht="15.75" thickBot="1" x14ac:dyDescent="0.3">
      <c r="A384" s="4"/>
      <c r="B384" t="s">
        <v>1057</v>
      </c>
      <c r="C384" t="s">
        <v>244</v>
      </c>
    </row>
    <row r="385" spans="1:3" ht="15.75" thickBot="1" x14ac:dyDescent="0.3">
      <c r="A385" s="4"/>
      <c r="B385" t="s">
        <v>1059</v>
      </c>
      <c r="C385" t="s">
        <v>244</v>
      </c>
    </row>
    <row r="386" spans="1:3" ht="15.75" thickBot="1" x14ac:dyDescent="0.3">
      <c r="A386" s="4"/>
      <c r="B386" t="s">
        <v>1061</v>
      </c>
      <c r="C386" t="s">
        <v>234</v>
      </c>
    </row>
    <row r="387" spans="1:3" ht="15.75" thickBot="1" x14ac:dyDescent="0.3">
      <c r="A387" s="4"/>
      <c r="B387" t="s">
        <v>1063</v>
      </c>
      <c r="C387" t="s">
        <v>44</v>
      </c>
    </row>
    <row r="388" spans="1:3" ht="15.75" thickBot="1" x14ac:dyDescent="0.3">
      <c r="A388" s="4"/>
      <c r="B388" t="s">
        <v>1065</v>
      </c>
      <c r="C388" t="s">
        <v>44</v>
      </c>
    </row>
    <row r="389" spans="1:3" ht="15.75" thickBot="1" x14ac:dyDescent="0.3">
      <c r="A389" s="4"/>
      <c r="B389" t="s">
        <v>1067</v>
      </c>
      <c r="C389" t="s">
        <v>23</v>
      </c>
    </row>
    <row r="390" spans="1:3" ht="15.75" thickBot="1" x14ac:dyDescent="0.3">
      <c r="A390" s="4"/>
      <c r="B390" t="s">
        <v>1069</v>
      </c>
      <c r="C390" t="s">
        <v>234</v>
      </c>
    </row>
    <row r="391" spans="1:3" ht="15.75" thickBot="1" x14ac:dyDescent="0.3">
      <c r="A391" s="4"/>
      <c r="B391" t="s">
        <v>1071</v>
      </c>
      <c r="C391" t="s">
        <v>234</v>
      </c>
    </row>
    <row r="392" spans="1:3" ht="15.75" thickBot="1" x14ac:dyDescent="0.3">
      <c r="A392" s="4"/>
      <c r="B392" t="s">
        <v>1073</v>
      </c>
      <c r="C392" t="s">
        <v>12</v>
      </c>
    </row>
    <row r="393" spans="1:3" ht="15.75" thickBot="1" x14ac:dyDescent="0.3">
      <c r="A393" s="4"/>
      <c r="B393" t="s">
        <v>1074</v>
      </c>
      <c r="C393" t="s">
        <v>12</v>
      </c>
    </row>
    <row r="394" spans="1:3" ht="15.75" thickBot="1" x14ac:dyDescent="0.3">
      <c r="A394" s="4"/>
      <c r="B394" t="s">
        <v>1076</v>
      </c>
      <c r="C394" t="s">
        <v>598</v>
      </c>
    </row>
    <row r="395" spans="1:3" ht="15.75" thickBot="1" x14ac:dyDescent="0.3">
      <c r="A395" s="4"/>
      <c r="B395" t="s">
        <v>1078</v>
      </c>
      <c r="C395" t="s">
        <v>165</v>
      </c>
    </row>
    <row r="396" spans="1:3" ht="15.75" thickBot="1" x14ac:dyDescent="0.3">
      <c r="A396" s="4"/>
      <c r="B396" t="s">
        <v>1079</v>
      </c>
      <c r="C396" t="s">
        <v>1080</v>
      </c>
    </row>
    <row r="397" spans="1:3" ht="15.75" thickBot="1" x14ac:dyDescent="0.3">
      <c r="A397" s="4"/>
      <c r="B397" t="s">
        <v>1081</v>
      </c>
      <c r="C397" t="s">
        <v>1082</v>
      </c>
    </row>
    <row r="398" spans="1:3" ht="15.75" thickBot="1" x14ac:dyDescent="0.3">
      <c r="A398" s="4"/>
      <c r="B398" t="s">
        <v>1083</v>
      </c>
      <c r="C398" t="s">
        <v>353</v>
      </c>
    </row>
    <row r="399" spans="1:3" ht="15.75" thickBot="1" x14ac:dyDescent="0.3">
      <c r="A399" s="4"/>
      <c r="B399" t="s">
        <v>1084</v>
      </c>
      <c r="C399" t="s">
        <v>183</v>
      </c>
    </row>
    <row r="400" spans="1:3" ht="15.75" thickBot="1" x14ac:dyDescent="0.3">
      <c r="A400" s="4"/>
      <c r="B400" t="s">
        <v>1085</v>
      </c>
      <c r="C400" t="s">
        <v>174</v>
      </c>
    </row>
    <row r="401" spans="1:3" ht="15.75" thickBot="1" x14ac:dyDescent="0.3">
      <c r="A401" s="4"/>
      <c r="B401" t="s">
        <v>1086</v>
      </c>
      <c r="C401" t="s">
        <v>234</v>
      </c>
    </row>
    <row r="402" spans="1:3" ht="15.75" thickBot="1" x14ac:dyDescent="0.3">
      <c r="A402" s="4"/>
      <c r="B402" t="s">
        <v>1087</v>
      </c>
      <c r="C402" t="s">
        <v>244</v>
      </c>
    </row>
    <row r="403" spans="1:3" ht="15.75" thickBot="1" x14ac:dyDescent="0.3">
      <c r="A403" s="4"/>
      <c r="B403" t="s">
        <v>1088</v>
      </c>
      <c r="C403" t="s">
        <v>266</v>
      </c>
    </row>
    <row r="404" spans="1:3" ht="15.75" thickBot="1" x14ac:dyDescent="0.3">
      <c r="A404" s="4"/>
      <c r="B404" t="s">
        <v>1089</v>
      </c>
      <c r="C404" t="s">
        <v>170</v>
      </c>
    </row>
    <row r="405" spans="1:3" ht="15.75" thickBot="1" x14ac:dyDescent="0.3">
      <c r="A405" s="4"/>
      <c r="B405" t="s">
        <v>1090</v>
      </c>
      <c r="C405" t="s">
        <v>166</v>
      </c>
    </row>
    <row r="406" spans="1:3" ht="15.75" thickBot="1" x14ac:dyDescent="0.3">
      <c r="A406" s="4"/>
      <c r="B406" t="s">
        <v>1091</v>
      </c>
      <c r="C406" t="s">
        <v>12</v>
      </c>
    </row>
    <row r="407" spans="1:3" ht="15.75" thickBot="1" x14ac:dyDescent="0.3">
      <c r="A407" s="4"/>
      <c r="B407" t="s">
        <v>1092</v>
      </c>
      <c r="C407" t="s">
        <v>23</v>
      </c>
    </row>
    <row r="408" spans="1:3" ht="15.75" thickBot="1" x14ac:dyDescent="0.3">
      <c r="A408" s="4"/>
      <c r="B408" t="s">
        <v>1093</v>
      </c>
      <c r="C408" t="s">
        <v>673</v>
      </c>
    </row>
    <row r="409" spans="1:3" ht="15.75" thickBot="1" x14ac:dyDescent="0.3">
      <c r="A409" s="4"/>
      <c r="B409" t="s">
        <v>1094</v>
      </c>
      <c r="C409" t="s">
        <v>665</v>
      </c>
    </row>
    <row r="410" spans="1:3" ht="15.75" thickBot="1" x14ac:dyDescent="0.3">
      <c r="A410" s="4"/>
      <c r="B410" t="s">
        <v>1095</v>
      </c>
      <c r="C410" t="s">
        <v>685</v>
      </c>
    </row>
    <row r="411" spans="1:3" ht="15.75" thickBot="1" x14ac:dyDescent="0.3">
      <c r="A411" s="4"/>
      <c r="B411" t="s">
        <v>1096</v>
      </c>
      <c r="C411" t="s">
        <v>686</v>
      </c>
    </row>
    <row r="412" spans="1:3" ht="15.75" thickBot="1" x14ac:dyDescent="0.3">
      <c r="A412" s="4"/>
      <c r="B412" t="s">
        <v>1097</v>
      </c>
      <c r="C412" t="s">
        <v>1098</v>
      </c>
    </row>
    <row r="413" spans="1:3" ht="15.75" thickBot="1" x14ac:dyDescent="0.3">
      <c r="A413" s="4"/>
      <c r="B413" t="s">
        <v>1099</v>
      </c>
      <c r="C413" t="s">
        <v>44</v>
      </c>
    </row>
    <row r="414" spans="1:3" ht="15.75" thickBot="1" x14ac:dyDescent="0.3">
      <c r="A414" s="4"/>
      <c r="B414" t="s">
        <v>1100</v>
      </c>
      <c r="C414" t="s">
        <v>19</v>
      </c>
    </row>
    <row r="415" spans="1:3" ht="15.75" thickBot="1" x14ac:dyDescent="0.3">
      <c r="A415" s="4"/>
      <c r="B415" t="s">
        <v>1101</v>
      </c>
      <c r="C415" t="s">
        <v>738</v>
      </c>
    </row>
    <row r="416" spans="1:3" ht="15.75" thickBot="1" x14ac:dyDescent="0.3">
      <c r="A416" s="4"/>
      <c r="B416" t="s">
        <v>1102</v>
      </c>
      <c r="C416" t="s">
        <v>681</v>
      </c>
    </row>
    <row r="417" spans="1:3" ht="15.75" thickBot="1" x14ac:dyDescent="0.3">
      <c r="A417" s="4"/>
      <c r="B417" t="s">
        <v>1103</v>
      </c>
      <c r="C417" t="s">
        <v>706</v>
      </c>
    </row>
    <row r="418" spans="1:3" ht="15.75" thickBot="1" x14ac:dyDescent="0.3">
      <c r="A418" s="4"/>
      <c r="B418" t="s">
        <v>1104</v>
      </c>
      <c r="C418" t="s">
        <v>669</v>
      </c>
    </row>
    <row r="419" spans="1:3" ht="15.75" thickBot="1" x14ac:dyDescent="0.3">
      <c r="A419" s="4"/>
      <c r="B419" t="s">
        <v>1105</v>
      </c>
      <c r="C419" t="s">
        <v>750</v>
      </c>
    </row>
    <row r="420" spans="1:3" ht="15.75" thickBot="1" x14ac:dyDescent="0.3">
      <c r="A420" s="4"/>
      <c r="B420" t="s">
        <v>1106</v>
      </c>
      <c r="C420" t="s">
        <v>756</v>
      </c>
    </row>
    <row r="421" spans="1:3" ht="15.75" thickBot="1" x14ac:dyDescent="0.3">
      <c r="A421" s="4"/>
      <c r="B421" t="s">
        <v>1107</v>
      </c>
      <c r="C421" t="s">
        <v>12</v>
      </c>
    </row>
    <row r="422" spans="1:3" ht="15.75" thickBot="1" x14ac:dyDescent="0.3">
      <c r="A422" s="4"/>
      <c r="B422" t="s">
        <v>1108</v>
      </c>
      <c r="C422" t="s">
        <v>12</v>
      </c>
    </row>
    <row r="423" spans="1:3" ht="15.75" thickBot="1" x14ac:dyDescent="0.3">
      <c r="A423" s="4"/>
      <c r="B423" t="s">
        <v>1109</v>
      </c>
      <c r="C423" t="s">
        <v>12</v>
      </c>
    </row>
    <row r="424" spans="1:3" ht="15.75" thickBot="1" x14ac:dyDescent="0.3">
      <c r="A424" s="4"/>
      <c r="B424" t="s">
        <v>1111</v>
      </c>
      <c r="C424" t="s">
        <v>12</v>
      </c>
    </row>
    <row r="425" spans="1:3" ht="15.75" thickBot="1" x14ac:dyDescent="0.3">
      <c r="A425" s="4"/>
      <c r="B425" t="s">
        <v>1112</v>
      </c>
      <c r="C425" t="s">
        <v>12</v>
      </c>
    </row>
    <row r="426" spans="1:3" ht="15.75" thickBot="1" x14ac:dyDescent="0.3">
      <c r="A426" s="4"/>
      <c r="B426" t="s">
        <v>1113</v>
      </c>
      <c r="C426" t="s">
        <v>12</v>
      </c>
    </row>
    <row r="427" spans="1:3" x14ac:dyDescent="0.25">
      <c r="A427" t="s">
        <v>1114</v>
      </c>
      <c r="B427" t="s">
        <v>1115</v>
      </c>
      <c r="C427" t="s">
        <v>23</v>
      </c>
    </row>
    <row r="428" spans="1:3" x14ac:dyDescent="0.25">
      <c r="A428" t="s">
        <v>1116</v>
      </c>
      <c r="B428" t="s">
        <v>1117</v>
      </c>
      <c r="C428" t="s">
        <v>23</v>
      </c>
    </row>
    <row r="429" spans="1:3" x14ac:dyDescent="0.25">
      <c r="A429" t="s">
        <v>718</v>
      </c>
      <c r="B429" t="s">
        <v>1118</v>
      </c>
      <c r="C429" t="s">
        <v>738</v>
      </c>
    </row>
    <row r="430" spans="1:3" ht="15.75" thickBot="1" x14ac:dyDescent="0.3">
      <c r="A430" t="s">
        <v>1120</v>
      </c>
      <c r="B430" t="s">
        <v>1121</v>
      </c>
      <c r="C430" t="s">
        <v>44</v>
      </c>
    </row>
    <row r="431" spans="1:3" ht="15.75" thickBot="1" x14ac:dyDescent="0.3">
      <c r="A431" s="4"/>
      <c r="B431" t="s">
        <v>1122</v>
      </c>
      <c r="C431" t="s">
        <v>12</v>
      </c>
    </row>
    <row r="432" spans="1:3" x14ac:dyDescent="0.25">
      <c r="A432" t="s">
        <v>1124</v>
      </c>
      <c r="B432" t="s">
        <v>1125</v>
      </c>
      <c r="C432" t="s">
        <v>23</v>
      </c>
    </row>
    <row r="433" spans="1:3" x14ac:dyDescent="0.25">
      <c r="A433" t="s">
        <v>1126</v>
      </c>
      <c r="B433" t="s">
        <v>1127</v>
      </c>
      <c r="C433" t="s">
        <v>23</v>
      </c>
    </row>
    <row r="434" spans="1:3" x14ac:dyDescent="0.25">
      <c r="A434" t="s">
        <v>1130</v>
      </c>
      <c r="B434" t="s">
        <v>1131</v>
      </c>
      <c r="C434" t="s">
        <v>23</v>
      </c>
    </row>
    <row r="435" spans="1:3" x14ac:dyDescent="0.25">
      <c r="A435" t="s">
        <v>1133</v>
      </c>
      <c r="B435" t="s">
        <v>1134</v>
      </c>
      <c r="C435" t="s">
        <v>23</v>
      </c>
    </row>
    <row r="436" spans="1:3" x14ac:dyDescent="0.25">
      <c r="A436" t="s">
        <v>1135</v>
      </c>
      <c r="B436" t="s">
        <v>1136</v>
      </c>
      <c r="C436" t="s">
        <v>44</v>
      </c>
    </row>
    <row r="437" spans="1:3" x14ac:dyDescent="0.25">
      <c r="A437" t="s">
        <v>1137</v>
      </c>
      <c r="B437" t="s">
        <v>1138</v>
      </c>
      <c r="C437" t="s">
        <v>23</v>
      </c>
    </row>
    <row r="438" spans="1:3" x14ac:dyDescent="0.25">
      <c r="A438" t="s">
        <v>1126</v>
      </c>
      <c r="B438" t="s">
        <v>1139</v>
      </c>
      <c r="C438" t="s">
        <v>23</v>
      </c>
    </row>
    <row r="439" spans="1:3" x14ac:dyDescent="0.25">
      <c r="A439" t="s">
        <v>1142</v>
      </c>
      <c r="B439" t="s">
        <v>1143</v>
      </c>
      <c r="C439" t="s">
        <v>44</v>
      </c>
    </row>
    <row r="440" spans="1:3" x14ac:dyDescent="0.25">
      <c r="A440" t="s">
        <v>1144</v>
      </c>
      <c r="B440" t="s">
        <v>1145</v>
      </c>
      <c r="C440" t="s">
        <v>23</v>
      </c>
    </row>
    <row r="441" spans="1:3" x14ac:dyDescent="0.25">
      <c r="A441" t="s">
        <v>1146</v>
      </c>
      <c r="B441" t="s">
        <v>1148</v>
      </c>
      <c r="C441" t="s">
        <v>23</v>
      </c>
    </row>
    <row r="442" spans="1:3" x14ac:dyDescent="0.25">
      <c r="A442" t="s">
        <v>1149</v>
      </c>
      <c r="B442" t="s">
        <v>1151</v>
      </c>
      <c r="C442" t="s">
        <v>23</v>
      </c>
    </row>
    <row r="443" spans="1:3" x14ac:dyDescent="0.25">
      <c r="A443" t="s">
        <v>1152</v>
      </c>
      <c r="B443" t="s">
        <v>1154</v>
      </c>
      <c r="C443" t="s">
        <v>12</v>
      </c>
    </row>
    <row r="444" spans="1:3" x14ac:dyDescent="0.25">
      <c r="A444" t="s">
        <v>1155</v>
      </c>
      <c r="B444" t="s">
        <v>1156</v>
      </c>
      <c r="C444" t="s">
        <v>44</v>
      </c>
    </row>
    <row r="445" spans="1:3" x14ac:dyDescent="0.25">
      <c r="A445" t="s">
        <v>1157</v>
      </c>
      <c r="B445" t="s">
        <v>1159</v>
      </c>
      <c r="C445" t="s">
        <v>12</v>
      </c>
    </row>
    <row r="446" spans="1:3" x14ac:dyDescent="0.25">
      <c r="A446" t="s">
        <v>796</v>
      </c>
      <c r="B446" t="s">
        <v>1160</v>
      </c>
      <c r="C446" t="s">
        <v>19</v>
      </c>
    </row>
    <row r="447" spans="1:3" x14ac:dyDescent="0.25">
      <c r="A447" t="s">
        <v>1161</v>
      </c>
      <c r="B447" t="s">
        <v>1163</v>
      </c>
      <c r="C447" t="s">
        <v>12</v>
      </c>
    </row>
    <row r="448" spans="1:3" x14ac:dyDescent="0.25">
      <c r="A448" t="s">
        <v>718</v>
      </c>
      <c r="B448" t="s">
        <v>1164</v>
      </c>
      <c r="C448" t="s">
        <v>44</v>
      </c>
    </row>
    <row r="449" spans="1:3" x14ac:dyDescent="0.25">
      <c r="A449" t="s">
        <v>1166</v>
      </c>
      <c r="B449" t="s">
        <v>1167</v>
      </c>
      <c r="C449" t="s">
        <v>44</v>
      </c>
    </row>
    <row r="450" spans="1:3" x14ac:dyDescent="0.25">
      <c r="A450" t="s">
        <v>718</v>
      </c>
      <c r="B450" t="s">
        <v>1169</v>
      </c>
      <c r="C450" t="s">
        <v>19</v>
      </c>
    </row>
    <row r="451" spans="1:3" x14ac:dyDescent="0.25">
      <c r="A451" t="s">
        <v>937</v>
      </c>
      <c r="B451" t="s">
        <v>1172</v>
      </c>
      <c r="C451" t="s">
        <v>12</v>
      </c>
    </row>
    <row r="452" spans="1:3" x14ac:dyDescent="0.25">
      <c r="A452" t="s">
        <v>1174</v>
      </c>
      <c r="B452" t="s">
        <v>1175</v>
      </c>
      <c r="C452" t="s">
        <v>23</v>
      </c>
    </row>
    <row r="453" spans="1:3" x14ac:dyDescent="0.25">
      <c r="A453" t="s">
        <v>1177</v>
      </c>
      <c r="B453" t="s">
        <v>1179</v>
      </c>
      <c r="C453" t="s">
        <v>12</v>
      </c>
    </row>
    <row r="454" spans="1:3" x14ac:dyDescent="0.25">
      <c r="A454" t="s">
        <v>1180</v>
      </c>
      <c r="B454" t="s">
        <v>1181</v>
      </c>
      <c r="C454" t="s">
        <v>23</v>
      </c>
    </row>
    <row r="455" spans="1:3" x14ac:dyDescent="0.25">
      <c r="A455" t="s">
        <v>57</v>
      </c>
      <c r="B455" t="s">
        <v>1183</v>
      </c>
      <c r="C455" t="s">
        <v>23</v>
      </c>
    </row>
    <row r="456" spans="1:3" x14ac:dyDescent="0.25">
      <c r="A456" t="s">
        <v>1185</v>
      </c>
      <c r="B456" t="s">
        <v>1186</v>
      </c>
      <c r="C456" t="s">
        <v>23</v>
      </c>
    </row>
    <row r="457" spans="1:3" x14ac:dyDescent="0.25">
      <c r="A457" t="s">
        <v>1187</v>
      </c>
      <c r="B457" t="s">
        <v>1188</v>
      </c>
      <c r="C457" t="s">
        <v>44</v>
      </c>
    </row>
    <row r="458" spans="1:3" x14ac:dyDescent="0.25">
      <c r="A458" t="s">
        <v>1190</v>
      </c>
      <c r="B458" t="s">
        <v>1191</v>
      </c>
      <c r="C458" t="s">
        <v>19</v>
      </c>
    </row>
    <row r="459" spans="1:3" x14ac:dyDescent="0.25">
      <c r="A459" t="s">
        <v>1192</v>
      </c>
      <c r="B459" t="s">
        <v>1193</v>
      </c>
      <c r="C459" t="s">
        <v>23</v>
      </c>
    </row>
    <row r="460" spans="1:3" x14ac:dyDescent="0.25">
      <c r="A460" t="s">
        <v>718</v>
      </c>
      <c r="B460" t="s">
        <v>1194</v>
      </c>
      <c r="C460" t="s">
        <v>19</v>
      </c>
    </row>
    <row r="461" spans="1:3" x14ac:dyDescent="0.25">
      <c r="A461" t="s">
        <v>778</v>
      </c>
      <c r="B461" t="s">
        <v>1196</v>
      </c>
      <c r="C461" t="s">
        <v>44</v>
      </c>
    </row>
    <row r="462" spans="1:3" x14ac:dyDescent="0.25">
      <c r="A462" t="s">
        <v>1198</v>
      </c>
      <c r="B462" t="s">
        <v>1199</v>
      </c>
      <c r="C462" t="s">
        <v>23</v>
      </c>
    </row>
    <row r="463" spans="1:3" x14ac:dyDescent="0.25">
      <c r="A463" t="s">
        <v>1200</v>
      </c>
      <c r="B463" t="s">
        <v>1201</v>
      </c>
      <c r="C463" t="s">
        <v>23</v>
      </c>
    </row>
    <row r="464" spans="1:3" x14ac:dyDescent="0.25">
      <c r="A464" t="s">
        <v>1202</v>
      </c>
      <c r="B464" t="s">
        <v>1203</v>
      </c>
      <c r="C464" t="s">
        <v>23</v>
      </c>
    </row>
    <row r="465" spans="1:3" x14ac:dyDescent="0.25">
      <c r="A465" t="s">
        <v>1204</v>
      </c>
      <c r="B465" t="s">
        <v>1205</v>
      </c>
      <c r="C465" t="s">
        <v>23</v>
      </c>
    </row>
    <row r="466" spans="1:3" x14ac:dyDescent="0.25">
      <c r="A466" t="s">
        <v>1206</v>
      </c>
      <c r="B466" t="s">
        <v>1207</v>
      </c>
      <c r="C466" t="s">
        <v>44</v>
      </c>
    </row>
    <row r="467" spans="1:3" x14ac:dyDescent="0.25">
      <c r="A467" t="s">
        <v>1208</v>
      </c>
      <c r="B467" t="s">
        <v>1209</v>
      </c>
      <c r="C467" t="s">
        <v>23</v>
      </c>
    </row>
    <row r="468" spans="1:3" x14ac:dyDescent="0.25">
      <c r="A468" t="s">
        <v>718</v>
      </c>
      <c r="B468" t="s">
        <v>1210</v>
      </c>
      <c r="C468" t="s">
        <v>738</v>
      </c>
    </row>
    <row r="469" spans="1:3" x14ac:dyDescent="0.25">
      <c r="A469" t="s">
        <v>1212</v>
      </c>
      <c r="B469" t="s">
        <v>1213</v>
      </c>
      <c r="C469" t="s">
        <v>23</v>
      </c>
    </row>
    <row r="470" spans="1:3" x14ac:dyDescent="0.25">
      <c r="A470" t="s">
        <v>1215</v>
      </c>
      <c r="B470" t="s">
        <v>1216</v>
      </c>
      <c r="C470" t="s">
        <v>23</v>
      </c>
    </row>
    <row r="471" spans="1:3" x14ac:dyDescent="0.25">
      <c r="A471" t="s">
        <v>718</v>
      </c>
      <c r="B471" t="s">
        <v>1217</v>
      </c>
      <c r="C471" t="s">
        <v>738</v>
      </c>
    </row>
    <row r="472" spans="1:3" x14ac:dyDescent="0.25">
      <c r="A472" t="s">
        <v>1166</v>
      </c>
      <c r="B472" t="s">
        <v>1219</v>
      </c>
      <c r="C472" t="s">
        <v>19</v>
      </c>
    </row>
    <row r="473" spans="1:3" x14ac:dyDescent="0.25">
      <c r="A473" t="s">
        <v>1222</v>
      </c>
      <c r="B473" t="s">
        <v>1223</v>
      </c>
      <c r="C473" t="s">
        <v>23</v>
      </c>
    </row>
    <row r="474" spans="1:3" x14ac:dyDescent="0.25">
      <c r="A474" t="s">
        <v>1224</v>
      </c>
      <c r="B474" t="s">
        <v>1225</v>
      </c>
      <c r="C474" t="s">
        <v>44</v>
      </c>
    </row>
    <row r="475" spans="1:3" x14ac:dyDescent="0.25">
      <c r="A475" t="s">
        <v>1226</v>
      </c>
      <c r="B475" t="s">
        <v>1227</v>
      </c>
      <c r="C475" t="s">
        <v>23</v>
      </c>
    </row>
    <row r="476" spans="1:3" x14ac:dyDescent="0.25">
      <c r="A476" t="s">
        <v>1228</v>
      </c>
      <c r="B476" t="s">
        <v>1229</v>
      </c>
      <c r="C476" t="s">
        <v>44</v>
      </c>
    </row>
    <row r="477" spans="1:3" ht="15.75" thickBot="1" x14ac:dyDescent="0.3">
      <c r="A477" t="s">
        <v>1230</v>
      </c>
      <c r="B477" t="s">
        <v>1231</v>
      </c>
      <c r="C477" t="s">
        <v>23</v>
      </c>
    </row>
    <row r="478" spans="1:3" ht="15.75" thickBot="1" x14ac:dyDescent="0.3">
      <c r="A478" s="4"/>
      <c r="B478" t="s">
        <v>1232</v>
      </c>
      <c r="C478" t="s">
        <v>44</v>
      </c>
    </row>
    <row r="479" spans="1:3" x14ac:dyDescent="0.25">
      <c r="A479" t="s">
        <v>718</v>
      </c>
      <c r="B479" t="s">
        <v>1234</v>
      </c>
      <c r="C479" t="s">
        <v>738</v>
      </c>
    </row>
    <row r="480" spans="1:3" x14ac:dyDescent="0.25">
      <c r="A480" t="s">
        <v>1166</v>
      </c>
      <c r="B480" t="s">
        <v>1236</v>
      </c>
      <c r="C480" t="s">
        <v>44</v>
      </c>
    </row>
    <row r="481" spans="1:3" x14ac:dyDescent="0.25">
      <c r="A481" t="s">
        <v>1238</v>
      </c>
      <c r="B481" t="s">
        <v>1239</v>
      </c>
      <c r="C481" t="s">
        <v>23</v>
      </c>
    </row>
    <row r="482" spans="1:3" x14ac:dyDescent="0.25">
      <c r="A482" t="s">
        <v>1240</v>
      </c>
      <c r="B482" t="s">
        <v>1241</v>
      </c>
      <c r="C482" t="s">
        <v>23</v>
      </c>
    </row>
    <row r="483" spans="1:3" x14ac:dyDescent="0.25">
      <c r="A483" t="s">
        <v>1242</v>
      </c>
      <c r="B483" t="s">
        <v>1243</v>
      </c>
      <c r="C483" t="s">
        <v>23</v>
      </c>
    </row>
    <row r="484" spans="1:3" x14ac:dyDescent="0.25">
      <c r="A484" t="s">
        <v>1244</v>
      </c>
      <c r="B484" t="s">
        <v>1245</v>
      </c>
      <c r="C484" t="s">
        <v>44</v>
      </c>
    </row>
    <row r="485" spans="1:3" x14ac:dyDescent="0.25">
      <c r="A485" t="s">
        <v>718</v>
      </c>
      <c r="B485" t="s">
        <v>1246</v>
      </c>
      <c r="C485" t="s">
        <v>738</v>
      </c>
    </row>
    <row r="486" spans="1:3" x14ac:dyDescent="0.25">
      <c r="A486" t="s">
        <v>1248</v>
      </c>
      <c r="B486" t="s">
        <v>1249</v>
      </c>
      <c r="C486" t="s">
        <v>23</v>
      </c>
    </row>
    <row r="487" spans="1:3" x14ac:dyDescent="0.25">
      <c r="A487" t="s">
        <v>1250</v>
      </c>
      <c r="B487" t="s">
        <v>1251</v>
      </c>
      <c r="C487" t="s">
        <v>23</v>
      </c>
    </row>
    <row r="488" spans="1:3" x14ac:dyDescent="0.25">
      <c r="A488" t="s">
        <v>1166</v>
      </c>
      <c r="B488" t="s">
        <v>1252</v>
      </c>
      <c r="C488" t="s">
        <v>44</v>
      </c>
    </row>
    <row r="489" spans="1:3" ht="15.75" thickBot="1" x14ac:dyDescent="0.3">
      <c r="A489" t="s">
        <v>1254</v>
      </c>
      <c r="B489" t="s">
        <v>1255</v>
      </c>
      <c r="C489" t="s">
        <v>23</v>
      </c>
    </row>
    <row r="490" spans="1:3" ht="15.75" thickBot="1" x14ac:dyDescent="0.3">
      <c r="A490" s="4"/>
      <c r="B490" t="s">
        <v>1257</v>
      </c>
      <c r="C490" t="s">
        <v>12</v>
      </c>
    </row>
    <row r="491" spans="1:3" ht="15.75" thickBot="1" x14ac:dyDescent="0.3">
      <c r="A491" s="4"/>
      <c r="B491" t="s">
        <v>1177</v>
      </c>
      <c r="C491" t="s">
        <v>12</v>
      </c>
    </row>
    <row r="492" spans="1:3" ht="15.75" thickBot="1" x14ac:dyDescent="0.3">
      <c r="A492" s="4"/>
      <c r="B492" t="s">
        <v>1258</v>
      </c>
      <c r="C492" t="s">
        <v>12</v>
      </c>
    </row>
    <row r="493" spans="1:3" ht="15.75" thickBot="1" x14ac:dyDescent="0.3">
      <c r="A493" s="4"/>
      <c r="B493" t="s">
        <v>1259</v>
      </c>
      <c r="C493" t="s">
        <v>12</v>
      </c>
    </row>
    <row r="494" spans="1:3" ht="15.75" thickBot="1" x14ac:dyDescent="0.3">
      <c r="A494" s="4"/>
      <c r="B494" t="s">
        <v>1260</v>
      </c>
      <c r="C494" t="s">
        <v>12</v>
      </c>
    </row>
    <row r="495" spans="1:3" ht="15.75" thickBot="1" x14ac:dyDescent="0.3">
      <c r="A495" s="4"/>
      <c r="B495" t="s">
        <v>1261</v>
      </c>
      <c r="C495" t="s">
        <v>12</v>
      </c>
    </row>
    <row r="496" spans="1:3" ht="15.75" thickBot="1" x14ac:dyDescent="0.3">
      <c r="A496" s="4"/>
      <c r="B496" t="s">
        <v>1262</v>
      </c>
      <c r="C496" t="s">
        <v>12</v>
      </c>
    </row>
    <row r="497" spans="1:3" ht="15.75" thickBot="1" x14ac:dyDescent="0.3">
      <c r="A497" s="4"/>
      <c r="B497" t="s">
        <v>1263</v>
      </c>
      <c r="C497" t="s">
        <v>12</v>
      </c>
    </row>
    <row r="498" spans="1:3" ht="15.75" thickBot="1" x14ac:dyDescent="0.3">
      <c r="A498" s="4"/>
      <c r="B498" t="s">
        <v>1264</v>
      </c>
      <c r="C498" t="s">
        <v>750</v>
      </c>
    </row>
    <row r="499" spans="1:3" ht="15.75" thickBot="1" x14ac:dyDescent="0.3">
      <c r="A499" s="4"/>
      <c r="B499" t="s">
        <v>1266</v>
      </c>
      <c r="C499" t="s">
        <v>165</v>
      </c>
    </row>
    <row r="500" spans="1:3" ht="15.75" thickBot="1" x14ac:dyDescent="0.3">
      <c r="A500" s="4"/>
      <c r="B500" t="s">
        <v>1268</v>
      </c>
      <c r="C500" t="s">
        <v>12</v>
      </c>
    </row>
    <row r="501" spans="1:3" x14ac:dyDescent="0.25">
      <c r="A501" t="s">
        <v>1270</v>
      </c>
      <c r="B501" t="s">
        <v>1272</v>
      </c>
      <c r="C501" t="s">
        <v>19</v>
      </c>
    </row>
    <row r="502" spans="1:3" x14ac:dyDescent="0.25">
      <c r="A502" t="s">
        <v>1273</v>
      </c>
      <c r="B502" t="s">
        <v>1275</v>
      </c>
      <c r="C502" t="s">
        <v>706</v>
      </c>
    </row>
    <row r="503" spans="1:3" x14ac:dyDescent="0.25">
      <c r="A503" t="s">
        <v>1276</v>
      </c>
      <c r="B503" t="s">
        <v>1278</v>
      </c>
      <c r="C503" t="s">
        <v>669</v>
      </c>
    </row>
    <row r="504" spans="1:3" x14ac:dyDescent="0.25">
      <c r="A504" t="s">
        <v>1279</v>
      </c>
      <c r="B504" t="s">
        <v>1281</v>
      </c>
      <c r="C504" t="s">
        <v>875</v>
      </c>
    </row>
    <row r="505" spans="1:3" x14ac:dyDescent="0.25">
      <c r="A505" t="s">
        <v>1282</v>
      </c>
      <c r="B505" t="s">
        <v>1284</v>
      </c>
      <c r="C505" t="s">
        <v>19</v>
      </c>
    </row>
    <row r="506" spans="1:3" x14ac:dyDescent="0.25">
      <c r="A506" t="s">
        <v>1285</v>
      </c>
      <c r="B506" t="s">
        <v>1287</v>
      </c>
      <c r="C506" t="s">
        <v>681</v>
      </c>
    </row>
    <row r="507" spans="1:3" x14ac:dyDescent="0.25">
      <c r="A507" t="s">
        <v>1289</v>
      </c>
      <c r="B507" t="s">
        <v>1291</v>
      </c>
      <c r="C507" t="s">
        <v>738</v>
      </c>
    </row>
    <row r="508" spans="1:3" x14ac:dyDescent="0.25">
      <c r="A508" t="s">
        <v>1292</v>
      </c>
      <c r="B508" t="s">
        <v>1293</v>
      </c>
      <c r="C508" t="s">
        <v>681</v>
      </c>
    </row>
    <row r="509" spans="1:3" x14ac:dyDescent="0.25">
      <c r="A509" t="s">
        <v>1294</v>
      </c>
      <c r="B509" t="s">
        <v>1296</v>
      </c>
      <c r="C509" t="s">
        <v>738</v>
      </c>
    </row>
    <row r="510" spans="1:3" x14ac:dyDescent="0.25">
      <c r="A510" t="s">
        <v>1297</v>
      </c>
      <c r="B510" t="s">
        <v>1299</v>
      </c>
      <c r="C510" t="s">
        <v>19</v>
      </c>
    </row>
    <row r="511" spans="1:3" ht="15.75" thickBot="1" x14ac:dyDescent="0.3">
      <c r="A511" t="s">
        <v>1300</v>
      </c>
      <c r="B511" t="s">
        <v>1302</v>
      </c>
      <c r="C511" t="s">
        <v>738</v>
      </c>
    </row>
    <row r="512" spans="1:3" ht="15.75" thickBot="1" x14ac:dyDescent="0.3">
      <c r="A512" s="4"/>
      <c r="B512" t="s">
        <v>1304</v>
      </c>
      <c r="C512" t="s">
        <v>903</v>
      </c>
    </row>
    <row r="513" spans="1:3" ht="15.75" thickBot="1" x14ac:dyDescent="0.3">
      <c r="A513" s="4"/>
      <c r="B513" t="s">
        <v>1306</v>
      </c>
      <c r="C513" t="s">
        <v>44</v>
      </c>
    </row>
    <row r="514" spans="1:3" ht="15.75" thickBot="1" x14ac:dyDescent="0.3">
      <c r="A514" s="4"/>
      <c r="B514" t="s">
        <v>1307</v>
      </c>
      <c r="C514" t="s">
        <v>234</v>
      </c>
    </row>
    <row r="515" spans="1:3" ht="15.75" thickBot="1" x14ac:dyDescent="0.3">
      <c r="A515" s="4"/>
      <c r="B515" t="s">
        <v>1309</v>
      </c>
      <c r="C515" t="s">
        <v>756</v>
      </c>
    </row>
    <row r="516" spans="1:3" ht="15.75" thickBot="1" x14ac:dyDescent="0.3">
      <c r="A516" s="4"/>
      <c r="B516" t="s">
        <v>1311</v>
      </c>
      <c r="C516" t="s">
        <v>685</v>
      </c>
    </row>
    <row r="517" spans="1:3" ht="15.75" thickBot="1" x14ac:dyDescent="0.3">
      <c r="A517" s="4"/>
      <c r="B517" t="s">
        <v>1313</v>
      </c>
      <c r="C517" t="s">
        <v>44</v>
      </c>
    </row>
    <row r="518" spans="1:3" ht="15.75" thickBot="1" x14ac:dyDescent="0.3">
      <c r="A518" s="4"/>
      <c r="B518" t="s">
        <v>1315</v>
      </c>
      <c r="C518" t="s">
        <v>23</v>
      </c>
    </row>
    <row r="519" spans="1:3" ht="15.75" thickBot="1" x14ac:dyDescent="0.3">
      <c r="A519" s="4"/>
      <c r="B519" t="s">
        <v>1317</v>
      </c>
      <c r="C519" t="s">
        <v>170</v>
      </c>
    </row>
    <row r="520" spans="1:3" ht="15.75" thickBot="1" x14ac:dyDescent="0.3">
      <c r="A520" s="4"/>
      <c r="B520" t="s">
        <v>1318</v>
      </c>
      <c r="C520" t="s">
        <v>266</v>
      </c>
    </row>
    <row r="521" spans="1:3" ht="15.75" thickBot="1" x14ac:dyDescent="0.3">
      <c r="A521" s="4"/>
      <c r="B521" t="s">
        <v>1320</v>
      </c>
      <c r="C521" t="s">
        <v>244</v>
      </c>
    </row>
    <row r="522" spans="1:3" ht="15.75" thickBot="1" x14ac:dyDescent="0.3">
      <c r="A522" s="4"/>
      <c r="B522" t="s">
        <v>1322</v>
      </c>
      <c r="C522" t="s">
        <v>266</v>
      </c>
    </row>
    <row r="523" spans="1:3" ht="15.75" thickBot="1" x14ac:dyDescent="0.3">
      <c r="A523" s="4"/>
      <c r="B523" t="s">
        <v>1324</v>
      </c>
      <c r="C523" t="s">
        <v>266</v>
      </c>
    </row>
    <row r="524" spans="1:3" ht="15.75" thickBot="1" x14ac:dyDescent="0.3">
      <c r="A524" s="4"/>
      <c r="B524" t="s">
        <v>1326</v>
      </c>
      <c r="C524" t="s">
        <v>266</v>
      </c>
    </row>
    <row r="525" spans="1:3" ht="15.75" thickBot="1" x14ac:dyDescent="0.3">
      <c r="A525" s="4"/>
      <c r="B525" t="s">
        <v>1327</v>
      </c>
      <c r="C525" t="s">
        <v>685</v>
      </c>
    </row>
    <row r="526" spans="1:3" ht="15.75" thickBot="1" x14ac:dyDescent="0.3">
      <c r="A526" s="4"/>
      <c r="B526" t="s">
        <v>1328</v>
      </c>
      <c r="C526" t="s">
        <v>1329</v>
      </c>
    </row>
    <row r="527" spans="1:3" x14ac:dyDescent="0.25">
      <c r="A527" t="s">
        <v>1332</v>
      </c>
      <c r="B527" t="s">
        <v>1334</v>
      </c>
      <c r="C527" t="s">
        <v>686</v>
      </c>
    </row>
    <row r="528" spans="1:3" x14ac:dyDescent="0.25">
      <c r="A528" t="s">
        <v>1327</v>
      </c>
      <c r="B528" t="s">
        <v>1336</v>
      </c>
      <c r="C528" t="s">
        <v>685</v>
      </c>
    </row>
    <row r="529" spans="1:3" x14ac:dyDescent="0.25">
      <c r="A529" t="s">
        <v>1338</v>
      </c>
      <c r="B529" t="s">
        <v>1340</v>
      </c>
      <c r="C529" t="s">
        <v>665</v>
      </c>
    </row>
    <row r="530" spans="1:3" x14ac:dyDescent="0.25">
      <c r="A530" t="s">
        <v>1327</v>
      </c>
      <c r="B530" t="s">
        <v>1343</v>
      </c>
      <c r="C530" t="s">
        <v>1329</v>
      </c>
    </row>
    <row r="531" spans="1:3" x14ac:dyDescent="0.25">
      <c r="A531" t="s">
        <v>1345</v>
      </c>
      <c r="B531" t="s">
        <v>1346</v>
      </c>
      <c r="C531" t="s">
        <v>673</v>
      </c>
    </row>
    <row r="532" spans="1:3" x14ac:dyDescent="0.25">
      <c r="A532" t="s">
        <v>558</v>
      </c>
      <c r="B532" t="s">
        <v>1349</v>
      </c>
      <c r="C532" t="s">
        <v>244</v>
      </c>
    </row>
    <row r="533" spans="1:3" x14ac:dyDescent="0.25">
      <c r="A533" t="s">
        <v>1351</v>
      </c>
      <c r="B533" t="s">
        <v>1353</v>
      </c>
      <c r="C533" t="s">
        <v>665</v>
      </c>
    </row>
    <row r="534" spans="1:3" x14ac:dyDescent="0.25">
      <c r="A534" t="s">
        <v>1354</v>
      </c>
      <c r="B534" t="s">
        <v>1356</v>
      </c>
      <c r="C534" t="s">
        <v>686</v>
      </c>
    </row>
    <row r="535" spans="1:3" x14ac:dyDescent="0.25">
      <c r="A535" t="s">
        <v>1358</v>
      </c>
      <c r="B535" t="s">
        <v>1360</v>
      </c>
      <c r="C535" t="s">
        <v>686</v>
      </c>
    </row>
    <row r="536" spans="1:3" x14ac:dyDescent="0.25">
      <c r="A536" t="s">
        <v>1361</v>
      </c>
      <c r="B536" t="s">
        <v>1363</v>
      </c>
      <c r="C536" t="s">
        <v>685</v>
      </c>
    </row>
    <row r="537" spans="1:3" x14ac:dyDescent="0.25">
      <c r="A537" t="s">
        <v>1364</v>
      </c>
      <c r="B537" t="s">
        <v>1366</v>
      </c>
      <c r="C537" t="s">
        <v>685</v>
      </c>
    </row>
    <row r="538" spans="1:3" x14ac:dyDescent="0.25">
      <c r="A538" t="s">
        <v>370</v>
      </c>
      <c r="B538" t="s">
        <v>1368</v>
      </c>
      <c r="C538" t="s">
        <v>244</v>
      </c>
    </row>
    <row r="539" spans="1:3" x14ac:dyDescent="0.25">
      <c r="A539" t="s">
        <v>1370</v>
      </c>
      <c r="B539" t="s">
        <v>1372</v>
      </c>
      <c r="C539" t="s">
        <v>166</v>
      </c>
    </row>
    <row r="540" spans="1:3" x14ac:dyDescent="0.25">
      <c r="A540" t="s">
        <v>1374</v>
      </c>
      <c r="B540" t="s">
        <v>1376</v>
      </c>
      <c r="C540" t="s">
        <v>665</v>
      </c>
    </row>
    <row r="541" spans="1:3" x14ac:dyDescent="0.25">
      <c r="A541" t="s">
        <v>1377</v>
      </c>
      <c r="B541" t="s">
        <v>1378</v>
      </c>
      <c r="C541" t="s">
        <v>673</v>
      </c>
    </row>
    <row r="542" spans="1:3" ht="15.75" thickBot="1" x14ac:dyDescent="0.3">
      <c r="A542" t="s">
        <v>161</v>
      </c>
      <c r="B542" t="s">
        <v>1380</v>
      </c>
      <c r="C542" t="s">
        <v>165</v>
      </c>
    </row>
    <row r="543" spans="1:3" ht="15.75" thickBot="1" x14ac:dyDescent="0.3">
      <c r="A543" s="4"/>
      <c r="B543" t="s">
        <v>1382</v>
      </c>
      <c r="C543" t="s">
        <v>165</v>
      </c>
    </row>
    <row r="544" spans="1:3" x14ac:dyDescent="0.25">
      <c r="A544" t="s">
        <v>1354</v>
      </c>
      <c r="B544" t="s">
        <v>1385</v>
      </c>
      <c r="C544" t="s">
        <v>1098</v>
      </c>
    </row>
    <row r="545" spans="1:3" x14ac:dyDescent="0.25">
      <c r="A545" t="s">
        <v>1345</v>
      </c>
      <c r="B545" t="s">
        <v>1387</v>
      </c>
      <c r="C545" t="s">
        <v>665</v>
      </c>
    </row>
    <row r="546" spans="1:3" x14ac:dyDescent="0.25">
      <c r="A546" t="s">
        <v>1389</v>
      </c>
      <c r="B546" t="s">
        <v>1390</v>
      </c>
      <c r="C546" t="s">
        <v>685</v>
      </c>
    </row>
    <row r="547" spans="1:3" x14ac:dyDescent="0.25">
      <c r="A547" t="s">
        <v>1389</v>
      </c>
      <c r="B547" t="s">
        <v>1391</v>
      </c>
      <c r="C547" t="s">
        <v>685</v>
      </c>
    </row>
    <row r="548" spans="1:3" x14ac:dyDescent="0.25">
      <c r="A548" t="s">
        <v>1370</v>
      </c>
      <c r="B548" t="s">
        <v>1394</v>
      </c>
      <c r="C548" t="s">
        <v>1396</v>
      </c>
    </row>
    <row r="549" spans="1:3" x14ac:dyDescent="0.25">
      <c r="A549" t="s">
        <v>1397</v>
      </c>
      <c r="B549" t="s">
        <v>1399</v>
      </c>
      <c r="C549" t="s">
        <v>1080</v>
      </c>
    </row>
    <row r="550" spans="1:3" x14ac:dyDescent="0.25">
      <c r="A550" t="s">
        <v>1402</v>
      </c>
      <c r="B550" t="s">
        <v>1404</v>
      </c>
      <c r="C550" t="s">
        <v>685</v>
      </c>
    </row>
    <row r="551" spans="1:3" x14ac:dyDescent="0.25">
      <c r="A551" t="s">
        <v>1405</v>
      </c>
      <c r="B551" t="s">
        <v>1407</v>
      </c>
      <c r="C551" t="s">
        <v>1080</v>
      </c>
    </row>
    <row r="552" spans="1:3" x14ac:dyDescent="0.25">
      <c r="A552" t="s">
        <v>1408</v>
      </c>
      <c r="B552" t="s">
        <v>1410</v>
      </c>
      <c r="C552" t="s">
        <v>665</v>
      </c>
    </row>
    <row r="553" spans="1:3" x14ac:dyDescent="0.25">
      <c r="A553" t="s">
        <v>1411</v>
      </c>
      <c r="B553" t="s">
        <v>1413</v>
      </c>
      <c r="C553" t="s">
        <v>665</v>
      </c>
    </row>
    <row r="554" spans="1:3" x14ac:dyDescent="0.25">
      <c r="A554" t="s">
        <v>1414</v>
      </c>
      <c r="B554" t="s">
        <v>1416</v>
      </c>
      <c r="C554" t="s">
        <v>1080</v>
      </c>
    </row>
    <row r="555" spans="1:3" x14ac:dyDescent="0.25">
      <c r="A555" t="s">
        <v>1418</v>
      </c>
      <c r="B555" t="s">
        <v>1419</v>
      </c>
      <c r="C555" t="s">
        <v>756</v>
      </c>
    </row>
    <row r="556" spans="1:3" x14ac:dyDescent="0.25">
      <c r="A556" t="s">
        <v>1420</v>
      </c>
      <c r="B556" t="s">
        <v>1422</v>
      </c>
      <c r="C556" t="s">
        <v>170</v>
      </c>
    </row>
    <row r="557" spans="1:3" ht="15.75" thickBot="1" x14ac:dyDescent="0.3">
      <c r="A557" t="s">
        <v>1345</v>
      </c>
      <c r="B557" t="s">
        <v>1423</v>
      </c>
      <c r="C557" t="s">
        <v>665</v>
      </c>
    </row>
    <row r="558" spans="1:3" ht="15.75" thickBot="1" x14ac:dyDescent="0.3">
      <c r="A558" s="4"/>
      <c r="B558" t="s">
        <v>1425</v>
      </c>
      <c r="C558" t="s">
        <v>665</v>
      </c>
    </row>
    <row r="559" spans="1:3" x14ac:dyDescent="0.25">
      <c r="A559" t="s">
        <v>1338</v>
      </c>
      <c r="B559" t="s">
        <v>1428</v>
      </c>
      <c r="C559" t="s">
        <v>673</v>
      </c>
    </row>
    <row r="560" spans="1:3" x14ac:dyDescent="0.25">
      <c r="A560" t="s">
        <v>1430</v>
      </c>
      <c r="B560" t="s">
        <v>1432</v>
      </c>
      <c r="C560" t="s">
        <v>165</v>
      </c>
    </row>
    <row r="561" spans="1:3" ht="15.75" thickBot="1" x14ac:dyDescent="0.3">
      <c r="A561" t="s">
        <v>1433</v>
      </c>
      <c r="B561" t="s">
        <v>1434</v>
      </c>
      <c r="C561" t="s">
        <v>673</v>
      </c>
    </row>
    <row r="562" spans="1:3" ht="15.75" thickBot="1" x14ac:dyDescent="0.3">
      <c r="A562" s="4"/>
      <c r="B562" t="s">
        <v>1436</v>
      </c>
      <c r="C562" t="s">
        <v>1080</v>
      </c>
    </row>
    <row r="563" spans="1:3" x14ac:dyDescent="0.25">
      <c r="A563" t="s">
        <v>1370</v>
      </c>
      <c r="B563" t="s">
        <v>1438</v>
      </c>
      <c r="C563" t="s">
        <v>165</v>
      </c>
    </row>
    <row r="564" spans="1:3" x14ac:dyDescent="0.25">
      <c r="A564" t="s">
        <v>1354</v>
      </c>
      <c r="B564" t="s">
        <v>1440</v>
      </c>
      <c r="C564" t="s">
        <v>685</v>
      </c>
    </row>
    <row r="565" spans="1:3" ht="15.75" thickBot="1" x14ac:dyDescent="0.3">
      <c r="A565" t="s">
        <v>1442</v>
      </c>
      <c r="B565" t="s">
        <v>1444</v>
      </c>
      <c r="C565" t="s">
        <v>686</v>
      </c>
    </row>
    <row r="566" spans="1:3" ht="15.75" thickBot="1" x14ac:dyDescent="0.3">
      <c r="A566" s="4"/>
      <c r="B566" t="s">
        <v>1445</v>
      </c>
      <c r="C566" t="s">
        <v>673</v>
      </c>
    </row>
    <row r="567" spans="1:3" x14ac:dyDescent="0.25">
      <c r="A567" t="s">
        <v>1397</v>
      </c>
      <c r="B567" t="s">
        <v>1447</v>
      </c>
      <c r="C567" t="s">
        <v>685</v>
      </c>
    </row>
    <row r="568" spans="1:3" ht="15.75" thickBot="1" x14ac:dyDescent="0.3">
      <c r="A568" t="s">
        <v>1449</v>
      </c>
      <c r="B568" t="s">
        <v>1451</v>
      </c>
      <c r="C568" t="s">
        <v>685</v>
      </c>
    </row>
    <row r="569" spans="1:3" ht="15.75" thickBot="1" x14ac:dyDescent="0.3">
      <c r="A569" s="4"/>
      <c r="B569" t="s">
        <v>1452</v>
      </c>
      <c r="C569" t="s">
        <v>673</v>
      </c>
    </row>
    <row r="570" spans="1:3" ht="15.75" thickBot="1" x14ac:dyDescent="0.3">
      <c r="A570" s="4"/>
      <c r="B570" t="s">
        <v>1453</v>
      </c>
      <c r="C570" t="s">
        <v>23</v>
      </c>
    </row>
    <row r="571" spans="1:3" ht="15.75" thickBot="1" x14ac:dyDescent="0.3">
      <c r="A571" s="4"/>
      <c r="B571" t="s">
        <v>1455</v>
      </c>
      <c r="C571" t="s">
        <v>12</v>
      </c>
    </row>
    <row r="572" spans="1:3" ht="15.75" thickBot="1" x14ac:dyDescent="0.3">
      <c r="A572" s="4"/>
      <c r="B572" t="s">
        <v>1457</v>
      </c>
      <c r="C572" t="s">
        <v>750</v>
      </c>
    </row>
    <row r="573" spans="1:3" ht="15.75" thickBot="1" x14ac:dyDescent="0.3">
      <c r="A573" s="4"/>
      <c r="B573" t="s">
        <v>1458</v>
      </c>
      <c r="C573" t="s">
        <v>170</v>
      </c>
    </row>
    <row r="574" spans="1:3" ht="15.75" thickBot="1" x14ac:dyDescent="0.3">
      <c r="A574" s="4"/>
      <c r="B574" t="s">
        <v>1460</v>
      </c>
      <c r="C574" t="s">
        <v>750</v>
      </c>
    </row>
    <row r="575" spans="1:3" ht="15.75" thickBot="1" x14ac:dyDescent="0.3">
      <c r="A575" s="4"/>
      <c r="B575" t="s">
        <v>1462</v>
      </c>
      <c r="C575" t="s">
        <v>756</v>
      </c>
    </row>
    <row r="576" spans="1:3" ht="15.75" thickBot="1" x14ac:dyDescent="0.3">
      <c r="A576" s="4"/>
      <c r="B576" t="s">
        <v>1464</v>
      </c>
      <c r="C576" t="s">
        <v>750</v>
      </c>
    </row>
    <row r="577" spans="1:3" ht="15.75" thickBot="1" x14ac:dyDescent="0.3">
      <c r="A577" s="4"/>
      <c r="B577" t="s">
        <v>1466</v>
      </c>
      <c r="C577" t="s">
        <v>19</v>
      </c>
    </row>
    <row r="578" spans="1:3" ht="15.75" thickBot="1" x14ac:dyDescent="0.3">
      <c r="A578" s="4"/>
      <c r="B578" t="s">
        <v>1467</v>
      </c>
      <c r="C578" t="s">
        <v>12</v>
      </c>
    </row>
    <row r="579" spans="1:3" ht="15.75" thickBot="1" x14ac:dyDescent="0.3">
      <c r="A579" s="4"/>
      <c r="B579" t="s">
        <v>1468</v>
      </c>
      <c r="C579" t="s">
        <v>12</v>
      </c>
    </row>
    <row r="580" spans="1:3" ht="15.75" thickBot="1" x14ac:dyDescent="0.3">
      <c r="A580" s="4"/>
      <c r="B580" t="s">
        <v>1469</v>
      </c>
      <c r="C580" t="s">
        <v>166</v>
      </c>
    </row>
    <row r="581" spans="1:3" ht="15.75" thickBot="1" x14ac:dyDescent="0.3">
      <c r="A581" s="4"/>
      <c r="B581" t="s">
        <v>1471</v>
      </c>
      <c r="C581" t="s">
        <v>165</v>
      </c>
    </row>
    <row r="582" spans="1:3" ht="15.75" thickBot="1" x14ac:dyDescent="0.3">
      <c r="A582" s="4"/>
      <c r="B582" t="s">
        <v>1472</v>
      </c>
      <c r="C582" t="s">
        <v>266</v>
      </c>
    </row>
    <row r="583" spans="1:3" ht="15.75" thickBot="1" x14ac:dyDescent="0.3">
      <c r="A583" s="4"/>
      <c r="B583" t="s">
        <v>1474</v>
      </c>
      <c r="C583" t="s">
        <v>244</v>
      </c>
    </row>
    <row r="584" spans="1:3" ht="15.75" thickBot="1" x14ac:dyDescent="0.3">
      <c r="A584" s="4"/>
      <c r="B584" t="s">
        <v>1476</v>
      </c>
      <c r="C584" t="s">
        <v>234</v>
      </c>
    </row>
    <row r="585" spans="1:3" ht="15.75" thickBot="1" x14ac:dyDescent="0.3">
      <c r="A585" s="4"/>
      <c r="B585" t="s">
        <v>1477</v>
      </c>
      <c r="C585" t="s">
        <v>234</v>
      </c>
    </row>
    <row r="586" spans="1:3" ht="15.75" thickBot="1" x14ac:dyDescent="0.3">
      <c r="A586" s="4"/>
      <c r="B586" t="s">
        <v>1479</v>
      </c>
      <c r="C586" t="s">
        <v>165</v>
      </c>
    </row>
    <row r="587" spans="1:3" ht="15.75" thickBot="1" x14ac:dyDescent="0.3">
      <c r="A587" s="4"/>
      <c r="B587" t="s">
        <v>1480</v>
      </c>
      <c r="C587" t="s">
        <v>244</v>
      </c>
    </row>
    <row r="588" spans="1:3" ht="15.75" thickBot="1" x14ac:dyDescent="0.3">
      <c r="A588" s="4"/>
      <c r="B588" t="s">
        <v>1481</v>
      </c>
      <c r="C588" t="s">
        <v>234</v>
      </c>
    </row>
    <row r="589" spans="1:3" ht="15.75" thickBot="1" x14ac:dyDescent="0.3">
      <c r="A589" s="4"/>
      <c r="B589" t="s">
        <v>1483</v>
      </c>
      <c r="C589" t="s">
        <v>266</v>
      </c>
    </row>
    <row r="590" spans="1:3" ht="15.75" thickBot="1" x14ac:dyDescent="0.3">
      <c r="A590" s="4"/>
      <c r="B590" t="s">
        <v>1484</v>
      </c>
      <c r="C590" t="s">
        <v>170</v>
      </c>
    </row>
    <row r="591" spans="1:3" ht="15.75" thickBot="1" x14ac:dyDescent="0.3">
      <c r="A591" s="4"/>
      <c r="B591" t="s">
        <v>1486</v>
      </c>
      <c r="C591" t="s">
        <v>1080</v>
      </c>
    </row>
    <row r="592" spans="1:3" ht="15.75" thickBot="1" x14ac:dyDescent="0.3">
      <c r="A592" s="4"/>
      <c r="B592" t="s">
        <v>1487</v>
      </c>
      <c r="C592" t="s">
        <v>12</v>
      </c>
    </row>
    <row r="593" spans="1:3" ht="15.75" thickBot="1" x14ac:dyDescent="0.3">
      <c r="A593" s="4"/>
      <c r="B593" t="s">
        <v>1488</v>
      </c>
      <c r="C593" t="s">
        <v>19</v>
      </c>
    </row>
    <row r="594" spans="1:3" ht="15.75" thickBot="1" x14ac:dyDescent="0.3">
      <c r="A594" s="4"/>
      <c r="B594" t="s">
        <v>1490</v>
      </c>
      <c r="C594" t="s">
        <v>12</v>
      </c>
    </row>
    <row r="595" spans="1:3" ht="15.75" thickBot="1" x14ac:dyDescent="0.3">
      <c r="A595" s="4"/>
      <c r="B595" t="s">
        <v>1492</v>
      </c>
      <c r="C595" t="s">
        <v>12</v>
      </c>
    </row>
    <row r="598" spans="1:3" ht="15.75" thickBot="1" x14ac:dyDescent="0.3"/>
    <row r="599" spans="1:3" ht="15.75" thickBot="1" x14ac:dyDescent="0.3">
      <c r="A599" s="2" t="s">
        <v>1494</v>
      </c>
      <c r="B599" s="2" t="s">
        <v>1496</v>
      </c>
    </row>
    <row r="600" spans="1:3" ht="15.75" thickBot="1" x14ac:dyDescent="0.3">
      <c r="A600" s="4" t="s">
        <v>1498</v>
      </c>
      <c r="B600" s="4">
        <v>34</v>
      </c>
    </row>
    <row r="601" spans="1:3" ht="15.75" thickBot="1" x14ac:dyDescent="0.3">
      <c r="A601" s="4" t="s">
        <v>1499</v>
      </c>
      <c r="B601" s="4">
        <v>37</v>
      </c>
    </row>
    <row r="602" spans="1:3" ht="15.75" thickBot="1" x14ac:dyDescent="0.3">
      <c r="A602" s="4" t="s">
        <v>1500</v>
      </c>
      <c r="B602" s="4">
        <v>2</v>
      </c>
    </row>
    <row r="603" spans="1:3" ht="15.75" thickBot="1" x14ac:dyDescent="0.3">
      <c r="A603" s="4" t="s">
        <v>1501</v>
      </c>
      <c r="B603" s="4">
        <v>22</v>
      </c>
    </row>
    <row r="604" spans="1:3" ht="15.75" thickBot="1" x14ac:dyDescent="0.3">
      <c r="A604" s="4" t="s">
        <v>1502</v>
      </c>
      <c r="B604" s="4">
        <v>3</v>
      </c>
    </row>
    <row r="605" spans="1:3" ht="15.75" thickBot="1" x14ac:dyDescent="0.3">
      <c r="A605" s="4" t="s">
        <v>1503</v>
      </c>
      <c r="B605" s="4">
        <v>11</v>
      </c>
    </row>
    <row r="606" spans="1:3" ht="15.75" thickBot="1" x14ac:dyDescent="0.3">
      <c r="A606" s="4" t="s">
        <v>1504</v>
      </c>
      <c r="B606" s="4">
        <v>17</v>
      </c>
    </row>
    <row r="607" spans="1:3" ht="15.75" thickBot="1" x14ac:dyDescent="0.3">
      <c r="A607" s="4" t="s">
        <v>1505</v>
      </c>
      <c r="B607" s="4">
        <v>3</v>
      </c>
    </row>
    <row r="608" spans="1:3" ht="15.75" thickBot="1" x14ac:dyDescent="0.3">
      <c r="A608" s="4" t="s">
        <v>444</v>
      </c>
      <c r="B608" s="4">
        <v>7</v>
      </c>
    </row>
    <row r="609" spans="1:2" ht="15.75" thickBot="1" x14ac:dyDescent="0.3">
      <c r="A609" s="4" t="s">
        <v>1506</v>
      </c>
      <c r="B609" s="4">
        <v>7</v>
      </c>
    </row>
    <row r="610" spans="1:2" ht="15.75" thickBot="1" x14ac:dyDescent="0.3">
      <c r="A610" s="4" t="s">
        <v>1507</v>
      </c>
      <c r="B610" s="4">
        <v>63</v>
      </c>
    </row>
    <row r="611" spans="1:2" ht="15.75" thickBot="1" x14ac:dyDescent="0.3">
      <c r="A611" s="5" t="s">
        <v>1497</v>
      </c>
      <c r="B611" s="5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Freelancer Daud</dc:creator>
  <cp:lastModifiedBy>Freelancer Daud</cp:lastModifiedBy>
  <dcterms:created xsi:type="dcterms:W3CDTF">2020-12-19T15:07:43Z</dcterms:created>
  <dcterms:modified xsi:type="dcterms:W3CDTF">2020-12-19T16:46:37Z</dcterms:modified>
</cp:coreProperties>
</file>