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webextensions/webextension1.xml" ContentType="application/vnd.ms-office.webextension+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xl/webextensions/taskpanes.xml" ContentType="application/vnd.ms-office.webextensiontaskpanes+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601"/>
  <workbookPr codeName="ThisWorkbook" hidePivotFieldList="1" defaultThemeVersion="166925"/>
  <mc:AlternateContent xmlns:mc="http://schemas.openxmlformats.org/markup-compatibility/2006">
    <mc:Choice Requires="x15">
      <x15ac:absPath xmlns:x15ac="http://schemas.microsoft.com/office/spreadsheetml/2010/11/ac" url="https://d.docs.live.net/59267c37e6b4c8e2/Documents/Projects/Excel/"/>
    </mc:Choice>
  </mc:AlternateContent>
  <xr:revisionPtr revIDLastSave="0" documentId="13_ncr:40009_{F2B3E3DF-0176-41FD-99D5-89BE272BF1D5}" xr6:coauthVersionLast="43" xr6:coauthVersionMax="43" xr10:uidLastSave="{00000000-0000-0000-0000-000000000000}"/>
  <bookViews>
    <workbookView xWindow="-120" yWindow="-120" windowWidth="29040" windowHeight="15840"/>
  </bookViews>
  <sheets>
    <sheet name="Dashboard" sheetId="4" r:id="rId1"/>
    <sheet name="Tables" sheetId="1" state="hidden" r:id="rId2"/>
    <sheet name="Pivots" sheetId="2" state="hidden" r:id="rId3"/>
  </sheets>
  <definedNames>
    <definedName name="_xlcn.WorksheetConnection_BRFSS_Prevalence_And_Trends_Data__Tobacco_Use__Adults_Who_Are_Current_Smokers_for_19952010.xlsxSmoker1" hidden="1">Smoker[]</definedName>
    <definedName name="Slicer_State1">#N/A</definedName>
    <definedName name="Slicer_Year">#N/A</definedName>
    <definedName name="Slicer_Year1">#N/A</definedName>
  </definedNames>
  <calcPr calcId="0"/>
  <pivotCaches>
    <pivotCache cacheId="390" r:id="rId4"/>
  </pivotCaches>
  <extLst>
    <ext xmlns:x14="http://schemas.microsoft.com/office/spreadsheetml/2009/9/main" uri="{876F7934-8845-4945-9796-88D515C7AA90}">
      <x14:pivotCaches>
        <pivotCache cacheId="399" r:id="rId5"/>
        <pivotCache cacheId="475" r:id="rId6"/>
      </x14:pivotCaches>
    </ex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841E416B-1EF1-43b6-AB56-02D37102CBD5}">
      <x15:pivotCaches>
        <pivotCache cacheId="404" r:id="rId10"/>
        <pivotCache cacheId="586" r:id="rId11"/>
      </x15:pivotCaches>
    </ext>
    <ext xmlns:x15="http://schemas.microsoft.com/office/spreadsheetml/2010/11/main" uri="{983426D0-5260-488c-9760-48F4B6AC55F4}">
      <x15:pivotTableReferences>
        <x15:pivotTableReference r:id="rId12"/>
        <x15:pivotTableReference r:id="rId13"/>
      </x15:pivotTableReferences>
    </ext>
    <ext xmlns:x15="http://schemas.microsoft.com/office/spreadsheetml/2010/11/main" uri="{FCE2AD5D-F65C-4FA6-A056-5C36A1767C68}">
      <x15:dataModel>
        <x15:modelTables>
          <x15:modelTable id="Smoker" name="Smoker" connection="WorksheetConnection_BRFSS_Prevalence_And_Trends_Data__Tobacco_Use_-_Adults_Who_Are_Current_Smokers_for_1995-2010.xlsx!Smoker"/>
        </x15:modelTables>
      </x15:dataModel>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K165" i="2"/>
  <c r="K191" i="2"/>
  <c r="K190" i="2"/>
  <c r="K189" i="2"/>
  <c r="K188" i="2"/>
  <c r="K187" i="2"/>
  <c r="K186" i="2"/>
  <c r="K185" i="2"/>
  <c r="K184" i="2"/>
  <c r="K183" i="2"/>
  <c r="K182" i="2"/>
  <c r="K181" i="2"/>
  <c r="K180" i="2"/>
  <c r="K179" i="2"/>
  <c r="K178" i="2"/>
  <c r="K177" i="2"/>
  <c r="K176" i="2"/>
  <c r="K175" i="2"/>
  <c r="K174" i="2"/>
  <c r="K173" i="2"/>
  <c r="K172" i="2"/>
  <c r="K171" i="2"/>
  <c r="K170" i="2"/>
  <c r="K169" i="2"/>
  <c r="K168" i="2"/>
  <c r="K167" i="2"/>
  <c r="K166" i="2"/>
  <c r="K164" i="2"/>
  <c r="K163" i="2"/>
  <c r="K162" i="2"/>
  <c r="K161" i="2"/>
  <c r="K160" i="2"/>
  <c r="K159" i="2"/>
  <c r="K158" i="2"/>
  <c r="K157" i="2"/>
  <c r="K156" i="2"/>
  <c r="K155" i="2"/>
  <c r="K154" i="2"/>
  <c r="K153" i="2"/>
  <c r="K152" i="2"/>
  <c r="K151" i="2"/>
  <c r="K150" i="2"/>
  <c r="K149" i="2"/>
  <c r="K148" i="2"/>
  <c r="K147" i="2"/>
  <c r="K146" i="2"/>
  <c r="K145" i="2"/>
  <c r="K144" i="2"/>
  <c r="K143" i="2"/>
  <c r="K142" i="2"/>
  <c r="K141" i="2"/>
  <c r="K140" i="2"/>
  <c r="K139" i="2"/>
  <c r="K138" i="2"/>
  <c r="K137" i="2"/>
  <c r="K136" i="2"/>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BRFSS_Prevalence_And_Trends_Data__Tobacco_Use_-_Adults_Who_Are_Current_Smokers_for_1995-2010.xlsx!Smoker" type="102" refreshedVersion="6" minRefreshableVersion="5">
    <extLst>
      <ext xmlns:x15="http://schemas.microsoft.com/office/spreadsheetml/2010/11/main" uri="{DE250136-89BD-433C-8126-D09CA5730AF9}">
        <x15:connection id="Smoker" autoDelete="1">
          <x15:rangePr sourceName="_xlcn.WorksheetConnection_BRFSS_Prevalence_And_Trends_Data__Tobacco_Use__Adults_Who_Are_Current_Smokers_for_19952010.xlsxSmoker1"/>
        </x15:connection>
      </ext>
    </extLst>
  </connection>
</connections>
</file>

<file path=xl/sharedStrings.xml><?xml version="1.0" encoding="utf-8"?>
<sst xmlns="http://schemas.openxmlformats.org/spreadsheetml/2006/main" count="2866" uniqueCount="128">
  <si>
    <t>Year</t>
  </si>
  <si>
    <t>State</t>
  </si>
  <si>
    <t>Condition</t>
  </si>
  <si>
    <t>Yes</t>
  </si>
  <si>
    <t>No</t>
  </si>
  <si>
    <t>Guam</t>
  </si>
  <si>
    <t>Adults who are current smokers</t>
  </si>
  <si>
    <t>Texas</t>
  </si>
  <si>
    <t>Texas
(31.82724000022597, -99.42676999973554)</t>
  </si>
  <si>
    <t>Nevada</t>
  </si>
  <si>
    <t>Nevada
(39.49323999972637, -117.07183999971608)</t>
  </si>
  <si>
    <t>Washington</t>
  </si>
  <si>
    <t>Washington
(47.522280000022135, -120.47001000026114)</t>
  </si>
  <si>
    <t>Nebraska</t>
  </si>
  <si>
    <t>Nebraska
(41.6410400000961, -99.36572999973953)</t>
  </si>
  <si>
    <t>California</t>
  </si>
  <si>
    <t>California
(37.638300000444815, -120.99958999997835)</t>
  </si>
  <si>
    <t>Arizona</t>
  </si>
  <si>
    <t>Arizona
(34.86596999961597, -111.76380999973156)</t>
  </si>
  <si>
    <t>Louisiana</t>
  </si>
  <si>
    <t>Louisiana
(31.31265999975932, -92.44567999993188)</t>
  </si>
  <si>
    <t>Maryland</t>
  </si>
  <si>
    <t>Maryland
(39.29057999976732, -76.6092600004485)</t>
  </si>
  <si>
    <t>South Dakota</t>
  </si>
  <si>
    <t>South Dakota
(44.353130000049646, -100.37353000040906)</t>
  </si>
  <si>
    <t>Massachusetts</t>
  </si>
  <si>
    <t>Massachusetts
(42.27687000005062, -72.08269000004333)</t>
  </si>
  <si>
    <t>Delaware</t>
  </si>
  <si>
    <t>Delaware
(39.00883000020451, -75.57774000040052)</t>
  </si>
  <si>
    <t>Vermont</t>
  </si>
  <si>
    <t>Vermont
(43.625379999687425, -72.51764000028561)</t>
  </si>
  <si>
    <t>New Jersey</t>
  </si>
  <si>
    <t>New Jersey
(40.13056999960594, -74.2736899996936)</t>
  </si>
  <si>
    <t>Kansas</t>
  </si>
  <si>
    <t>Kansas
(38.34774000000118, -98.20077999969709)</t>
  </si>
  <si>
    <t>New Hampshire</t>
  </si>
  <si>
    <t>New Hampshire
(43.65595000019255, -71.50036000041354)</t>
  </si>
  <si>
    <t>Georgia</t>
  </si>
  <si>
    <t>Georgia
(32.83967999993223, -83.62758000031658)</t>
  </si>
  <si>
    <t>Indiana</t>
  </si>
  <si>
    <t>Indiana
(39.76690999989677, -86.14996000035359)</t>
  </si>
  <si>
    <t>North Dakota</t>
  </si>
  <si>
    <t>North Dakota
(47.475320000018144, -100.11841999998285)</t>
  </si>
  <si>
    <t>Iowa</t>
  </si>
  <si>
    <t>Iowa
(42.469390000048634, -93.81649000001335)</t>
  </si>
  <si>
    <t>Ohio</t>
  </si>
  <si>
    <t>Ohio
(40.06020999969189, -82.40426000019869)</t>
  </si>
  <si>
    <t>Mississippi</t>
  </si>
  <si>
    <t>Mississippi
(32.7455100000866, -89.53803000008429)</t>
  </si>
  <si>
    <t>Utah</t>
  </si>
  <si>
    <t>Utah
(39.36070000030492, -111.58712999994941)</t>
  </si>
  <si>
    <t>Connecticut</t>
  </si>
  <si>
    <t>Connecticut
(41.56265999995918, -72.6498400002157)</t>
  </si>
  <si>
    <t>Alabama</t>
  </si>
  <si>
    <t>Alabama
(32.840569999605975, -86.63186000013877)</t>
  </si>
  <si>
    <t>Arkansas</t>
  </si>
  <si>
    <t>Arkansas
(34.748649999697875, -92.27448999971358)</t>
  </si>
  <si>
    <t>Missouri</t>
  </si>
  <si>
    <t>Missouri
(38.63578999960896, -92.5663000000448)</t>
  </si>
  <si>
    <t>Oklahoma</t>
  </si>
  <si>
    <t>Oklahoma
(35.4720099999617, -97.52034999975251)</t>
  </si>
  <si>
    <t>Colorado</t>
  </si>
  <si>
    <t>Colorado
(38.842890000173554, -106.13314000041055)</t>
  </si>
  <si>
    <t>Rhode Island</t>
  </si>
  <si>
    <t>Rhode Island
(41.70828000002217, -71.5224700001902)</t>
  </si>
  <si>
    <t>Maine</t>
  </si>
  <si>
    <t>Maine
(45.25423000041434, -68.9850299999344)</t>
  </si>
  <si>
    <t>District of Columbia</t>
  </si>
  <si>
    <t>District of Columbia
(38.89036999987576, -77.03195999965413)</t>
  </si>
  <si>
    <t>Montana</t>
  </si>
  <si>
    <t>Montana
(47.06653000015956, -109.42441999998289)</t>
  </si>
  <si>
    <t>Wyoming</t>
  </si>
  <si>
    <t>Wyoming
(43.23553999957147, -108.10982999975454)</t>
  </si>
  <si>
    <t>New York</t>
  </si>
  <si>
    <t>New York
(42.82699999955048, -75.54396999981549)</t>
  </si>
  <si>
    <t>South Carolina</t>
  </si>
  <si>
    <t>South Carolina
(33.99855000018255, -81.0452500001872)</t>
  </si>
  <si>
    <t>Florida</t>
  </si>
  <si>
    <t>Florida
(28.932039999846268, -81.9289599999039)</t>
  </si>
  <si>
    <t>Virginia</t>
  </si>
  <si>
    <t>Virginia
(37.54268000028196, -78.45789000012326)</t>
  </si>
  <si>
    <t>North Carolina</t>
  </si>
  <si>
    <t>North Carolina
(35.46624999963797, -79.1593199999179)</t>
  </si>
  <si>
    <t>Minnesota</t>
  </si>
  <si>
    <t>Minnesota
(46.3556499998478, -94.79419999982997)</t>
  </si>
  <si>
    <t>Idaho</t>
  </si>
  <si>
    <t>Idaho
(43.682590000228515, -114.36368000023168)</t>
  </si>
  <si>
    <t>Oregon</t>
  </si>
  <si>
    <t>Oregon
(44.567449999917756, -120.15502999983448)</t>
  </si>
  <si>
    <t>Tennessee</t>
  </si>
  <si>
    <t>Tennessee
(35.68094000038087, -85.77449000011325)</t>
  </si>
  <si>
    <t>West Virginia</t>
  </si>
  <si>
    <t>West Virginia
(38.66550999958696, -80.71263999973604)</t>
  </si>
  <si>
    <t>Hawaii</t>
  </si>
  <si>
    <t>Hawaii
(21.304850000427336, -157.85774999956269)</t>
  </si>
  <si>
    <t>New Mexico</t>
  </si>
  <si>
    <t>New Mexico
(34.52088000011207, -106.24057999976702)</t>
  </si>
  <si>
    <t>Michigan</t>
  </si>
  <si>
    <t>Michigan
(44.661320000317914, -84.71438999959867)</t>
  </si>
  <si>
    <t>Illinois</t>
  </si>
  <si>
    <t>Illinois
(40.485010000411364, -88.99770999971656)</t>
  </si>
  <si>
    <t>Wisconsin</t>
  </si>
  <si>
    <t>Wisconsin
(44.39319000021851, -89.81636999977553)</t>
  </si>
  <si>
    <t>Pennsylvania</t>
  </si>
  <si>
    <t>Pennsylvania
(40.79372999993973, -77.86069999960512)</t>
  </si>
  <si>
    <t>Kentucky</t>
  </si>
  <si>
    <t>Kentucky
(37.645969999815804, -84.77496999996538)</t>
  </si>
  <si>
    <t>Alaska</t>
  </si>
  <si>
    <t>Alaska
(64.84507999974238, -147.72205999986895)</t>
  </si>
  <si>
    <t>Nationwide (States, DC, and Territories)</t>
  </si>
  <si>
    <t>Nationwide (States and DC)</t>
  </si>
  <si>
    <t>Puerto Rico</t>
  </si>
  <si>
    <t>Virgin Islands</t>
  </si>
  <si>
    <t>Location Coordinates</t>
  </si>
  <si>
    <t>Yes raw</t>
  </si>
  <si>
    <t>No raw</t>
  </si>
  <si>
    <t>Row Labels</t>
  </si>
  <si>
    <t>Column Labels</t>
  </si>
  <si>
    <t>Average of Each State</t>
  </si>
  <si>
    <t>Average</t>
  </si>
  <si>
    <t>Percent of Population that Smokes</t>
  </si>
  <si>
    <t>State/Territory</t>
  </si>
  <si>
    <t>Trend(1995-2010)</t>
  </si>
  <si>
    <t>Year First Recorded</t>
  </si>
  <si>
    <t>Increase from Year of First Record to 2010</t>
  </si>
  <si>
    <t>Net Increase</t>
  </si>
  <si>
    <t>Net Decrease</t>
  </si>
  <si>
    <t>&gt;20%?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</si>
</sst>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4"/>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4"/>
        <bgColor indexed="64"/>
      </patternFill>
    </fill>
    <fill>
      <patternFill patternType="solid">
        <fgColor rgb="FFFF0000"/>
        <bgColor indexed="64"/>
      </patternFill>
    </fill>
    <fill>
      <patternFill patternType="solid">
        <fgColor theme="9"/>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0" fontId="0" fillId="0" borderId="0" xfId="0" applyAlignment="1">
      <alignment wrapText="1"/>
    </xf>
    <xf numFmtId="9" fontId="0" fillId="0" borderId="0" xfId="1" applyFont="1"/>
    <xf numFmtId="10" fontId="0" fillId="0" borderId="0" xfId="0" applyNumberFormat="1"/>
    <xf numFmtId="0" fontId="0" fillId="0" borderId="0" xfId="0" pivotButton="1"/>
    <xf numFmtId="0" fontId="0" fillId="0" borderId="0" xfId="0" applyAlignment="1">
      <alignment horizontal="left"/>
    </xf>
    <xf numFmtId="0" fontId="16" fillId="33" borderId="10" xfId="0" applyFont="1" applyFill="1" applyBorder="1"/>
    <xf numFmtId="0" fontId="0" fillId="34" borderId="0" xfId="0" applyFill="1"/>
    <xf numFmtId="0" fontId="0" fillId="0" borderId="0" xfId="0" applyAlignment="1">
      <alignment horizontal="right"/>
    </xf>
    <xf numFmtId="0" fontId="0" fillId="0" borderId="11" xfId="0" applyBorder="1"/>
    <xf numFmtId="0" fontId="0" fillId="0" borderId="13" xfId="0" applyBorder="1"/>
    <xf numFmtId="0" fontId="0" fillId="0" borderId="12" xfId="0" applyBorder="1"/>
    <xf numFmtId="0" fontId="16" fillId="0" borderId="0" xfId="0" applyFont="1"/>
    <xf numFmtId="0" fontId="0" fillId="0" borderId="15" xfId="0" applyBorder="1"/>
    <xf numFmtId="0" fontId="0" fillId="0" borderId="0" xfId="0" applyBorder="1"/>
    <xf numFmtId="0" fontId="0" fillId="0" borderId="16" xfId="0" applyBorder="1" applyAlignment="1">
      <alignment horizontal="left"/>
    </xf>
    <xf numFmtId="0" fontId="0" fillId="0" borderId="17" xfId="0" applyBorder="1"/>
    <xf numFmtId="0" fontId="0" fillId="0" borderId="18" xfId="0" applyBorder="1"/>
    <xf numFmtId="0" fontId="18" fillId="0" borderId="16" xfId="0" applyFont="1" applyBorder="1" applyAlignment="1">
      <alignment horizontal="left"/>
    </xf>
    <xf numFmtId="10" fontId="0" fillId="0" borderId="18" xfId="1" applyNumberFormat="1" applyFont="1" applyBorder="1"/>
    <xf numFmtId="0" fontId="0" fillId="35" borderId="0" xfId="0" applyFill="1"/>
    <xf numFmtId="0" fontId="0" fillId="0" borderId="0" xfId="0" applyAlignment="1">
      <alignment horizontal="center"/>
    </xf>
    <xf numFmtId="0" fontId="0" fillId="36" borderId="0" xfId="0" applyFill="1"/>
    <xf numFmtId="0" fontId="16" fillId="0" borderId="14" xfId="0" applyFont="1" applyBorder="1"/>
    <xf numFmtId="0" fontId="16" fillId="0" borderId="15" xfId="0" applyFont="1" applyBorder="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2">
    <dxf>
      <numFmt numFmtId="0" formatCode="General"/>
    </dxf>
    <dxf>
      <alignment horizontal="righ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Table" Target="pivotTables/pivotTable2.xml"/><Relationship Id="rId18" Type="http://schemas.openxmlformats.org/officeDocument/2006/relationships/powerPivotData" Target="model/item.data"/><Relationship Id="rId26" Type="http://schemas.openxmlformats.org/officeDocument/2006/relationships/customXml" Target="../customXml/item7.xml"/><Relationship Id="rId3" Type="http://schemas.openxmlformats.org/officeDocument/2006/relationships/worksheet" Target="worksheets/sheet3.xml"/><Relationship Id="rId21" Type="http://schemas.openxmlformats.org/officeDocument/2006/relationships/customXml" Target="../customXml/item2.xml"/><Relationship Id="rId34" Type="http://schemas.openxmlformats.org/officeDocument/2006/relationships/customXml" Target="../customXml/item15.xml"/><Relationship Id="rId7" Type="http://schemas.microsoft.com/office/2007/relationships/slicerCache" Target="slicerCaches/slicerCache1.xml"/><Relationship Id="rId12" Type="http://schemas.openxmlformats.org/officeDocument/2006/relationships/pivotTable" Target="pivotTables/pivotTable1.xml"/><Relationship Id="rId17" Type="http://schemas.openxmlformats.org/officeDocument/2006/relationships/sharedStrings" Target="sharedStrings.xml"/><Relationship Id="rId25" Type="http://schemas.openxmlformats.org/officeDocument/2006/relationships/customXml" Target="../customXml/item6.xml"/><Relationship Id="rId33"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5.xml"/><Relationship Id="rId24" Type="http://schemas.openxmlformats.org/officeDocument/2006/relationships/customXml" Target="../customXml/item5.xml"/><Relationship Id="rId32" Type="http://schemas.openxmlformats.org/officeDocument/2006/relationships/customXml" Target="../customXml/item13.xml"/><Relationship Id="rId5" Type="http://schemas.openxmlformats.org/officeDocument/2006/relationships/pivotCacheDefinition" Target="pivotCache/pivotCacheDefinition2.xml"/><Relationship Id="rId15" Type="http://schemas.openxmlformats.org/officeDocument/2006/relationships/connections" Target="connections.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4.xml"/><Relationship Id="rId19" Type="http://schemas.openxmlformats.org/officeDocument/2006/relationships/calcChain" Target="calcChain.xml"/><Relationship Id="rId31" Type="http://schemas.openxmlformats.org/officeDocument/2006/relationships/customXml" Target="../customXml/item12.xml"/><Relationship Id="rId4" Type="http://schemas.openxmlformats.org/officeDocument/2006/relationships/pivotCacheDefinition" Target="pivotCache/pivotCacheDefinition1.xml"/><Relationship Id="rId9" Type="http://schemas.microsoft.com/office/2007/relationships/slicerCache" Target="slicerCaches/slicerCache3.xml"/><Relationship Id="rId14" Type="http://schemas.openxmlformats.org/officeDocument/2006/relationships/theme" Target="theme/them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8"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Percentage of Population that Smokes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Nationwide (States and DC)</c:v>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Lit>
              <c:ptCount val="16"/>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strLit>
          </c:cat>
          <c:val>
            <c:numLit>
              <c:formatCode>0.00##\%;[Red]\(0.00##\%\)</c:formatCode>
              <c:ptCount val="16"/>
              <c:pt idx="0">
                <c:v>0.22699999999999998</c:v>
              </c:pt>
              <c:pt idx="1">
                <c:v>0.23499999999999999</c:v>
              </c:pt>
              <c:pt idx="2">
                <c:v>0.23199999999999998</c:v>
              </c:pt>
              <c:pt idx="3">
                <c:v>0.22899999999999998</c:v>
              </c:pt>
              <c:pt idx="4">
                <c:v>0.22800000000000001</c:v>
              </c:pt>
              <c:pt idx="5">
                <c:v>0.23199999999999998</c:v>
              </c:pt>
              <c:pt idx="6">
                <c:v>0.23199999999999998</c:v>
              </c:pt>
              <c:pt idx="7">
                <c:v>0.23199999999999998</c:v>
              </c:pt>
              <c:pt idx="8">
                <c:v>0.22</c:v>
              </c:pt>
              <c:pt idx="9">
                <c:v>0.20899999999999999</c:v>
              </c:pt>
              <c:pt idx="10">
                <c:v>0.20600000000000002</c:v>
              </c:pt>
              <c:pt idx="11">
                <c:v>0.20100000000000001</c:v>
              </c:pt>
              <c:pt idx="12">
                <c:v>0.19800000000000001</c:v>
              </c:pt>
              <c:pt idx="13">
                <c:v>0.183999999999999</c:v>
              </c:pt>
              <c:pt idx="14">
                <c:v>0.17899999999999899</c:v>
              </c:pt>
              <c:pt idx="15">
                <c:v>0.17300000000000001</c:v>
              </c:pt>
            </c:numLit>
          </c:val>
          <c:smooth val="0"/>
          <c:extLst>
            <c:ext xmlns:c16="http://schemas.microsoft.com/office/drawing/2014/chart" uri="{C3380CC4-5D6E-409C-BE32-E72D297353CC}">
              <c16:uniqueId val="{0000000A-B584-4146-AFE4-2402B1CDDC9B}"/>
            </c:ext>
          </c:extLst>
        </c:ser>
        <c:dLbls>
          <c:showLegendKey val="0"/>
          <c:showVal val="0"/>
          <c:showCatName val="0"/>
          <c:showSerName val="0"/>
          <c:showPercent val="0"/>
          <c:showBubbleSize val="0"/>
        </c:dLbls>
        <c:marker val="1"/>
        <c:smooth val="0"/>
        <c:axId val="1046881872"/>
        <c:axId val="1924308528"/>
      </c:lineChart>
      <c:catAx>
        <c:axId val="1046881872"/>
        <c:scaling>
          <c:orientation val="minMax"/>
        </c:scaling>
        <c:delete val="0"/>
        <c:axPos val="b"/>
        <c:numFmt formatCode="General" sourceLinked="0"/>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4308528"/>
        <c:crosses val="autoZero"/>
        <c:auto val="1"/>
        <c:lblAlgn val="ctr"/>
        <c:lblOffset val="100"/>
        <c:noMultiLvlLbl val="0"/>
        <c:extLst>
          <c:ext xmlns:c15="http://schemas.microsoft.com/office/drawing/2012/chart" uri="{F40574EE-89B7-4290-83BB-5DA773EAF853}">
            <c15:numFmt c:formatCode="General" c:sourceLinked="1"/>
          </c:ext>
        </c:extLst>
      </c:catAx>
      <c:valAx>
        <c:axId val="1924308528"/>
        <c:scaling>
          <c:orientation val="minMax"/>
        </c:scaling>
        <c:delete val="0"/>
        <c:axPos val="l"/>
        <c:majorGridlines>
          <c:spPr>
            <a:ln w="9525" cap="flat" cmpd="sng" algn="ctr">
              <a:solidFill>
                <a:schemeClr val="lt1">
                  <a:lumMod val="95000"/>
                  <a:alpha val="10000"/>
                </a:schemeClr>
              </a:solidFill>
              <a:round/>
            </a:ln>
            <a:effectLst/>
          </c:spPr>
        </c:majorGridlines>
        <c:numFmt formatCode="0.00##\%;[Red]\(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6881872"/>
        <c:crosses val="autoZero"/>
        <c:crossBetween val="between"/>
        <c:extLst>
          <c:ext xmlns:c15="http://schemas.microsoft.com/office/drawing/2012/chart" uri="{F40574EE-89B7-4290-83BB-5DA773EAF853}">
            <c15:numFmt c:formatCode="0.00##\%;[Red]\(0.0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[BRFSS_Prevalence_And_Trends_Data__Tobacco_Use_-_Adults_Who_Are_Current_Smokers_for_1995-2010.xlsx]PivotChartTable3</c15:name>
        <c15:fmtId val="0"/>
      </c15:pivotSource>
      <c15:pivotOptions>
        <c15:dropZoneFilter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[BRFSS_Prevalence_And_Trends_Data__Tobacco_Use_-_Adults_Who_Are_Current_Smokers_for_1995-2010.xlsx]Pivots!SmokingByState</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Pivots!$B$1:$B$2</c:f>
              <c:strCache>
                <c:ptCount val="1"/>
                <c:pt idx="0">
                  <c:v>2010</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Pivots!$A$3:$A$53</c:f>
              <c:strCache>
                <c:ptCount val="51"/>
                <c:pt idx="0">
                  <c:v>Alabama</c:v>
                </c:pt>
                <c:pt idx="1">
                  <c:v>Alaska</c:v>
                </c:pt>
                <c:pt idx="2">
                  <c:v>Arizona</c:v>
                </c:pt>
                <c:pt idx="3">
                  <c:v>Arkansas</c:v>
                </c:pt>
                <c:pt idx="4">
                  <c:v>California</c:v>
                </c:pt>
                <c:pt idx="5">
                  <c:v>Colorado</c:v>
                </c:pt>
                <c:pt idx="6">
                  <c:v>Connecticut</c:v>
                </c:pt>
                <c:pt idx="7">
                  <c:v>Delaware</c:v>
                </c:pt>
                <c:pt idx="8">
                  <c:v>District of Columbia</c:v>
                </c:pt>
                <c:pt idx="9">
                  <c:v>Florida</c:v>
                </c:pt>
                <c:pt idx="10">
                  <c:v>Georgia</c:v>
                </c:pt>
                <c:pt idx="11">
                  <c:v>Hawaii</c:v>
                </c:pt>
                <c:pt idx="12">
                  <c:v>Idaho</c:v>
                </c:pt>
                <c:pt idx="13">
                  <c:v>Illinois</c:v>
                </c:pt>
                <c:pt idx="14">
                  <c:v>Indiana</c:v>
                </c:pt>
                <c:pt idx="15">
                  <c:v>Iowa</c:v>
                </c:pt>
                <c:pt idx="16">
                  <c:v>Kansas</c:v>
                </c:pt>
                <c:pt idx="17">
                  <c:v>Kentucky</c:v>
                </c:pt>
                <c:pt idx="18">
                  <c:v>Louisiana</c:v>
                </c:pt>
                <c:pt idx="19">
                  <c:v>Maine</c:v>
                </c:pt>
                <c:pt idx="20">
                  <c:v>Maryland</c:v>
                </c:pt>
                <c:pt idx="21">
                  <c:v>Massachusetts</c:v>
                </c:pt>
                <c:pt idx="22">
                  <c:v>Michigan</c:v>
                </c:pt>
                <c:pt idx="23">
                  <c:v>Minnesota</c:v>
                </c:pt>
                <c:pt idx="24">
                  <c:v>Mississippi</c:v>
                </c:pt>
                <c:pt idx="25">
                  <c:v>Missouri</c:v>
                </c:pt>
                <c:pt idx="26">
                  <c:v>Montana</c:v>
                </c:pt>
                <c:pt idx="27">
                  <c:v>Nebraska</c:v>
                </c:pt>
                <c:pt idx="28">
                  <c:v>Nevada</c:v>
                </c:pt>
                <c:pt idx="29">
                  <c:v>New Hampshire</c:v>
                </c:pt>
                <c:pt idx="30">
                  <c:v>New Jersey</c:v>
                </c:pt>
                <c:pt idx="31">
                  <c:v>New Mexico</c:v>
                </c:pt>
                <c:pt idx="32">
                  <c:v>New York</c:v>
                </c:pt>
                <c:pt idx="33">
                  <c:v>North Carolina</c:v>
                </c:pt>
                <c:pt idx="34">
                  <c:v>North Dakota</c:v>
                </c:pt>
                <c:pt idx="35">
                  <c:v>Ohio</c:v>
                </c:pt>
                <c:pt idx="36">
                  <c:v>Oklahoma</c:v>
                </c:pt>
                <c:pt idx="37">
                  <c:v>Oregon</c:v>
                </c:pt>
                <c:pt idx="38">
                  <c:v>Pennsylvania</c:v>
                </c:pt>
                <c:pt idx="39">
                  <c:v>Rhode Island</c:v>
                </c:pt>
                <c:pt idx="40">
                  <c:v>South Carolina</c:v>
                </c:pt>
                <c:pt idx="41">
                  <c:v>South Dakota</c:v>
                </c:pt>
                <c:pt idx="42">
                  <c:v>Tennessee</c:v>
                </c:pt>
                <c:pt idx="43">
                  <c:v>Texas</c:v>
                </c:pt>
                <c:pt idx="44">
                  <c:v>Utah</c:v>
                </c:pt>
                <c:pt idx="45">
                  <c:v>Vermont</c:v>
                </c:pt>
                <c:pt idx="46">
                  <c:v>Virginia</c:v>
                </c:pt>
                <c:pt idx="47">
                  <c:v>Washington</c:v>
                </c:pt>
                <c:pt idx="48">
                  <c:v>West Virginia</c:v>
                </c:pt>
                <c:pt idx="49">
                  <c:v>Wisconsin</c:v>
                </c:pt>
                <c:pt idx="50">
                  <c:v>Wyoming</c:v>
                </c:pt>
              </c:strCache>
            </c:strRef>
          </c:cat>
          <c:val>
            <c:numRef>
              <c:f>Pivots!$B$3:$B$53</c:f>
              <c:numCache>
                <c:formatCode>0.00%</c:formatCode>
                <c:ptCount val="51"/>
                <c:pt idx="0">
                  <c:v>0.21899999999999997</c:v>
                </c:pt>
                <c:pt idx="1">
                  <c:v>0.20399999999999999</c:v>
                </c:pt>
                <c:pt idx="2">
                  <c:v>0.15</c:v>
                </c:pt>
                <c:pt idx="3">
                  <c:v>0.22899999999999998</c:v>
                </c:pt>
                <c:pt idx="4">
                  <c:v>0.121</c:v>
                </c:pt>
                <c:pt idx="5">
                  <c:v>0.16</c:v>
                </c:pt>
                <c:pt idx="6">
                  <c:v>0.13200000000000001</c:v>
                </c:pt>
                <c:pt idx="7">
                  <c:v>0.17300000000000001</c:v>
                </c:pt>
                <c:pt idx="8">
                  <c:v>0.156</c:v>
                </c:pt>
                <c:pt idx="9">
                  <c:v>0.17100000000000001</c:v>
                </c:pt>
                <c:pt idx="10">
                  <c:v>0.17600000000000002</c:v>
                </c:pt>
                <c:pt idx="11">
                  <c:v>0.14499999999999999</c:v>
                </c:pt>
                <c:pt idx="12">
                  <c:v>0.157</c:v>
                </c:pt>
                <c:pt idx="13">
                  <c:v>0.16899999999999998</c:v>
                </c:pt>
                <c:pt idx="14">
                  <c:v>0.21199999999999999</c:v>
                </c:pt>
                <c:pt idx="15">
                  <c:v>0.161</c:v>
                </c:pt>
                <c:pt idx="16">
                  <c:v>0.17</c:v>
                </c:pt>
                <c:pt idx="17">
                  <c:v>0.248</c:v>
                </c:pt>
                <c:pt idx="18">
                  <c:v>0.221</c:v>
                </c:pt>
                <c:pt idx="19">
                  <c:v>0.182</c:v>
                </c:pt>
                <c:pt idx="20">
                  <c:v>0.152</c:v>
                </c:pt>
                <c:pt idx="21">
                  <c:v>0.14099999999999999</c:v>
                </c:pt>
                <c:pt idx="22">
                  <c:v>0.18899999999999997</c:v>
                </c:pt>
                <c:pt idx="23">
                  <c:v>0.14899999999999999</c:v>
                </c:pt>
                <c:pt idx="24">
                  <c:v>0.22899999999999998</c:v>
                </c:pt>
                <c:pt idx="25">
                  <c:v>0.21100000000000002</c:v>
                </c:pt>
                <c:pt idx="26">
                  <c:v>0.188</c:v>
                </c:pt>
                <c:pt idx="27">
                  <c:v>0.17199999999999999</c:v>
                </c:pt>
                <c:pt idx="28">
                  <c:v>0.21299999999999999</c:v>
                </c:pt>
                <c:pt idx="29">
                  <c:v>0.16899999999999998</c:v>
                </c:pt>
                <c:pt idx="30">
                  <c:v>0.14400000000000002</c:v>
                </c:pt>
                <c:pt idx="31">
                  <c:v>0.185</c:v>
                </c:pt>
                <c:pt idx="32">
                  <c:v>0.155</c:v>
                </c:pt>
                <c:pt idx="33">
                  <c:v>0.19800000000000001</c:v>
                </c:pt>
                <c:pt idx="34">
                  <c:v>0.17399999999999999</c:v>
                </c:pt>
                <c:pt idx="35">
                  <c:v>0.22500000000000001</c:v>
                </c:pt>
                <c:pt idx="36">
                  <c:v>0.23699999999999999</c:v>
                </c:pt>
                <c:pt idx="37">
                  <c:v>0.151</c:v>
                </c:pt>
                <c:pt idx="38">
                  <c:v>0.184</c:v>
                </c:pt>
                <c:pt idx="39">
                  <c:v>0.157</c:v>
                </c:pt>
                <c:pt idx="40">
                  <c:v>0.21</c:v>
                </c:pt>
                <c:pt idx="41">
                  <c:v>0.154</c:v>
                </c:pt>
                <c:pt idx="42">
                  <c:v>0.20100000000000001</c:v>
                </c:pt>
                <c:pt idx="43">
                  <c:v>0.158</c:v>
                </c:pt>
                <c:pt idx="44">
                  <c:v>9.0999999999999998E-2</c:v>
                </c:pt>
                <c:pt idx="45">
                  <c:v>0.154</c:v>
                </c:pt>
                <c:pt idx="46">
                  <c:v>0.185</c:v>
                </c:pt>
                <c:pt idx="47">
                  <c:v>0.152</c:v>
                </c:pt>
                <c:pt idx="48">
                  <c:v>0.26800000000000002</c:v>
                </c:pt>
                <c:pt idx="49">
                  <c:v>0.191</c:v>
                </c:pt>
                <c:pt idx="50">
                  <c:v>0.19500000000000001</c:v>
                </c:pt>
              </c:numCache>
            </c:numRef>
          </c:val>
          <c:extLst>
            <c:ext xmlns:c16="http://schemas.microsoft.com/office/drawing/2014/chart" uri="{C3380CC4-5D6E-409C-BE32-E72D297353CC}">
              <c16:uniqueId val="{00000000-0B51-4C9F-BA4C-813F9A04FD72}"/>
            </c:ext>
          </c:extLst>
        </c:ser>
        <c:dLbls>
          <c:dLblPos val="inEnd"/>
          <c:showLegendKey val="0"/>
          <c:showVal val="1"/>
          <c:showCatName val="0"/>
          <c:showSerName val="0"/>
          <c:showPercent val="0"/>
          <c:showBubbleSize val="0"/>
        </c:dLbls>
        <c:gapWidth val="65"/>
        <c:axId val="129943664"/>
        <c:axId val="415970976"/>
      </c:barChart>
      <c:catAx>
        <c:axId val="12994366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15970976"/>
        <c:crosses val="autoZero"/>
        <c:auto val="1"/>
        <c:lblAlgn val="ctr"/>
        <c:lblOffset val="100"/>
        <c:noMultiLvlLbl val="0"/>
      </c:catAx>
      <c:valAx>
        <c:axId val="41597097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994366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Ratio of States where More</a:t>
            </a:r>
            <a:r>
              <a:rPr lang="en-US" baseline="0"/>
              <a:t> than 20% of the Population Smokes vs All Other States</a:t>
            </a:r>
          </a:p>
          <a:p>
            <a:pPr>
              <a:defRPr/>
            </a:pPr>
            <a:r>
              <a:rPr lang="en-US" baseline="0"/>
              <a:t>(for an individual year)</a:t>
            </a:r>
            <a:r>
              <a:rPr lang="en-US"/>
              <a:t> </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2"/>
              <c:pt idx="0">
                <c:v>Greater than 20%</c:v>
              </c:pt>
              <c:pt idx="1">
                <c:v>Less than or Equal to 20%</c:v>
              </c:pt>
            </c:strLit>
          </c:cat>
          <c:val>
            <c:numLit>
              <c:formatCode>0.0%</c:formatCode>
              <c:ptCount val="2"/>
              <c:pt idx="0">
                <c:v>0.96226415094339623</c:v>
              </c:pt>
              <c:pt idx="1">
                <c:v>3.7735849056603772E-2</c:v>
              </c:pt>
            </c:numLit>
          </c:val>
          <c:extLst>
            <c:ext xmlns:c16="http://schemas.microsoft.com/office/drawing/2014/chart" uri="{C3380CC4-5D6E-409C-BE32-E72D297353CC}">
              <c16:uniqueId val="{00000000-D153-4CE3-810C-9AA5C5D646C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5529669757337758"/>
          <c:y val="0.5685389712181409"/>
          <c:w val="0.23425943819685727"/>
          <c:h val="0.2322104329389707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extLst>
    <c:ext xmlns:c15="http://schemas.microsoft.com/office/drawing/2012/chart" uri="{723BEF56-08C2-4564-9609-F4CBC75E7E54}">
      <c15:pivotSource>
        <c15:name>[BRFSS_Prevalence_And_Trends_Data__Tobacco_Use_-_Adults_Who_Are_Current_Smokers_for_1995-2010.xlsx]PivotChartTable8</c15:name>
        <c15:fmtId val="0"/>
      </c15:pivotSource>
      <c15:pivotOptions>
        <c15:dropZoneFilter val="1"/>
        <c15:dropZoneCategories val="1"/>
        <c15:dropZoneSeries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webextension" Target="../webextensions/webextension1.xml"/><Relationship Id="rId1" Type="http://schemas.openxmlformats.org/officeDocument/2006/relationships/chart" Target="../charts/chart1.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161924</xdr:colOff>
      <xdr:row>0</xdr:row>
      <xdr:rowOff>309562</xdr:rowOff>
    </xdr:from>
    <xdr:to>
      <xdr:col>12</xdr:col>
      <xdr:colOff>485775</xdr:colOff>
      <xdr:row>12</xdr:row>
      <xdr:rowOff>9525</xdr:rowOff>
    </xdr:to>
    <xdr:graphicFrame macro="">
      <xdr:nvGraphicFramePr>
        <xdr:cNvPr id="3" name="Line National">
          <a:extLst>
            <a:ext uri="{FF2B5EF4-FFF2-40B4-BE49-F238E27FC236}">
              <a16:creationId xmlns:a16="http://schemas.microsoft.com/office/drawing/2014/main" id="{C6D848EC-B944-4AAE-B323-F003C8D52F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xdr:row>
      <xdr:rowOff>19050</xdr:rowOff>
    </xdr:from>
    <xdr:to>
      <xdr:col>3</xdr:col>
      <xdr:colOff>114300</xdr:colOff>
      <xdr:row>11</xdr:row>
      <xdr:rowOff>66675</xdr:rowOff>
    </xdr:to>
    <mc:AlternateContent xmlns:mc="http://schemas.openxmlformats.org/markup-compatibility/2006">
      <mc:Choice xmlns:a14="http://schemas.microsoft.com/office/drawing/2010/main" Requires="a14">
        <xdr:graphicFrame macro="">
          <xdr:nvGraphicFramePr>
            <xdr:cNvPr id="4" name="State 1">
              <a:extLst>
                <a:ext uri="{FF2B5EF4-FFF2-40B4-BE49-F238E27FC236}">
                  <a16:creationId xmlns:a16="http://schemas.microsoft.com/office/drawing/2014/main" id="{029691E7-D6C7-4CF8-8190-E3C5FD4AB3E0}"/>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0" y="333375"/>
              <a:ext cx="1943100" cy="1952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19050</xdr:colOff>
      <xdr:row>1</xdr:row>
      <xdr:rowOff>14286</xdr:rowOff>
    </xdr:from>
    <xdr:to>
      <xdr:col>26</xdr:col>
      <xdr:colOff>0</xdr:colOff>
      <xdr:row>17</xdr:row>
      <xdr:rowOff>171450</xdr:rowOff>
    </xdr:to>
    <mc:AlternateContent xmlns:mc="http://schemas.openxmlformats.org/markup-compatibility/2006">
      <mc:Choice xmlns:we="http://schemas.microsoft.com/office/webextensions/webextension/2010/11" Requires="we">
        <xdr:graphicFrame macro="">
          <xdr:nvGraphicFramePr>
            <xdr:cNvPr id="11" name="Add-in 10" title="Geographic Heat Map">
              <a:extLst>
                <a:ext uri="{FF2B5EF4-FFF2-40B4-BE49-F238E27FC236}">
                  <a16:creationId xmlns:a16="http://schemas.microsoft.com/office/drawing/2014/main" id="{20CDBECF-986B-4156-B5A3-088C9A55900E}"/>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2"/>
            </a:graphicData>
          </a:graphic>
        </xdr:graphicFrame>
      </mc:Choice>
      <mc:Fallback>
        <xdr:pic>
          <xdr:nvPicPr>
            <xdr:cNvPr id="11" name="Add-in 10" title="Geographic Heat Map">
              <a:extLst>
                <a:ext uri="{FF2B5EF4-FFF2-40B4-BE49-F238E27FC236}">
                  <a16:creationId xmlns:a16="http://schemas.microsoft.com/office/drawing/2014/main" id="{20CDBECF-986B-4156-B5A3-088C9A55900E}"/>
                </a:ext>
              </a:extLst>
            </xdr:cNvPr>
            <xdr:cNvPicPr/>
          </xdr:nvPicPr>
          <xdr:blipFill>
            <a:blip xmlns:r="http://schemas.openxmlformats.org/officeDocument/2006/relationships" r:embed="rId3"/>
            <a:stretch>
              <a:fillRect/>
            </a:stretch>
          </xdr:blipFill>
          <xdr:spPr>
            <a:prstGeom prst="rect">
              <a:avLst/>
            </a:prstGeom>
          </xdr:spPr>
        </xdr:pic>
      </mc:Fallback>
    </mc:AlternateContent>
    <xdr:clientData/>
  </xdr:twoCellAnchor>
  <xdr:twoCellAnchor editAs="oneCell">
    <xdr:from>
      <xdr:col>0</xdr:col>
      <xdr:colOff>0</xdr:colOff>
      <xdr:row>13</xdr:row>
      <xdr:rowOff>47625</xdr:rowOff>
    </xdr:from>
    <xdr:to>
      <xdr:col>3</xdr:col>
      <xdr:colOff>0</xdr:colOff>
      <xdr:row>41</xdr:row>
      <xdr:rowOff>38100</xdr:rowOff>
    </xdr:to>
    <mc:AlternateContent xmlns:mc="http://schemas.openxmlformats.org/markup-compatibility/2006">
      <mc:Choice xmlns:a14="http://schemas.microsoft.com/office/drawing/2010/main" Requires="a14">
        <xdr:graphicFrame macro="">
          <xdr:nvGraphicFramePr>
            <xdr:cNvPr id="12" name="Year]">
              <a:extLst>
                <a:ext uri="{FF2B5EF4-FFF2-40B4-BE49-F238E27FC236}">
                  <a16:creationId xmlns:a16="http://schemas.microsoft.com/office/drawing/2014/main" id="{F471A2B2-5452-48AD-9B98-E0340E92A53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0" y="2647950"/>
              <a:ext cx="1828800" cy="5324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76201</xdr:colOff>
      <xdr:row>13</xdr:row>
      <xdr:rowOff>47625</xdr:rowOff>
    </xdr:from>
    <xdr:to>
      <xdr:col>18</xdr:col>
      <xdr:colOff>1</xdr:colOff>
      <xdr:row>73</xdr:row>
      <xdr:rowOff>161925</xdr:rowOff>
    </xdr:to>
    <xdr:graphicFrame macro="">
      <xdr:nvGraphicFramePr>
        <xdr:cNvPr id="14" name="Chart 13">
          <a:extLst>
            <a:ext uri="{FF2B5EF4-FFF2-40B4-BE49-F238E27FC236}">
              <a16:creationId xmlns:a16="http://schemas.microsoft.com/office/drawing/2014/main" id="{36183203-244A-44F9-99C9-5546DDC068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74</xdr:row>
      <xdr:rowOff>185736</xdr:rowOff>
    </xdr:from>
    <xdr:to>
      <xdr:col>19</xdr:col>
      <xdr:colOff>0</xdr:colOff>
      <xdr:row>95</xdr:row>
      <xdr:rowOff>0</xdr:rowOff>
    </xdr:to>
    <xdr:graphicFrame macro="">
      <xdr:nvGraphicFramePr>
        <xdr:cNvPr id="18" name="Chart 17">
          <a:extLst>
            <a:ext uri="{FF2B5EF4-FFF2-40B4-BE49-F238E27FC236}">
              <a16:creationId xmlns:a16="http://schemas.microsoft.com/office/drawing/2014/main" id="{6D9D4378-9656-4FE9-9467-18212E7186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114300</xdr:colOff>
      <xdr:row>74</xdr:row>
      <xdr:rowOff>185737</xdr:rowOff>
    </xdr:from>
    <xdr:to>
      <xdr:col>9</xdr:col>
      <xdr:colOff>0</xdr:colOff>
      <xdr:row>89</xdr:row>
      <xdr:rowOff>0</xdr:rowOff>
    </xdr:to>
    <mc:AlternateContent xmlns:mc="http://schemas.openxmlformats.org/markup-compatibility/2006">
      <mc:Choice xmlns:a14="http://schemas.microsoft.com/office/drawing/2010/main" Requires="a14">
        <xdr:graphicFrame macro="">
          <xdr:nvGraphicFramePr>
            <xdr:cNvPr id="19" name="Year(PieChart)">
              <a:extLst>
                <a:ext uri="{FF2B5EF4-FFF2-40B4-BE49-F238E27FC236}">
                  <a16:creationId xmlns:a16="http://schemas.microsoft.com/office/drawing/2014/main" id="{E9BB6AD1-3EFE-4844-8615-40692EB879DE}"/>
                </a:ext>
              </a:extLst>
            </xdr:cNvPr>
            <xdr:cNvGraphicFramePr/>
          </xdr:nvGraphicFramePr>
          <xdr:xfrm>
            <a:off x="0" y="0"/>
            <a:ext cx="0" cy="0"/>
          </xdr:xfrm>
          <a:graphic>
            <a:graphicData uri="http://schemas.microsoft.com/office/drawing/2010/slicer">
              <sle:slicer xmlns:sle="http://schemas.microsoft.com/office/drawing/2010/slicer" name="Year(PieChart)"/>
            </a:graphicData>
          </a:graphic>
        </xdr:graphicFrame>
      </mc:Choice>
      <mc:Fallback>
        <xdr:sp macro="" textlink="">
          <xdr:nvSpPr>
            <xdr:cNvPr id="0" name=""/>
            <xdr:cNvSpPr>
              <a:spLocks noTextEdit="1"/>
            </xdr:cNvSpPr>
          </xdr:nvSpPr>
          <xdr:spPr>
            <a:xfrm>
              <a:off x="114300" y="14406562"/>
              <a:ext cx="5372100" cy="26717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ate freeman" refreshedDate="43607.627013657409" createdVersion="6" refreshedVersion="6" minRefreshableVersion="3" recordCount="875">
  <cacheSource type="worksheet">
    <worksheetSource name="Smoker"/>
  </cacheSource>
  <cacheFields count="8">
    <cacheField name="Year" numFmtId="0">
      <sharedItems containsSemiMixedTypes="0" containsString="0" containsNumber="1" containsInteger="1" minValue="1995" maxValue="2010" count="16">
        <n v="2003"/>
        <n v="2009"/>
        <n v="1998"/>
        <n v="1995"/>
        <n v="2007"/>
        <n v="2002"/>
        <n v="2000"/>
        <n v="2006"/>
        <n v="2005"/>
        <n v="1997"/>
        <n v="1999"/>
        <n v="1996"/>
        <n v="2004"/>
        <n v="2001"/>
        <n v="2008"/>
        <n v="2010"/>
      </sharedItems>
    </cacheField>
    <cacheField name="State" numFmtId="0">
      <sharedItems count="56">
        <s v="Guam"/>
        <s v="Texas"/>
        <s v="Nevada"/>
        <s v="Washington"/>
        <s v="Nebraska"/>
        <s v="California"/>
        <s v="Arizona"/>
        <s v="Louisiana"/>
        <s v="Maryland"/>
        <s v="South Dakota"/>
        <s v="Massachusetts"/>
        <s v="Delaware"/>
        <s v="Vermont"/>
        <s v="New Jersey"/>
        <s v="Kansas"/>
        <s v="New Hampshire"/>
        <s v="Georgia"/>
        <s v="Indiana"/>
        <s v="North Dakota"/>
        <s v="Iowa"/>
        <s v="Ohio"/>
        <s v="Mississippi"/>
        <s v="Utah"/>
        <s v="Connecticut"/>
        <s v="Alabama"/>
        <s v="Arkansas"/>
        <s v="Missouri"/>
        <s v="Oklahoma"/>
        <s v="Colorado"/>
        <s v="Rhode Island"/>
        <s v="Maine"/>
        <s v="District of Columbia"/>
        <s v="Montana"/>
        <s v="Wyoming"/>
        <s v="New York"/>
        <s v="South Carolina"/>
        <s v="Florida"/>
        <s v="Virginia"/>
        <s v="North Carolina"/>
        <s v="Minnesota"/>
        <s v="Idaho"/>
        <s v="Oregon"/>
        <s v="Tennessee"/>
        <s v="West Virginia"/>
        <s v="Hawaii"/>
        <s v="New Mexico"/>
        <s v="Michigan"/>
        <s v="Illinois"/>
        <s v="Wisconsin"/>
        <s v="Pennsylvania"/>
        <s v="Kentucky"/>
        <s v="Alaska"/>
        <s v="Nationwide (States, DC, and Territories)"/>
        <s v="Nationwide (States and DC)"/>
        <s v="Puerto Rico"/>
        <s v="Virgin Islands"/>
      </sharedItems>
    </cacheField>
    <cacheField name="Condition" numFmtId="0">
      <sharedItems/>
    </cacheField>
    <cacheField name="Yes raw" numFmtId="0">
      <sharedItems containsSemiMixedTypes="0" containsString="0" containsNumber="1" minValue="5.8" maxValue="34"/>
    </cacheField>
    <cacheField name="No raw" numFmtId="0">
      <sharedItems containsSemiMixedTypes="0" containsString="0" containsNumber="1" minValue="66" maxValue="94.2" count="190">
        <n v="66"/>
        <n v="82.1"/>
        <n v="74.8"/>
        <n v="78.599999999999994"/>
        <n v="78"/>
        <n v="84.5"/>
        <n v="80.2"/>
        <n v="76.099999999999994"/>
        <n v="79.5"/>
        <n v="79.7"/>
        <n v="79.8"/>
        <n v="85"/>
        <n v="81.7"/>
        <n v="75.5"/>
        <n v="82.9"/>
        <n v="82"/>
        <n v="83.2"/>
        <n v="79.900000000000006"/>
        <n v="77.900000000000006"/>
        <n v="79"/>
        <n v="79.599999999999994"/>
        <n v="74.5"/>
        <n v="81.099999999999994"/>
        <n v="74"/>
        <n v="80.5"/>
        <n v="78.3"/>
        <n v="71.599999999999994"/>
        <n v="75.099999999999994"/>
        <n v="77.7"/>
        <n v="78.099999999999994"/>
        <n v="77.8"/>
        <n v="72.8"/>
        <n v="78.900000000000006"/>
        <n v="86.8"/>
        <n v="78.7"/>
        <n v="84.8"/>
        <n v="76.8"/>
        <n v="84.1"/>
        <n v="76.2"/>
        <n v="75.2"/>
        <n v="77.599999999999994"/>
        <n v="74.2"/>
        <n v="80"/>
        <n v="84.3"/>
        <n v="79.099999999999994"/>
        <n v="80.8"/>
        <n v="69.7"/>
        <n v="78.400000000000006"/>
        <n v="76.400000000000006"/>
        <n v="77.099999999999994"/>
        <n v="76.599999999999994"/>
        <n v="77.5"/>
        <n v="83.6"/>
        <n v="74.900000000000006"/>
        <n v="73.900000000000006"/>
        <n v="75.900000000000006"/>
        <n v="82.7"/>
        <n v="85.6"/>
        <n v="78.2"/>
        <n v="81.5"/>
        <n v="79.3"/>
        <n v="73.400000000000006"/>
        <n v="73.3"/>
        <n v="75.599999999999994"/>
        <n v="81.400000000000006"/>
        <n v="78.5"/>
        <n v="90.2"/>
        <n v="88.1"/>
        <n v="79.2"/>
        <n v="87.2"/>
        <n v="72.900000000000006"/>
        <n v="84.6"/>
        <n v="75.8"/>
        <n v="80.099999999999994"/>
        <n v="74.7"/>
        <n v="80.599999999999994"/>
        <n v="73.099999999999994"/>
        <n v="80.7"/>
        <n v="71.8"/>
        <n v="76.900000000000006"/>
        <n v="90.9"/>
        <n v="72.599999999999994"/>
        <n v="76.5"/>
        <n v="74.400000000000006"/>
        <n v="77.2"/>
        <n v="75.7"/>
        <n v="81.8"/>
        <n v="81.900000000000006"/>
        <n v="72.5"/>
        <n v="82.2"/>
        <n v="82.8"/>
        <n v="81.2"/>
        <n v="81"/>
        <n v="71.3"/>
        <n v="80.900000000000006"/>
        <n v="72.099999999999994"/>
        <n v="78.8"/>
        <n v="76"/>
        <n v="83.1"/>
        <n v="76.3"/>
        <n v="83.9"/>
        <n v="81.599999999999994"/>
        <n v="73.7"/>
        <n v="75.400000000000006"/>
        <n v="74.099999999999994"/>
        <n v="72.400000000000006"/>
        <n v="74.599999999999994"/>
        <n v="73.8"/>
        <n v="85.1"/>
        <n v="72"/>
        <n v="84"/>
        <n v="77.400000000000006"/>
        <n v="86"/>
        <n v="75"/>
        <n v="79.400000000000006"/>
        <n v="82.6"/>
        <n v="77.3"/>
        <n v="67.400000000000006"/>
        <n v="73.5"/>
        <n v="90.7"/>
        <n v="85.9"/>
        <n v="74.3"/>
        <n v="83"/>
        <n v="80.400000000000006"/>
        <n v="83.7"/>
        <n v="84.2"/>
        <n v="76.7"/>
        <n v="69.2"/>
        <n v="73"/>
        <n v="82.4"/>
        <n v="81.3"/>
        <n v="68.5"/>
        <n v="72.3"/>
        <n v="68.3"/>
        <n v="71"/>
        <n v="87.1"/>
        <n v="88.5"/>
        <n v="83.5"/>
        <n v="82.5"/>
        <n v="71.400000000000006"/>
        <n v="85.2"/>
        <n v="73.599999999999994"/>
        <n v="70.3"/>
        <n v="72.7"/>
        <n v="80.3"/>
        <n v="72.2"/>
        <n v="75.3"/>
        <n v="69.3"/>
        <n v="83.3"/>
        <n v="89.5"/>
        <n v="82.3"/>
        <n v="69.5"/>
        <n v="84.9"/>
        <n v="84.4"/>
        <n v="88.3"/>
        <n v="85.8"/>
        <n v="69.099999999999994"/>
        <n v="73.2"/>
        <n v="83.8"/>
        <n v="86.2"/>
        <n v="87.9"/>
        <n v="71.5"/>
        <n v="70.7"/>
        <n v="85.7"/>
        <n v="84.7"/>
        <n v="85.5"/>
        <n v="89.4"/>
        <n v="93.6"/>
        <n v="94.2"/>
        <n v="72.599999999999895"/>
        <n v="88.4"/>
        <n v="81.599999999999895"/>
        <n v="69"/>
        <n v="87.8"/>
        <n v="91.3"/>
        <n v="87.5"/>
        <n v="91.1"/>
        <n v="86.9"/>
        <n v="91.9"/>
        <n v="87.4"/>
        <n v="90.6"/>
        <n v="86.4"/>
        <n v="90"/>
        <n v="77"/>
        <n v="68.099999999999895"/>
        <n v="68.8"/>
        <n v="90.4"/>
        <n v="86.3"/>
        <n v="77.099999999999895"/>
        <n v="76.599999999999895"/>
      </sharedItems>
    </cacheField>
    <cacheField name="Location Coordinates" numFmtId="0">
      <sharedItems/>
    </cacheField>
    <cacheField name="Yes" numFmtId="9">
      <sharedItems containsSemiMixedTypes="0" containsString="0" containsNumber="1" minValue="5.7999999999999996E-2" maxValue="0.34" count="187">
        <n v="0.34"/>
        <n v="0.17899999999999999"/>
        <n v="0.252"/>
        <n v="0.214"/>
        <n v="0.22"/>
        <n v="0.155"/>
        <n v="0.19800000000000001"/>
        <n v="0.23899999999999999"/>
        <n v="0.20499999999999999"/>
        <n v="0.20300000000000001"/>
        <n v="0.20199999999999999"/>
        <n v="0.15"/>
        <n v="0.183"/>
        <n v="0.245"/>
        <n v="0.17100000000000001"/>
        <n v="0.18"/>
        <n v="0.16800000000000001"/>
        <n v="0.20100000000000001"/>
        <n v="0.221"/>
        <n v="0.21"/>
        <n v="0.20399999999999999"/>
        <n v="0.255"/>
        <n v="0.18899999999999997"/>
        <n v="0.26"/>
        <n v="0.19500000000000001"/>
        <n v="0.217"/>
        <n v="0.28399999999999997"/>
        <n v="0.249"/>
        <n v="0.223"/>
        <n v="0.21899999999999997"/>
        <n v="0.222"/>
        <n v="0.27200000000000002"/>
        <n v="0.21100000000000002"/>
        <n v="0.13200000000000001"/>
        <n v="0.21299999999999999"/>
        <n v="0.152"/>
        <n v="0.23199999999999998"/>
        <n v="0.159"/>
        <n v="0.23800000000000002"/>
        <n v="0.248"/>
        <n v="0.22399999999999998"/>
        <n v="0.25800000000000001"/>
        <n v="0.2"/>
        <n v="0.157"/>
        <n v="0.20899999999999999"/>
        <n v="0.192"/>
        <n v="0.30299999999999999"/>
        <n v="0.21600000000000003"/>
        <n v="0.23600000000000002"/>
        <n v="0.22899999999999998"/>
        <n v="0.23399999999999999"/>
        <n v="0.22500000000000001"/>
        <n v="0.16399999999999998"/>
        <n v="0.251"/>
        <n v="0.26100000000000001"/>
        <n v="0.24100000000000002"/>
        <n v="0.17300000000000001"/>
        <n v="0.14400000000000002"/>
        <n v="0.218"/>
        <n v="0.185"/>
        <n v="0.20699999999999999"/>
        <n v="0.26600000000000001"/>
        <n v="0.26700000000000002"/>
        <n v="0.24399999999999999"/>
        <n v="0.18600000000000003"/>
        <n v="0.215"/>
        <n v="9.8000000000000004E-2"/>
        <n v="0.11900000000000001"/>
        <n v="0.20800000000000002"/>
        <n v="0.128"/>
        <n v="0.27100000000000002"/>
        <n v="0.154"/>
        <n v="0.24199999999999999"/>
        <n v="0.19899999999999998"/>
        <n v="0.253"/>
        <n v="0.19399999999999998"/>
        <n v="0.26899999999999996"/>
        <n v="0.193"/>
        <n v="0.28199999999999997"/>
        <n v="0.23100000000000001"/>
        <n v="9.0999999999999998E-2"/>
        <n v="0.27399999999999997"/>
        <n v="0.23499999999999999"/>
        <n v="0.25600000000000001"/>
        <n v="0.22800000000000001"/>
        <n v="0.24299999999999999"/>
        <n v="0.182"/>
        <n v="0.18100000000000002"/>
        <n v="0.27500000000000002"/>
        <n v="0.17800000000000002"/>
        <n v="0.17199999999999999"/>
        <n v="0.188"/>
        <n v="0.19"/>
        <n v="0.28699999999999998"/>
        <n v="0.191"/>
        <n v="0.27899999999999997"/>
        <n v="0.21199999999999999"/>
        <n v="0.24"/>
        <n v="0.16899999999999998"/>
        <n v="0.23699999999999999"/>
        <n v="0.161"/>
        <n v="0.184"/>
        <n v="0.26300000000000001"/>
        <n v="0.24600000000000002"/>
        <n v="0.25900000000000001"/>
        <n v="0.27600000000000002"/>
        <n v="0.254"/>
        <n v="0.26200000000000001"/>
        <n v="0.14899999999999999"/>
        <n v="0.28000000000000003"/>
        <n v="0.16"/>
        <n v="0.22600000000000001"/>
        <n v="0.14000000000000001"/>
        <n v="0.25"/>
        <n v="0.20600000000000002"/>
        <n v="0.17399999999999999"/>
        <n v="0.22699999999999998"/>
        <n v="0.32600000000000001"/>
        <n v="0.26500000000000001"/>
        <n v="9.3000000000000013E-2"/>
        <n v="0.14099999999999999"/>
        <n v="0.25700000000000001"/>
        <n v="0.17"/>
        <n v="0.19600000000000001"/>
        <n v="0.16300000000000001"/>
        <n v="0.158"/>
        <n v="0.23300000000000001"/>
        <n v="0.308"/>
        <n v="0.27"/>
        <n v="0.17600000000000002"/>
        <n v="0.187"/>
        <n v="0.315"/>
        <n v="0.27699999999999997"/>
        <n v="0.317"/>
        <n v="0.28999999999999998"/>
        <n v="0.129"/>
        <n v="0.115"/>
        <n v="0.16500000000000001"/>
        <n v="0.17499999999999999"/>
        <n v="0.28600000000000003"/>
        <n v="0.14800000000000002"/>
        <n v="0.26400000000000001"/>
        <n v="0.29699999999999999"/>
        <n v="0.27300000000000002"/>
        <n v="0.19699999999999998"/>
        <n v="0.27800000000000002"/>
        <n v="0.247"/>
        <n v="0.307"/>
        <n v="0.16699999999999998"/>
        <n v="0.105"/>
        <n v="0.17699999999999999"/>
        <n v="0.30499999999999999"/>
        <n v="0.151"/>
        <n v="0.156"/>
        <n v="0.11699999999999999"/>
        <n v="0.14199999999999999"/>
        <n v="0.309"/>
        <n v="0.26800000000000002"/>
        <n v="0.16200000000000001"/>
        <n v="0.13800000000000001"/>
        <n v="0.121"/>
        <n v="0.28499999999999998"/>
        <n v="0.29299999999999998"/>
        <n v="0.14300000000000002"/>
        <n v="0.153"/>
        <n v="0.14499999999999999"/>
        <n v="0.106"/>
        <n v="6.4000000000000001E-2"/>
        <n v="5.7999999999999996E-2"/>
        <n v="0.17899999999999899"/>
        <n v="0.11599999999999999"/>
        <n v="0.183999999999999"/>
        <n v="0.31"/>
        <n v="0.122"/>
        <n v="8.6999999999999911E-2"/>
        <n v="0.125"/>
        <n v="8.900000000000001E-2"/>
        <n v="0.13100000000000001"/>
        <n v="8.1000000000000003E-2"/>
        <n v="0.126"/>
        <n v="9.4E-2"/>
        <n v="0.13600000000000001"/>
        <n v="0.1"/>
        <n v="0.31900000000000001"/>
        <n v="0.312"/>
        <n v="9.6000000000000002E-2"/>
        <n v="0.13699999999999998"/>
      </sharedItems>
    </cacheField>
    <cacheField name="No" numFmtId="9">
      <sharedItems containsSemiMixedTypes="0" containsString="0" containsNumber="1" minValue="0.66" maxValue="0.94200000000000006"/>
    </cacheField>
  </cacheFields>
  <extLst>
    <ext xmlns:x14="http://schemas.microsoft.com/office/spreadsheetml/2009/9/main" uri="{725AE2AE-9491-48be-B2B4-4EB974FC3084}">
      <x14:pivotCacheDefinition pivotCacheId="414263690"/>
    </ext>
  </extLst>
</pivotCacheDefinition>
</file>

<file path=xl/pivotCache/pivotCacheDefinition2.xml><?xml version="1.0" encoding="utf-8"?>
<pivotCacheDefinition xmlns="http://schemas.openxmlformats.org/spreadsheetml/2006/main" xmlns:r="http://schemas.openxmlformats.org/officeDocument/2006/relationships" saveData="0" refreshedBy="nate freeman" refreshedDate="43609.906869444443"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16">
    <cacheHierarchy uniqueName="[Smoker].[Year]" caption="Year" attribute="1" defaultMemberUniqueName="[Smoker].[Year].[All]" allUniqueName="[Smoker].[Year].[All]" dimensionUniqueName="[Smoker]" displayFolder="" count="0" memberValueDatatype="20" unbalanced="0"/>
    <cacheHierarchy uniqueName="[Smoker].[State]" caption="State" attribute="1" defaultMemberUniqueName="[Smoker].[State].[All]" allUniqueName="[Smoker].[State].[All]" dimensionUniqueName="[Smoker]" displayFolder="" count="2" memberValueDatatype="130" unbalanced="0"/>
    <cacheHierarchy uniqueName="[Smoker].[Condition]" caption="Condition" attribute="1" defaultMemberUniqueName="[Smoker].[Condition].[All]" allUniqueName="[Smoker].[Condition].[All]" dimensionUniqueName="[Smoker]" displayFolder="" count="0" memberValueDatatype="130" unbalanced="0"/>
    <cacheHierarchy uniqueName="[Smoker].[Yes raw]" caption="Yes raw" attribute="1" defaultMemberUniqueName="[Smoker].[Yes raw].[All]" allUniqueName="[Smoker].[Yes raw].[All]" dimensionUniqueName="[Smoker]" displayFolder="" count="0" memberValueDatatype="5" unbalanced="0"/>
    <cacheHierarchy uniqueName="[Smoker].[No raw]" caption="No raw" attribute="1" defaultMemberUniqueName="[Smoker].[No raw].[All]" allUniqueName="[Smoker].[No raw].[All]" dimensionUniqueName="[Smoker]" displayFolder="" count="0" memberValueDatatype="5" unbalanced="0"/>
    <cacheHierarchy uniqueName="[Smoker].[Location Coordinates]" caption="Location Coordinates" attribute="1" defaultMemberUniqueName="[Smoker].[Location Coordinates].[All]" allUniqueName="[Smoker].[Location Coordinates].[All]" dimensionUniqueName="[Smoker]" displayFolder="" count="0" memberValueDatatype="130" unbalanced="0"/>
    <cacheHierarchy uniqueName="[Smoker].[Yes]" caption="Yes" attribute="1" defaultMemberUniqueName="[Smoker].[Yes].[All]" allUniqueName="[Smoker].[Yes].[All]" dimensionUniqueName="[Smoker]" displayFolder="" count="0" memberValueDatatype="5" unbalanced="0"/>
    <cacheHierarchy uniqueName="[Smoker].[No]" caption="No" attribute="1" defaultMemberUniqueName="[Smoker].[No].[All]" allUniqueName="[Smoker].[No].[All]" dimensionUniqueName="[Smoker]" displayFolder="" count="0" memberValueDatatype="5" unbalanced="0"/>
    <cacheHierarchy uniqueName="[Smoker].[&gt;20%?]" caption="&gt;20%?" attribute="1" defaultMemberUniqueName="[Smoker].[&gt;20%?].[All]" allUniqueName="[Smoker].[&gt;20%?].[All]" dimensionUniqueName="[Smoker]" displayFolder="" count="0" memberValueDatatype="130" unbalanced="0"/>
    <cacheHierarchy uniqueName="[Measures].[__XL_Count Smoker]" caption="__XL_Count Smoker" measure="1" displayFolder="" measureGroup="Smoker" count="0" hidden="1"/>
    <cacheHierarchy uniqueName="[Measures].[__No measures defined]" caption="__No measures defined" measure="1" displayFolder="" count="0" hidden="1"/>
    <cacheHierarchy uniqueName="[Measures].[Sum of Yes]" caption="Sum of Yes" measure="1" displayFolder="" measureGroup="Smoker" count="0" hidden="1">
      <extLst>
        <ext xmlns:x15="http://schemas.microsoft.com/office/spreadsheetml/2010/11/main" uri="{B97F6D7D-B522-45F9-BDA1-12C45D357490}">
          <x15:cacheHierarchy aggregatedColumn="6"/>
        </ext>
      </extLst>
    </cacheHierarchy>
    <cacheHierarchy uniqueName="[Measures].[Count of State]" caption="Count of State" measure="1" displayFolder="" measureGroup="Smoker" count="0" hidden="1">
      <extLst>
        <ext xmlns:x15="http://schemas.microsoft.com/office/spreadsheetml/2010/11/main" uri="{B97F6D7D-B522-45F9-BDA1-12C45D357490}">
          <x15:cacheHierarchy aggregatedColumn="1"/>
        </ext>
      </extLst>
    </cacheHierarchy>
    <cacheHierarchy uniqueName="[Measures].[Sum of No]" caption="Sum of No" measure="1" displayFolder="" measureGroup="Smoker" count="0" hidden="1">
      <extLst>
        <ext xmlns:x15="http://schemas.microsoft.com/office/spreadsheetml/2010/11/main" uri="{B97F6D7D-B522-45F9-BDA1-12C45D357490}">
          <x15:cacheHierarchy aggregatedColumn="7"/>
        </ext>
      </extLst>
    </cacheHierarchy>
    <cacheHierarchy uniqueName="[Measures].[Average of Yes]" caption="Average of Yes" measure="1" displayFolder="" measureGroup="Smoker" count="0" hidden="1">
      <extLst>
        <ext xmlns:x15="http://schemas.microsoft.com/office/spreadsheetml/2010/11/main" uri="{B97F6D7D-B522-45F9-BDA1-12C45D357490}">
          <x15:cacheHierarchy aggregatedColumn="6"/>
        </ext>
      </extLst>
    </cacheHierarchy>
    <cacheHierarchy uniqueName="[Measures].[Average of No]" caption="Average of No" measure="1" displayFolder="" measureGroup="Smoker"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226059260"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nate freeman" refreshedDate="43609.920262384258"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17">
    <cacheHierarchy uniqueName="[Smoker].[Year]" caption="Year" attribute="1" defaultMemberUniqueName="[Smoker].[Year].[All]" allUniqueName="[Smoker].[Year].[All]" dimensionUniqueName="[Smoker]" displayFolder="" count="2" memberValueDatatype="20" unbalanced="0"/>
    <cacheHierarchy uniqueName="[Smoker].[State]" caption="State" attribute="1" defaultMemberUniqueName="[Smoker].[State].[All]" allUniqueName="[Smoker].[State].[All]" dimensionUniqueName="[Smoker]" displayFolder="" count="0" memberValueDatatype="130" unbalanced="0"/>
    <cacheHierarchy uniqueName="[Smoker].[Condition]" caption="Condition" attribute="1" defaultMemberUniqueName="[Smoker].[Condition].[All]" allUniqueName="[Smoker].[Condition].[All]" dimensionUniqueName="[Smoker]" displayFolder="" count="0" memberValueDatatype="130" unbalanced="0"/>
    <cacheHierarchy uniqueName="[Smoker].[Yes raw]" caption="Yes raw" attribute="1" defaultMemberUniqueName="[Smoker].[Yes raw].[All]" allUniqueName="[Smoker].[Yes raw].[All]" dimensionUniqueName="[Smoker]" displayFolder="" count="0" memberValueDatatype="5" unbalanced="0"/>
    <cacheHierarchy uniqueName="[Smoker].[No raw]" caption="No raw" attribute="1" defaultMemberUniqueName="[Smoker].[No raw].[All]" allUniqueName="[Smoker].[No raw].[All]" dimensionUniqueName="[Smoker]" displayFolder="" count="0" memberValueDatatype="5" unbalanced="0"/>
    <cacheHierarchy uniqueName="[Smoker].[Location Coordinates]" caption="Location Coordinates" attribute="1" defaultMemberUniqueName="[Smoker].[Location Coordinates].[All]" allUniqueName="[Smoker].[Location Coordinates].[All]" dimensionUniqueName="[Smoker]" displayFolder="" count="0" memberValueDatatype="130" unbalanced="0"/>
    <cacheHierarchy uniqueName="[Smoker].[Yes]" caption="Yes" attribute="1" defaultMemberUniqueName="[Smoker].[Yes].[All]" allUniqueName="[Smoker].[Yes].[All]" dimensionUniqueName="[Smoker]" displayFolder="" count="0" memberValueDatatype="5" unbalanced="0"/>
    <cacheHierarchy uniqueName="[Smoker].[No]" caption="No" attribute="1" defaultMemberUniqueName="[Smoker].[No].[All]" allUniqueName="[Smoker].[No].[All]" dimensionUniqueName="[Smoker]" displayFolder="" count="0" memberValueDatatype="5" unbalanced="0"/>
    <cacheHierarchy uniqueName="[Smoker].[&gt;20%?]" caption="&gt;20%?" attribute="1" defaultMemberUniqueName="[Smoker].[&gt;20%?].[All]" allUniqueName="[Smoker].[&gt;20%?].[All]" dimensionUniqueName="[Smoker]" displayFolder="" count="0" memberValueDatatype="130" unbalanced="0"/>
    <cacheHierarchy uniqueName="[Measures].[__XL_Count Smoker]" caption="__XL_Count Smoker" measure="1" displayFolder="" measureGroup="Smoker" count="0" hidden="1"/>
    <cacheHierarchy uniqueName="[Measures].[__No measures defined]" caption="__No measures defined" measure="1" displayFolder="" count="0" hidden="1"/>
    <cacheHierarchy uniqueName="[Measures].[Sum of Yes]" caption="Sum of Yes" measure="1" displayFolder="" measureGroup="Smoker" count="0" hidden="1">
      <extLst>
        <ext xmlns:x15="http://schemas.microsoft.com/office/spreadsheetml/2010/11/main" uri="{B97F6D7D-B522-45F9-BDA1-12C45D357490}">
          <x15:cacheHierarchy aggregatedColumn="6"/>
        </ext>
      </extLst>
    </cacheHierarchy>
    <cacheHierarchy uniqueName="[Measures].[Count of State]" caption="Count of State" measure="1" displayFolder="" measureGroup="Smoker" count="0" hidden="1">
      <extLst>
        <ext xmlns:x15="http://schemas.microsoft.com/office/spreadsheetml/2010/11/main" uri="{B97F6D7D-B522-45F9-BDA1-12C45D357490}">
          <x15:cacheHierarchy aggregatedColumn="1"/>
        </ext>
      </extLst>
    </cacheHierarchy>
    <cacheHierarchy uniqueName="[Measures].[Sum of No]" caption="Sum of No" measure="1" displayFolder="" measureGroup="Smoker" count="0" hidden="1">
      <extLst>
        <ext xmlns:x15="http://schemas.microsoft.com/office/spreadsheetml/2010/11/main" uri="{B97F6D7D-B522-45F9-BDA1-12C45D357490}">
          <x15:cacheHierarchy aggregatedColumn="7"/>
        </ext>
      </extLst>
    </cacheHierarchy>
    <cacheHierarchy uniqueName="[Measures].[Average of Yes]" caption="Average of Yes" measure="1" displayFolder="" measureGroup="Smoker" count="0" hidden="1">
      <extLst>
        <ext xmlns:x15="http://schemas.microsoft.com/office/spreadsheetml/2010/11/main" uri="{B97F6D7D-B522-45F9-BDA1-12C45D357490}">
          <x15:cacheHierarchy aggregatedColumn="6"/>
        </ext>
      </extLst>
    </cacheHierarchy>
    <cacheHierarchy uniqueName="[Measures].[Average of No]" caption="Average of No" measure="1" displayFolder="" measureGroup="Smoker" count="0" hidden="1">
      <extLst>
        <ext xmlns:x15="http://schemas.microsoft.com/office/spreadsheetml/2010/11/main" uri="{B97F6D7D-B522-45F9-BDA1-12C45D357490}">
          <x15:cacheHierarchy aggregatedColumn="7"/>
        </ext>
      </extLst>
    </cacheHierarchy>
    <cacheHierarchy uniqueName="[Measures].[Count of &gt;20%?]" caption="Count of &gt;20%?" measure="1" displayFolder="" measureGroup="Smoker"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2131418568"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nate freeman" refreshedDate="43609.90687013889" backgroundQuery="1" createdVersion="6"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3">
    <cacheField name="[Smoker].[State].[State]" caption="State" numFmtId="0" hierarchy="1" level="1">
      <sharedItems count="1">
        <s v="Nationwide (States and DC)"/>
      </sharedItems>
    </cacheField>
    <cacheField name="[Smoker].[Year].[Year]" caption="Year" numFmtId="0" level="1">
      <sharedItems containsSemiMixedTypes="0" containsString="0" containsNumber="1" containsInteger="1" minValue="1995" maxValue="2010" count="16">
        <n v="1995"/>
        <n v="1996"/>
        <n v="1997"/>
        <n v="1998"/>
        <n v="1999"/>
        <n v="2000"/>
        <n v="2001"/>
        <n v="2002"/>
        <n v="2003"/>
        <n v="2004"/>
        <n v="2005"/>
        <n v="2006"/>
        <n v="2007"/>
        <n v="2008"/>
        <n v="2009"/>
        <n v="2010"/>
      </sharedItems>
      <extLst>
        <ext xmlns:x15="http://schemas.microsoft.com/office/spreadsheetml/2010/11/main" uri="{4F2E5C28-24EA-4eb8-9CBF-B6C8F9C3D259}">
          <x15:cachedUniqueNames>
            <x15:cachedUniqueName index="0" name="[Smoker].[Year].&amp;[1995]"/>
            <x15:cachedUniqueName index="1" name="[Smoker].[Year].&amp;[1996]"/>
            <x15:cachedUniqueName index="2" name="[Smoker].[Year].&amp;[1997]"/>
            <x15:cachedUniqueName index="3" name="[Smoker].[Year].&amp;[1998]"/>
            <x15:cachedUniqueName index="4" name="[Smoker].[Year].&amp;[1999]"/>
            <x15:cachedUniqueName index="5" name="[Smoker].[Year].&amp;[2000]"/>
            <x15:cachedUniqueName index="6" name="[Smoker].[Year].&amp;[2001]"/>
            <x15:cachedUniqueName index="7" name="[Smoker].[Year].&amp;[2002]"/>
            <x15:cachedUniqueName index="8" name="[Smoker].[Year].&amp;[2003]"/>
            <x15:cachedUniqueName index="9" name="[Smoker].[Year].&amp;[2004]"/>
            <x15:cachedUniqueName index="10" name="[Smoker].[Year].&amp;[2005]"/>
            <x15:cachedUniqueName index="11" name="[Smoker].[Year].&amp;[2006]"/>
            <x15:cachedUniqueName index="12" name="[Smoker].[Year].&amp;[2007]"/>
            <x15:cachedUniqueName index="13" name="[Smoker].[Year].&amp;[2008]"/>
            <x15:cachedUniqueName index="14" name="[Smoker].[Year].&amp;[2009]"/>
            <x15:cachedUniqueName index="15" name="[Smoker].[Year].&amp;[2010]"/>
          </x15:cachedUniqueNames>
        </ext>
      </extLst>
    </cacheField>
    <cacheField name="[Measures].[Sum of Yes]" caption="Sum of Yes" numFmtId="0" hierarchy="11" level="32767"/>
  </cacheFields>
  <cacheHierarchies count="17">
    <cacheHierarchy uniqueName="[Smoker].[Year]" caption="Year" attribute="1" defaultMemberUniqueName="[Smoker].[Year].[All]" allUniqueName="[Smoker].[Year].[All]" dimensionUniqueName="[Smoker]" displayFolder="" count="2" memberValueDatatype="20" unbalanced="0">
      <fieldsUsage count="2">
        <fieldUsage x="-1"/>
        <fieldUsage x="1"/>
      </fieldsUsage>
    </cacheHierarchy>
    <cacheHierarchy uniqueName="[Smoker].[State]" caption="State" attribute="1" defaultMemberUniqueName="[Smoker].[State].[All]" allUniqueName="[Smoker].[State].[All]" dimensionUniqueName="[Smoker]" displayFolder="" count="2" memberValueDatatype="130" unbalanced="0">
      <fieldsUsage count="2">
        <fieldUsage x="-1"/>
        <fieldUsage x="0"/>
      </fieldsUsage>
    </cacheHierarchy>
    <cacheHierarchy uniqueName="[Smoker].[Condition]" caption="Condition" attribute="1" defaultMemberUniqueName="[Smoker].[Condition].[All]" allUniqueName="[Smoker].[Condition].[All]" dimensionUniqueName="[Smoker]" displayFolder="" count="0" memberValueDatatype="130" unbalanced="0"/>
    <cacheHierarchy uniqueName="[Smoker].[Yes raw]" caption="Yes raw" attribute="1" defaultMemberUniqueName="[Smoker].[Yes raw].[All]" allUniqueName="[Smoker].[Yes raw].[All]" dimensionUniqueName="[Smoker]" displayFolder="" count="0" memberValueDatatype="5" unbalanced="0"/>
    <cacheHierarchy uniqueName="[Smoker].[No raw]" caption="No raw" attribute="1" defaultMemberUniqueName="[Smoker].[No raw].[All]" allUniqueName="[Smoker].[No raw].[All]" dimensionUniqueName="[Smoker]" displayFolder="" count="0" memberValueDatatype="5" unbalanced="0"/>
    <cacheHierarchy uniqueName="[Smoker].[Location Coordinates]" caption="Location Coordinates" attribute="1" defaultMemberUniqueName="[Smoker].[Location Coordinates].[All]" allUniqueName="[Smoker].[Location Coordinates].[All]" dimensionUniqueName="[Smoker]" displayFolder="" count="0" memberValueDatatype="130" unbalanced="0"/>
    <cacheHierarchy uniqueName="[Smoker].[Yes]" caption="Yes" attribute="1" defaultMemberUniqueName="[Smoker].[Yes].[All]" allUniqueName="[Smoker].[Yes].[All]" dimensionUniqueName="[Smoker]" displayFolder="" count="0" memberValueDatatype="5" unbalanced="0"/>
    <cacheHierarchy uniqueName="[Smoker].[No]" caption="No" attribute="1" defaultMemberUniqueName="[Smoker].[No].[All]" allUniqueName="[Smoker].[No].[All]" dimensionUniqueName="[Smoker]" displayFolder="" count="0" memberValueDatatype="5" unbalanced="0"/>
    <cacheHierarchy uniqueName="[Smoker].[&gt;20%?]" caption="&gt;20%?" attribute="1" defaultMemberUniqueName="[Smoker].[&gt;20%?].[All]" allUniqueName="[Smoker].[&gt;20%?].[All]" dimensionUniqueName="[Smoker]" displayFolder="" count="0" memberValueDatatype="130" unbalanced="0"/>
    <cacheHierarchy uniqueName="[Measures].[__XL_Count Smoker]" caption="__XL_Count Smoker" measure="1" displayFolder="" measureGroup="Smoker" count="0" hidden="1"/>
    <cacheHierarchy uniqueName="[Measures].[__No measures defined]" caption="__No measures defined" measure="1" displayFolder="" count="0" hidden="1"/>
    <cacheHierarchy uniqueName="[Measures].[Sum of Yes]" caption="Sum of Yes" measure="1" displayFolder="" measureGroup="Smoker" count="0" oneField="1" hidden="1">
      <fieldsUsage count="1">
        <fieldUsage x="2"/>
      </fieldsUsage>
      <extLst>
        <ext xmlns:x15="http://schemas.microsoft.com/office/spreadsheetml/2010/11/main" uri="{B97F6D7D-B522-45F9-BDA1-12C45D357490}">
          <x15:cacheHierarchy aggregatedColumn="6"/>
        </ext>
      </extLst>
    </cacheHierarchy>
    <cacheHierarchy uniqueName="[Measures].[Count of State]" caption="Count of State" measure="1" displayFolder="" measureGroup="Smoker" count="0" hidden="1">
      <extLst>
        <ext xmlns:x15="http://schemas.microsoft.com/office/spreadsheetml/2010/11/main" uri="{B97F6D7D-B522-45F9-BDA1-12C45D357490}">
          <x15:cacheHierarchy aggregatedColumn="1"/>
        </ext>
      </extLst>
    </cacheHierarchy>
    <cacheHierarchy uniqueName="[Measures].[Sum of No]" caption="Sum of No" measure="1" displayFolder="" measureGroup="Smoker" count="0" hidden="1">
      <extLst>
        <ext xmlns:x15="http://schemas.microsoft.com/office/spreadsheetml/2010/11/main" uri="{B97F6D7D-B522-45F9-BDA1-12C45D357490}">
          <x15:cacheHierarchy aggregatedColumn="7"/>
        </ext>
      </extLst>
    </cacheHierarchy>
    <cacheHierarchy uniqueName="[Measures].[Average of Yes]" caption="Average of Yes" measure="1" displayFolder="" measureGroup="Smoker" count="0" hidden="1">
      <extLst>
        <ext xmlns:x15="http://schemas.microsoft.com/office/spreadsheetml/2010/11/main" uri="{B97F6D7D-B522-45F9-BDA1-12C45D357490}">
          <x15:cacheHierarchy aggregatedColumn="6"/>
        </ext>
      </extLst>
    </cacheHierarchy>
    <cacheHierarchy uniqueName="[Measures].[Average of No]" caption="Average of No" measure="1" displayFolder="" measureGroup="Smoker" count="0" hidden="1">
      <extLst>
        <ext xmlns:x15="http://schemas.microsoft.com/office/spreadsheetml/2010/11/main" uri="{B97F6D7D-B522-45F9-BDA1-12C45D357490}">
          <x15:cacheHierarchy aggregatedColumn="7"/>
        </ext>
      </extLst>
    </cacheHierarchy>
    <cacheHierarchy uniqueName="[Measures].[Count of &gt;20%?]" caption="Count of &gt;20%?" measure="1" displayFolder="" measureGroup="Smoker"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moker" uniqueName="[Smoker]" caption="Smoker"/>
  </dimensions>
  <measureGroups count="1">
    <measureGroup name="Smoker" caption="Smoker"/>
  </measureGroups>
  <maps count="1">
    <map measureGroup="0" dimension="1"/>
  </maps>
  <extLst>
    <ext xmlns:x14="http://schemas.microsoft.com/office/spreadsheetml/2009/9/main" uri="{725AE2AE-9491-48be-B2B4-4EB974FC3084}">
      <x14:pivotCacheDefinition pivotCacheId="138128608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saveData="0" refreshedBy="nate freeman" refreshedDate="43611.640158217589" backgroundQuery="1" createdVersion="6"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4">
    <cacheField name="[Smoker].[&gt;20%?].[&gt;20%?]" caption="&gt;20%?" numFmtId="0" hierarchy="8" level="1">
      <sharedItems count="2">
        <s v="Greater than 20%"/>
        <s v="Less than or Equal to 20%"/>
      </sharedItems>
    </cacheField>
    <cacheField name="[Measures].[Count of State]" caption="Count of State" numFmtId="0" hierarchy="12" level="32767"/>
    <cacheField name="[Smoker].[Year].[Year]" caption="Year" numFmtId="0" level="1">
      <sharedItems containsSemiMixedTypes="0" containsNonDate="0" containsString="0"/>
    </cacheField>
    <cacheField name="[Smoker].[State].[State]" caption="State" numFmtId="0" hierarchy="1" level="1">
      <sharedItems containsSemiMixedTypes="0" containsNonDate="0" containsString="0"/>
    </cacheField>
  </cacheFields>
  <cacheHierarchies count="17">
    <cacheHierarchy uniqueName="[Smoker].[Year]" caption="Year" attribute="1" defaultMemberUniqueName="[Smoker].[Year].[All]" allUniqueName="[Smoker].[Year].[All]" dimensionUniqueName="[Smoker]" displayFolder="" count="2" memberValueDatatype="20" unbalanced="0">
      <fieldsUsage count="2">
        <fieldUsage x="-1"/>
        <fieldUsage x="2"/>
      </fieldsUsage>
    </cacheHierarchy>
    <cacheHierarchy uniqueName="[Smoker].[State]" caption="State" attribute="1" defaultMemberUniqueName="[Smoker].[State].[All]" allUniqueName="[Smoker].[State].[All]" dimensionUniqueName="[Smoker]" displayFolder="" count="2" memberValueDatatype="130" unbalanced="0">
      <fieldsUsage count="2">
        <fieldUsage x="-1"/>
        <fieldUsage x="3"/>
      </fieldsUsage>
    </cacheHierarchy>
    <cacheHierarchy uniqueName="[Smoker].[Condition]" caption="Condition" attribute="1" defaultMemberUniqueName="[Smoker].[Condition].[All]" allUniqueName="[Smoker].[Condition].[All]" dimensionUniqueName="[Smoker]" displayFolder="" count="2" memberValueDatatype="130" unbalanced="0"/>
    <cacheHierarchy uniqueName="[Smoker].[Yes raw]" caption="Yes raw" attribute="1" defaultMemberUniqueName="[Smoker].[Yes raw].[All]" allUniqueName="[Smoker].[Yes raw].[All]" dimensionUniqueName="[Smoker]" displayFolder="" count="2" memberValueDatatype="5" unbalanced="0"/>
    <cacheHierarchy uniqueName="[Smoker].[No raw]" caption="No raw" attribute="1" defaultMemberUniqueName="[Smoker].[No raw].[All]" allUniqueName="[Smoker].[No raw].[All]" dimensionUniqueName="[Smoker]" displayFolder="" count="2" memberValueDatatype="5" unbalanced="0"/>
    <cacheHierarchy uniqueName="[Smoker].[Location Coordinates]" caption="Location Coordinates" attribute="1" defaultMemberUniqueName="[Smoker].[Location Coordinates].[All]" allUniqueName="[Smoker].[Location Coordinates].[All]" dimensionUniqueName="[Smoker]" displayFolder="" count="2" memberValueDatatype="130" unbalanced="0"/>
    <cacheHierarchy uniqueName="[Smoker].[Yes]" caption="Yes" attribute="1" defaultMemberUniqueName="[Smoker].[Yes].[All]" allUniqueName="[Smoker].[Yes].[All]" dimensionUniqueName="[Smoker]" displayFolder="" count="2" memberValueDatatype="5" unbalanced="0"/>
    <cacheHierarchy uniqueName="[Smoker].[No]" caption="No" attribute="1" defaultMemberUniqueName="[Smoker].[No].[All]" allUniqueName="[Smoker].[No].[All]" dimensionUniqueName="[Smoker]" displayFolder="" count="2" memberValueDatatype="5" unbalanced="0"/>
    <cacheHierarchy uniqueName="[Smoker].[&gt;20%?]" caption="&gt;20%?" attribute="1" defaultMemberUniqueName="[Smoker].[&gt;20%?].[All]" allUniqueName="[Smoker].[&gt;20%?].[All]" dimensionUniqueName="[Smoker]" displayFolder="" count="2" memberValueDatatype="130" unbalanced="0">
      <fieldsUsage count="2">
        <fieldUsage x="-1"/>
        <fieldUsage x="0"/>
      </fieldsUsage>
    </cacheHierarchy>
    <cacheHierarchy uniqueName="[Measures].[__XL_Count Smoker]" caption="__XL_Count Smoker" measure="1" displayFolder="" measureGroup="Smoker" count="0" hidden="1"/>
    <cacheHierarchy uniqueName="[Measures].[__No measures defined]" caption="__No measures defined" measure="1" displayFolder="" count="0" hidden="1"/>
    <cacheHierarchy uniqueName="[Measures].[Sum of Yes]" caption="Sum of Yes" measure="1" displayFolder="" measureGroup="Smoker" count="0" hidden="1">
      <extLst>
        <ext xmlns:x15="http://schemas.microsoft.com/office/spreadsheetml/2010/11/main" uri="{B97F6D7D-B522-45F9-BDA1-12C45D357490}">
          <x15:cacheHierarchy aggregatedColumn="6"/>
        </ext>
      </extLst>
    </cacheHierarchy>
    <cacheHierarchy uniqueName="[Measures].[Count of State]" caption="Count of State" measure="1" displayFolder="" measureGroup="Smoker"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No]" caption="Sum of No" measure="1" displayFolder="" measureGroup="Smoker" count="0" hidden="1">
      <extLst>
        <ext xmlns:x15="http://schemas.microsoft.com/office/spreadsheetml/2010/11/main" uri="{B97F6D7D-B522-45F9-BDA1-12C45D357490}">
          <x15:cacheHierarchy aggregatedColumn="7"/>
        </ext>
      </extLst>
    </cacheHierarchy>
    <cacheHierarchy uniqueName="[Measures].[Average of Yes]" caption="Average of Yes" measure="1" displayFolder="" measureGroup="Smoker" count="0" hidden="1">
      <extLst>
        <ext xmlns:x15="http://schemas.microsoft.com/office/spreadsheetml/2010/11/main" uri="{B97F6D7D-B522-45F9-BDA1-12C45D357490}">
          <x15:cacheHierarchy aggregatedColumn="6"/>
        </ext>
      </extLst>
    </cacheHierarchy>
    <cacheHierarchy uniqueName="[Measures].[Average of No]" caption="Average of No" measure="1" displayFolder="" measureGroup="Smoker" count="0" hidden="1">
      <extLst>
        <ext xmlns:x15="http://schemas.microsoft.com/office/spreadsheetml/2010/11/main" uri="{B97F6D7D-B522-45F9-BDA1-12C45D357490}">
          <x15:cacheHierarchy aggregatedColumn="7"/>
        </ext>
      </extLst>
    </cacheHierarchy>
    <cacheHierarchy uniqueName="[Measures].[Count of &gt;20%?]" caption="Count of &gt;20%?" measure="1" displayFolder="" measureGroup="Smoker"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Smoker" uniqueName="[Smoker]" caption="Smoker"/>
  </dimensions>
  <measureGroups count="1">
    <measureGroup name="Smoker" caption="Smoker"/>
  </measureGroups>
  <maps count="1">
    <map measureGroup="0" dimension="1"/>
  </maps>
  <extLst>
    <ext xmlns:x14="http://schemas.microsoft.com/office/spreadsheetml/2009/9/main" uri="{725AE2AE-9491-48be-B2B4-4EB974FC3084}">
      <x14:pivotCacheDefinition pivotCacheId="17996276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Records1.xml><?xml version="1.0" encoding="utf-8"?>
<pivotCacheRecords xmlns="http://schemas.openxmlformats.org/spreadsheetml/2006/main" xmlns:r="http://schemas.openxmlformats.org/officeDocument/2006/relationships" count="875">
  <r>
    <x v="0"/>
    <x v="0"/>
    <s v="Adults who are current smokers"/>
    <n v="34"/>
    <x v="0"/>
    <s v="Guam"/>
    <x v="0"/>
    <n v="0.66"/>
  </r>
  <r>
    <x v="1"/>
    <x v="1"/>
    <s v="Adults who are current smokers"/>
    <n v="17.899999999999999"/>
    <x v="1"/>
    <s v="Texas_x000a_(31.82724000022597, -99.42676999973554)"/>
    <x v="1"/>
    <n v="0.82099999999999995"/>
  </r>
  <r>
    <x v="0"/>
    <x v="2"/>
    <s v="Adults who are current smokers"/>
    <n v="25.2"/>
    <x v="2"/>
    <s v="Nevada_x000a_(39.49323999972637, -117.07183999971608)"/>
    <x v="2"/>
    <n v="0.748"/>
  </r>
  <r>
    <x v="2"/>
    <x v="3"/>
    <s v="Adults who are current smokers"/>
    <n v="21.4"/>
    <x v="3"/>
    <s v="Washington_x000a_(47.522280000022135, -120.47001000026114)"/>
    <x v="3"/>
    <n v="0.78599999999999992"/>
  </r>
  <r>
    <x v="2"/>
    <x v="4"/>
    <s v="Adults who are current smokers"/>
    <n v="22"/>
    <x v="4"/>
    <s v="Nebraska_x000a_(41.6410400000961, -99.36572999973953)"/>
    <x v="4"/>
    <n v="0.78"/>
  </r>
  <r>
    <x v="3"/>
    <x v="5"/>
    <s v="Adults who are current smokers"/>
    <n v="15.5"/>
    <x v="5"/>
    <s v="California_x000a_(37.638300000444815, -120.99958999997835)"/>
    <x v="5"/>
    <n v="0.84499999999999997"/>
  </r>
  <r>
    <x v="4"/>
    <x v="6"/>
    <s v="Adults who are current smokers"/>
    <n v="19.8"/>
    <x v="6"/>
    <s v="Arizona_x000a_(34.86596999961597, -111.76380999973156)"/>
    <x v="6"/>
    <n v="0.80200000000000005"/>
  </r>
  <r>
    <x v="5"/>
    <x v="7"/>
    <s v="Adults who are current smokers"/>
    <n v="23.9"/>
    <x v="7"/>
    <s v="Louisiana_x000a_(31.31265999975932, -92.44567999993188)"/>
    <x v="7"/>
    <n v="0.7609999999999999"/>
  </r>
  <r>
    <x v="6"/>
    <x v="8"/>
    <s v="Adults who are current smokers"/>
    <n v="20.5"/>
    <x v="8"/>
    <s v="Maryland_x000a_(39.29057999976732, -76.6092600004485)"/>
    <x v="8"/>
    <n v="0.79500000000000004"/>
  </r>
  <r>
    <x v="7"/>
    <x v="9"/>
    <s v="Adults who are current smokers"/>
    <n v="20.3"/>
    <x v="9"/>
    <s v="South Dakota_x000a_(44.353130000049646, -100.37353000040906)"/>
    <x v="9"/>
    <n v="0.79700000000000004"/>
  </r>
  <r>
    <x v="8"/>
    <x v="6"/>
    <s v="Adults who are current smokers"/>
    <n v="20.2"/>
    <x v="10"/>
    <s v="Arizona_x000a_(34.86596999961597, -111.76380999973156)"/>
    <x v="10"/>
    <n v="0.79799999999999993"/>
  </r>
  <r>
    <x v="1"/>
    <x v="10"/>
    <s v="Adults who are current smokers"/>
    <n v="15"/>
    <x v="11"/>
    <s v="Massachusetts_x000a_(42.27687000005062, -72.08269000004333)"/>
    <x v="11"/>
    <n v="0.85"/>
  </r>
  <r>
    <x v="1"/>
    <x v="11"/>
    <s v="Adults who are current smokers"/>
    <n v="18.3"/>
    <x v="12"/>
    <s v="Delaware_x000a_(39.00883000020451, -75.57774000040052)"/>
    <x v="12"/>
    <n v="0.81700000000000006"/>
  </r>
  <r>
    <x v="9"/>
    <x v="7"/>
    <s v="Adults who are current smokers"/>
    <n v="24.5"/>
    <x v="13"/>
    <s v="Louisiana_x000a_(31.31265999975932, -92.44567999993188)"/>
    <x v="13"/>
    <n v="0.755"/>
  </r>
  <r>
    <x v="1"/>
    <x v="12"/>
    <s v="Adults who are current smokers"/>
    <n v="17.100000000000001"/>
    <x v="14"/>
    <s v="Vermont_x000a_(43.625379999687425, -72.51764000028561)"/>
    <x v="14"/>
    <n v="0.82900000000000007"/>
  </r>
  <r>
    <x v="7"/>
    <x v="13"/>
    <s v="Adults who are current smokers"/>
    <n v="18"/>
    <x v="15"/>
    <s v="New Jersey_x000a_(40.13056999960594, -74.2736899996936)"/>
    <x v="15"/>
    <n v="0.82"/>
  </r>
  <r>
    <x v="0"/>
    <x v="5"/>
    <s v="Adults who are current smokers"/>
    <n v="16.8"/>
    <x v="16"/>
    <s v="California_x000a_(37.638300000444815, -120.99958999997835)"/>
    <x v="16"/>
    <n v="0.83200000000000007"/>
  </r>
  <r>
    <x v="10"/>
    <x v="6"/>
    <s v="Adults who are current smokers"/>
    <n v="20.100000000000001"/>
    <x v="17"/>
    <s v="Arizona_x000a_(34.86596999961597, -111.76380999973156)"/>
    <x v="17"/>
    <n v="0.79900000000000004"/>
  </r>
  <r>
    <x v="0"/>
    <x v="1"/>
    <s v="Adults who are current smokers"/>
    <n v="22.1"/>
    <x v="18"/>
    <s v="Texas_x000a_(31.82724000022597, -99.42676999973554)"/>
    <x v="18"/>
    <n v="0.77900000000000003"/>
  </r>
  <r>
    <x v="6"/>
    <x v="14"/>
    <s v="Adults who are current smokers"/>
    <n v="21"/>
    <x v="19"/>
    <s v="Kansas_x000a_(38.34774000000118, -98.20077999969709)"/>
    <x v="19"/>
    <n v="0.79"/>
  </r>
  <r>
    <x v="8"/>
    <x v="15"/>
    <s v="Adults who are current smokers"/>
    <n v="20.399999999999999"/>
    <x v="20"/>
    <s v="New Hampshire_x000a_(43.65595000019255, -71.50036000041354)"/>
    <x v="20"/>
    <n v="0.79599999999999993"/>
  </r>
  <r>
    <x v="2"/>
    <x v="7"/>
    <s v="Adults who are current smokers"/>
    <n v="25.5"/>
    <x v="21"/>
    <s v="Louisiana_x000a_(31.31265999975932, -92.44567999993188)"/>
    <x v="21"/>
    <n v="0.745"/>
  </r>
  <r>
    <x v="8"/>
    <x v="16"/>
    <s v="Adults who are current smokers"/>
    <n v="22.1"/>
    <x v="18"/>
    <s v="Georgia_x000a_(32.83967999993223, -83.62758000031658)"/>
    <x v="18"/>
    <n v="0.77900000000000003"/>
  </r>
  <r>
    <x v="5"/>
    <x v="10"/>
    <s v="Adults who are current smokers"/>
    <n v="18.899999999999999"/>
    <x v="22"/>
    <s v="Massachusetts_x000a_(42.27687000005062, -72.08269000004333)"/>
    <x v="22"/>
    <n v="0.81099999999999994"/>
  </r>
  <r>
    <x v="2"/>
    <x v="17"/>
    <s v="Adults who are current smokers"/>
    <n v="26"/>
    <x v="23"/>
    <s v="Indiana_x000a_(39.76690999989677, -86.14996000035359)"/>
    <x v="23"/>
    <n v="0.74"/>
  </r>
  <r>
    <x v="7"/>
    <x v="18"/>
    <s v="Adults who are current smokers"/>
    <n v="19.5"/>
    <x v="24"/>
    <s v="North Dakota_x000a_(47.475320000018144, -100.11841999998285)"/>
    <x v="24"/>
    <n v="0.80500000000000005"/>
  </r>
  <r>
    <x v="0"/>
    <x v="19"/>
    <s v="Adults who are current smokers"/>
    <n v="21.7"/>
    <x v="25"/>
    <s v="Iowa_x000a_(42.469390000048634, -93.81649000001335)"/>
    <x v="25"/>
    <n v="0.78299999999999992"/>
  </r>
  <r>
    <x v="11"/>
    <x v="20"/>
    <s v="Adults who are current smokers"/>
    <n v="28.4"/>
    <x v="26"/>
    <s v="Ohio_x000a_(40.06020999969189, -82.40426000019869)"/>
    <x v="26"/>
    <n v="0.71599999999999997"/>
  </r>
  <r>
    <x v="12"/>
    <x v="17"/>
    <s v="Adults who are current smokers"/>
    <n v="24.9"/>
    <x v="27"/>
    <s v="Indiana_x000a_(39.76690999989677, -86.14996000035359)"/>
    <x v="27"/>
    <n v="0.75099999999999989"/>
  </r>
  <r>
    <x v="9"/>
    <x v="10"/>
    <s v="Adults who are current smokers"/>
    <n v="20.5"/>
    <x v="8"/>
    <s v="Massachusetts_x000a_(42.27687000005062, -72.08269000004333)"/>
    <x v="8"/>
    <n v="0.79500000000000004"/>
  </r>
  <r>
    <x v="13"/>
    <x v="9"/>
    <s v="Adults who are current smokers"/>
    <n v="22.3"/>
    <x v="28"/>
    <s v="South Dakota_x000a_(44.353130000049646, -100.37353000040906)"/>
    <x v="28"/>
    <n v="0.77700000000000002"/>
  </r>
  <r>
    <x v="2"/>
    <x v="1"/>
    <s v="Adults who are current smokers"/>
    <n v="21.9"/>
    <x v="29"/>
    <s v="Texas_x000a_(31.82724000022597, -99.42676999973554)"/>
    <x v="29"/>
    <n v="0.78099999999999992"/>
  </r>
  <r>
    <x v="7"/>
    <x v="2"/>
    <s v="Adults who are current smokers"/>
    <n v="22.2"/>
    <x v="30"/>
    <s v="Nevada_x000a_(39.49323999972637, -117.07183999971608)"/>
    <x v="30"/>
    <n v="0.77800000000000002"/>
  </r>
  <r>
    <x v="3"/>
    <x v="17"/>
    <s v="Adults who are current smokers"/>
    <n v="27.2"/>
    <x v="31"/>
    <s v="Indiana_x000a_(39.76690999989677, -86.14996000035359)"/>
    <x v="31"/>
    <n v="0.72799999999999998"/>
  </r>
  <r>
    <x v="13"/>
    <x v="13"/>
    <s v="Adults who are current smokers"/>
    <n v="21.1"/>
    <x v="32"/>
    <s v="New Jersey_x000a_(40.13056999960594, -74.2736899996936)"/>
    <x v="32"/>
    <n v="0.78900000000000003"/>
  </r>
  <r>
    <x v="12"/>
    <x v="4"/>
    <s v="Adults who are current smokers"/>
    <n v="20.3"/>
    <x v="9"/>
    <s v="Nebraska_x000a_(41.6410400000961, -99.36572999973953)"/>
    <x v="9"/>
    <n v="0.79700000000000004"/>
  </r>
  <r>
    <x v="12"/>
    <x v="21"/>
    <s v="Adults who are current smokers"/>
    <n v="24.5"/>
    <x v="13"/>
    <s v="Mississippi_x000a_(32.7455100000866, -89.53803000008429)"/>
    <x v="13"/>
    <n v="0.755"/>
  </r>
  <r>
    <x v="13"/>
    <x v="22"/>
    <s v="Adults who are current smokers"/>
    <n v="13.2"/>
    <x v="33"/>
    <s v="Utah_x000a_(39.36070000030492, -111.58712999994941)"/>
    <x v="33"/>
    <n v="0.86799999999999999"/>
  </r>
  <r>
    <x v="3"/>
    <x v="8"/>
    <s v="Adults who are current smokers"/>
    <n v="21.3"/>
    <x v="34"/>
    <s v="Maryland_x000a_(39.29057999976732, -76.6092600004485)"/>
    <x v="34"/>
    <n v="0.78700000000000003"/>
  </r>
  <r>
    <x v="1"/>
    <x v="8"/>
    <s v="Adults who are current smokers"/>
    <n v="15.2"/>
    <x v="35"/>
    <s v="Maryland_x000a_(39.29057999976732, -76.6092600004485)"/>
    <x v="35"/>
    <n v="0.84799999999999998"/>
  </r>
  <r>
    <x v="6"/>
    <x v="18"/>
    <s v="Adults who are current smokers"/>
    <n v="23.2"/>
    <x v="36"/>
    <s v="North Dakota_x000a_(47.475320000018144, -100.11841999998285)"/>
    <x v="36"/>
    <n v="0.76800000000000002"/>
  </r>
  <r>
    <x v="14"/>
    <x v="23"/>
    <s v="Adults who are current smokers"/>
    <n v="15.9"/>
    <x v="37"/>
    <s v="Connecticut_x000a_(41.56265999995918, -72.6498400002157)"/>
    <x v="37"/>
    <n v="0.84099999999999997"/>
  </r>
  <r>
    <x v="14"/>
    <x v="12"/>
    <s v="Adults who are current smokers"/>
    <n v="16.8"/>
    <x v="16"/>
    <s v="Vermont_x000a_(43.625379999687425, -72.51764000028561)"/>
    <x v="16"/>
    <n v="0.83200000000000007"/>
  </r>
  <r>
    <x v="13"/>
    <x v="24"/>
    <s v="Adults who are current smokers"/>
    <n v="23.8"/>
    <x v="38"/>
    <s v="Alabama_x000a_(32.840569999605975, -86.63186000013877)"/>
    <x v="38"/>
    <n v="0.76200000000000001"/>
  </r>
  <r>
    <x v="0"/>
    <x v="25"/>
    <s v="Adults who are current smokers"/>
    <n v="24.8"/>
    <x v="39"/>
    <s v="Arkansas_x000a_(34.748649999697875, -92.27448999971358)"/>
    <x v="39"/>
    <n v="0.752"/>
  </r>
  <r>
    <x v="9"/>
    <x v="3"/>
    <s v="Adults who are current smokers"/>
    <n v="23.8"/>
    <x v="38"/>
    <s v="Washington_x000a_(47.522280000022135, -120.47001000026114)"/>
    <x v="38"/>
    <n v="0.76200000000000001"/>
  </r>
  <r>
    <x v="7"/>
    <x v="20"/>
    <s v="Adults who are current smokers"/>
    <n v="22.4"/>
    <x v="40"/>
    <s v="Ohio_x000a_(40.06020999969189, -82.40426000019869)"/>
    <x v="40"/>
    <n v="0.77599999999999991"/>
  </r>
  <r>
    <x v="6"/>
    <x v="26"/>
    <s v="Adults who are current smokers"/>
    <n v="27.2"/>
    <x v="31"/>
    <s v="Missouri_x000a_(38.63578999960896, -92.5663000000448)"/>
    <x v="31"/>
    <n v="0.72799999999999998"/>
  </r>
  <r>
    <x v="4"/>
    <x v="27"/>
    <s v="Adults who are current smokers"/>
    <n v="25.8"/>
    <x v="41"/>
    <s v="Oklahoma_x000a_(35.4720099999617, -97.52034999975251)"/>
    <x v="41"/>
    <n v="0.74199999999999999"/>
  </r>
  <r>
    <x v="6"/>
    <x v="28"/>
    <s v="Adults who are current smokers"/>
    <n v="20"/>
    <x v="42"/>
    <s v="Colorado_x000a_(38.842890000173554, -106.13314000041055)"/>
    <x v="42"/>
    <n v="0.8"/>
  </r>
  <r>
    <x v="15"/>
    <x v="29"/>
    <s v="Adults who are current smokers"/>
    <n v="15.7"/>
    <x v="43"/>
    <s v="Rhode Island_x000a_(41.70828000002217, -71.5224700001902)"/>
    <x v="43"/>
    <n v="0.84299999999999997"/>
  </r>
  <r>
    <x v="12"/>
    <x v="30"/>
    <s v="Adults who are current smokers"/>
    <n v="21"/>
    <x v="19"/>
    <s v="Maine_x000a_(45.25423000041434, -68.9850299999344)"/>
    <x v="19"/>
    <n v="0.79"/>
  </r>
  <r>
    <x v="5"/>
    <x v="12"/>
    <s v="Adults who are current smokers"/>
    <n v="21.1"/>
    <x v="32"/>
    <s v="Vermont_x000a_(43.625379999687425, -72.51764000028561)"/>
    <x v="32"/>
    <n v="0.78900000000000003"/>
  </r>
  <r>
    <x v="12"/>
    <x v="31"/>
    <s v="Adults who are current smokers"/>
    <n v="20.9"/>
    <x v="44"/>
    <s v="District of Columbia_x000a_(38.89036999987576, -77.03195999965413)"/>
    <x v="44"/>
    <n v="0.79099999999999993"/>
  </r>
  <r>
    <x v="8"/>
    <x v="32"/>
    <s v="Adults who are current smokers"/>
    <n v="19.2"/>
    <x v="45"/>
    <s v="Montana_x000a_(47.06653000015956, -109.42441999998289)"/>
    <x v="45"/>
    <n v="0.80799999999999994"/>
  </r>
  <r>
    <x v="3"/>
    <x v="16"/>
    <s v="Adults who are current smokers"/>
    <n v="20.5"/>
    <x v="8"/>
    <s v="Georgia_x000a_(32.83967999993223, -83.62758000031658)"/>
    <x v="8"/>
    <n v="0.79500000000000004"/>
  </r>
  <r>
    <x v="2"/>
    <x v="2"/>
    <s v="Adults who are current smokers"/>
    <n v="30.3"/>
    <x v="46"/>
    <s v="Nevada_x000a_(39.49323999972637, -117.07183999971608)"/>
    <x v="46"/>
    <n v="0.69700000000000006"/>
  </r>
  <r>
    <x v="13"/>
    <x v="33"/>
    <s v="Adults who are current smokers"/>
    <n v="22.2"/>
    <x v="30"/>
    <s v="Wyoming_x000a_(43.23553999957147, -108.10982999975454)"/>
    <x v="30"/>
    <n v="0.77800000000000002"/>
  </r>
  <r>
    <x v="5"/>
    <x v="16"/>
    <s v="Adults who are current smokers"/>
    <n v="23.2"/>
    <x v="36"/>
    <s v="Georgia_x000a_(32.83967999993223, -83.62758000031658)"/>
    <x v="36"/>
    <n v="0.76800000000000002"/>
  </r>
  <r>
    <x v="6"/>
    <x v="34"/>
    <s v="Adults who are current smokers"/>
    <n v="21.6"/>
    <x v="47"/>
    <s v="New York_x000a_(42.82699999955048, -75.54396999981549)"/>
    <x v="47"/>
    <n v="0.78400000000000003"/>
  </r>
  <r>
    <x v="3"/>
    <x v="35"/>
    <s v="Adults who are current smokers"/>
    <n v="23.8"/>
    <x v="38"/>
    <s v="South Carolina_x000a_(33.99855000018255, -81.0452500001872)"/>
    <x v="38"/>
    <n v="0.76200000000000001"/>
  </r>
  <r>
    <x v="11"/>
    <x v="19"/>
    <s v="Adults who are current smokers"/>
    <n v="23.6"/>
    <x v="48"/>
    <s v="Iowa_x000a_(42.469390000048634, -93.81649000001335)"/>
    <x v="48"/>
    <n v="0.76400000000000001"/>
  </r>
  <r>
    <x v="15"/>
    <x v="25"/>
    <s v="Adults who are current smokers"/>
    <n v="22.9"/>
    <x v="49"/>
    <s v="Arkansas_x000a_(34.748649999697875, -92.27448999971358)"/>
    <x v="49"/>
    <n v="0.77099999999999991"/>
  </r>
  <r>
    <x v="6"/>
    <x v="36"/>
    <s v="Adults who are current smokers"/>
    <n v="23.2"/>
    <x v="36"/>
    <s v="Florida_x000a_(28.932039999846268, -81.9289599999039)"/>
    <x v="36"/>
    <n v="0.76800000000000002"/>
  </r>
  <r>
    <x v="11"/>
    <x v="18"/>
    <s v="Adults who are current smokers"/>
    <n v="23.4"/>
    <x v="50"/>
    <s v="North Dakota_x000a_(47.475320000018144, -100.11841999998285)"/>
    <x v="50"/>
    <n v="0.7659999999999999"/>
  </r>
  <r>
    <x v="9"/>
    <x v="28"/>
    <s v="Adults who are current smokers"/>
    <n v="22.5"/>
    <x v="51"/>
    <s v="Colorado_x000a_(38.842890000173554, -106.13314000041055)"/>
    <x v="51"/>
    <n v="0.77500000000000002"/>
  </r>
  <r>
    <x v="14"/>
    <x v="37"/>
    <s v="Adults who are current smokers"/>
    <n v="16.399999999999999"/>
    <x v="52"/>
    <s v="Virginia_x000a_(37.54268000028196, -78.45789000012326)"/>
    <x v="52"/>
    <n v="0.83599999999999997"/>
  </r>
  <r>
    <x v="10"/>
    <x v="38"/>
    <s v="Adults who are current smokers"/>
    <n v="25.1"/>
    <x v="53"/>
    <s v="North Carolina_x000a_(35.46624999963797, -79.1593199999179)"/>
    <x v="53"/>
    <n v="0.74900000000000011"/>
  </r>
  <r>
    <x v="5"/>
    <x v="8"/>
    <s v="Adults who are current smokers"/>
    <n v="21.9"/>
    <x v="29"/>
    <s v="Maryland_x000a_(39.29057999976732, -76.6092600004485)"/>
    <x v="29"/>
    <n v="0.78099999999999992"/>
  </r>
  <r>
    <x v="4"/>
    <x v="25"/>
    <s v="Adults who are current smokers"/>
    <n v="22.4"/>
    <x v="40"/>
    <s v="Arkansas_x000a_(34.748649999697875, -92.27448999971358)"/>
    <x v="40"/>
    <n v="0.77599999999999991"/>
  </r>
  <r>
    <x v="5"/>
    <x v="36"/>
    <s v="Adults who are current smokers"/>
    <n v="22"/>
    <x v="4"/>
    <s v="Florida_x000a_(28.932039999846268, -81.9289599999039)"/>
    <x v="4"/>
    <n v="0.78"/>
  </r>
  <r>
    <x v="3"/>
    <x v="20"/>
    <s v="Adults who are current smokers"/>
    <n v="26.1"/>
    <x v="54"/>
    <s v="Ohio_x000a_(40.06020999969189, -82.40426000019869)"/>
    <x v="54"/>
    <n v="0.7390000000000001"/>
  </r>
  <r>
    <x v="11"/>
    <x v="27"/>
    <s v="Adults who are current smokers"/>
    <n v="24.1"/>
    <x v="55"/>
    <s v="Oklahoma_x000a_(35.4720099999617, -97.52034999975251)"/>
    <x v="55"/>
    <n v="0.75900000000000001"/>
  </r>
  <r>
    <x v="10"/>
    <x v="21"/>
    <s v="Adults who are current smokers"/>
    <n v="22.9"/>
    <x v="49"/>
    <s v="Mississippi_x000a_(32.7455100000866, -89.53803000008429)"/>
    <x v="49"/>
    <n v="0.77099999999999991"/>
  </r>
  <r>
    <x v="15"/>
    <x v="11"/>
    <s v="Adults who are current smokers"/>
    <n v="17.3"/>
    <x v="56"/>
    <s v="Delaware_x000a_(39.00883000020451, -75.57774000040052)"/>
    <x v="56"/>
    <n v="0.82700000000000007"/>
  </r>
  <r>
    <x v="5"/>
    <x v="39"/>
    <s v="Adults who are current smokers"/>
    <n v="21.7"/>
    <x v="25"/>
    <s v="Minnesota_x000a_(46.3556499998478, -94.79419999982997)"/>
    <x v="25"/>
    <n v="0.78299999999999992"/>
  </r>
  <r>
    <x v="15"/>
    <x v="13"/>
    <s v="Adults who are current smokers"/>
    <n v="14.4"/>
    <x v="57"/>
    <s v="New Jersey_x000a_(40.13056999960594, -74.2736899996936)"/>
    <x v="57"/>
    <n v="0.85599999999999998"/>
  </r>
  <r>
    <x v="11"/>
    <x v="40"/>
    <s v="Adults who are current smokers"/>
    <n v="21.1"/>
    <x v="32"/>
    <s v="Idaho_x000a_(43.682590000228515, -114.36368000023168)"/>
    <x v="32"/>
    <n v="0.78900000000000003"/>
  </r>
  <r>
    <x v="7"/>
    <x v="7"/>
    <s v="Adults who are current smokers"/>
    <n v="23.4"/>
    <x v="50"/>
    <s v="Louisiana_x000a_(31.31265999975932, -92.44567999993188)"/>
    <x v="50"/>
    <n v="0.7659999999999999"/>
  </r>
  <r>
    <x v="1"/>
    <x v="20"/>
    <s v="Adults who are current smokers"/>
    <n v="20.3"/>
    <x v="9"/>
    <s v="Ohio_x000a_(40.06020999969189, -82.40426000019869)"/>
    <x v="9"/>
    <n v="0.79700000000000004"/>
  </r>
  <r>
    <x v="9"/>
    <x v="39"/>
    <s v="Adults who are current smokers"/>
    <n v="21.8"/>
    <x v="58"/>
    <s v="Minnesota_x000a_(46.3556499998478, -94.79419999982997)"/>
    <x v="58"/>
    <n v="0.78200000000000003"/>
  </r>
  <r>
    <x v="8"/>
    <x v="28"/>
    <s v="Adults who are current smokers"/>
    <n v="19.8"/>
    <x v="6"/>
    <s v="Colorado_x000a_(38.842890000173554, -106.13314000041055)"/>
    <x v="6"/>
    <n v="0.80200000000000005"/>
  </r>
  <r>
    <x v="12"/>
    <x v="6"/>
    <s v="Adults who are current smokers"/>
    <n v="18.5"/>
    <x v="59"/>
    <s v="Arizona_x000a_(34.86596999961597, -111.76380999973156)"/>
    <x v="59"/>
    <n v="0.81499999999999995"/>
  </r>
  <r>
    <x v="4"/>
    <x v="3"/>
    <s v="Adults who are current smokers"/>
    <n v="16.8"/>
    <x v="16"/>
    <s v="Washington_x000a_(47.522280000022135, -120.47001000026114)"/>
    <x v="16"/>
    <n v="0.83200000000000007"/>
  </r>
  <r>
    <x v="9"/>
    <x v="41"/>
    <s v="Adults who are current smokers"/>
    <n v="20.7"/>
    <x v="60"/>
    <s v="Oregon_x000a_(44.567449999917756, -120.15502999983448)"/>
    <x v="60"/>
    <n v="0.79299999999999993"/>
  </r>
  <r>
    <x v="5"/>
    <x v="27"/>
    <s v="Adults who are current smokers"/>
    <n v="26.6"/>
    <x v="61"/>
    <s v="Oklahoma_x000a_(35.4720099999617, -97.52034999975251)"/>
    <x v="61"/>
    <n v="0.7340000000000001"/>
  </r>
  <r>
    <x v="8"/>
    <x v="42"/>
    <s v="Adults who are current smokers"/>
    <n v="26.7"/>
    <x v="62"/>
    <s v="Tennessee_x000a_(35.68094000038087, -85.77449000011325)"/>
    <x v="62"/>
    <n v="0.73299999999999998"/>
  </r>
  <r>
    <x v="13"/>
    <x v="42"/>
    <s v="Adults who are current smokers"/>
    <n v="24.4"/>
    <x v="63"/>
    <s v="Tennessee_x000a_(35.68094000038087, -85.77449000011325)"/>
    <x v="63"/>
    <n v="0.75599999999999989"/>
  </r>
  <r>
    <x v="6"/>
    <x v="6"/>
    <s v="Adults who are current smokers"/>
    <n v="18.600000000000001"/>
    <x v="64"/>
    <s v="Arizona_x000a_(34.86596999961597, -111.76380999973156)"/>
    <x v="64"/>
    <n v="0.81400000000000006"/>
  </r>
  <r>
    <x v="6"/>
    <x v="12"/>
    <s v="Adults who are current smokers"/>
    <n v="21.5"/>
    <x v="65"/>
    <s v="Vermont_x000a_(43.625379999687425, -72.51764000028561)"/>
    <x v="65"/>
    <n v="0.78500000000000003"/>
  </r>
  <r>
    <x v="1"/>
    <x v="22"/>
    <s v="Adults who are current smokers"/>
    <n v="9.8000000000000007"/>
    <x v="66"/>
    <s v="Utah_x000a_(39.36070000030492, -111.58712999994941)"/>
    <x v="66"/>
    <n v="0.90200000000000002"/>
  </r>
  <r>
    <x v="2"/>
    <x v="27"/>
    <s v="Adults who are current smokers"/>
    <n v="23.9"/>
    <x v="7"/>
    <s v="Oklahoma_x000a_(35.4720099999617, -97.52034999975251)"/>
    <x v="7"/>
    <n v="0.7609999999999999"/>
  </r>
  <r>
    <x v="2"/>
    <x v="30"/>
    <s v="Adults who are current smokers"/>
    <n v="22.4"/>
    <x v="40"/>
    <s v="Maine_x000a_(45.25423000041434, -68.9850299999344)"/>
    <x v="40"/>
    <n v="0.77599999999999991"/>
  </r>
  <r>
    <x v="6"/>
    <x v="30"/>
    <s v="Adults who are current smokers"/>
    <n v="23.8"/>
    <x v="38"/>
    <s v="Maine_x000a_(45.25423000041434, -68.9850299999344)"/>
    <x v="38"/>
    <n v="0.76200000000000001"/>
  </r>
  <r>
    <x v="2"/>
    <x v="32"/>
    <s v="Adults who are current smokers"/>
    <n v="21.4"/>
    <x v="3"/>
    <s v="Montana_x000a_(47.06653000015956, -109.42441999998289)"/>
    <x v="3"/>
    <n v="0.78599999999999992"/>
  </r>
  <r>
    <x v="10"/>
    <x v="14"/>
    <s v="Adults who are current smokers"/>
    <n v="21"/>
    <x v="19"/>
    <s v="Kansas_x000a_(38.34774000000118, -98.20077999969709)"/>
    <x v="19"/>
    <n v="0.79"/>
  </r>
  <r>
    <x v="0"/>
    <x v="22"/>
    <s v="Adults who are current smokers"/>
    <n v="11.9"/>
    <x v="67"/>
    <s v="Utah_x000a_(39.36070000030492, -111.58712999994941)"/>
    <x v="67"/>
    <n v="0.88099999999999989"/>
  </r>
  <r>
    <x v="8"/>
    <x v="30"/>
    <s v="Adults who are current smokers"/>
    <n v="20.8"/>
    <x v="68"/>
    <s v="Maine_x000a_(45.25423000041434, -68.9850299999344)"/>
    <x v="68"/>
    <n v="0.79200000000000004"/>
  </r>
  <r>
    <x v="8"/>
    <x v="43"/>
    <s v="Adults who are current smokers"/>
    <n v="26.7"/>
    <x v="62"/>
    <s v="West Virginia_x000a_(38.66550999958696, -80.71263999973604)"/>
    <x v="62"/>
    <n v="0.73299999999999998"/>
  </r>
  <r>
    <x v="5"/>
    <x v="22"/>
    <s v="Adults who are current smokers"/>
    <n v="12.8"/>
    <x v="69"/>
    <s v="Utah_x000a_(39.36070000030492, -111.58712999994941)"/>
    <x v="69"/>
    <n v="0.872"/>
  </r>
  <r>
    <x v="14"/>
    <x v="3"/>
    <s v="Adults who are current smokers"/>
    <n v="15.7"/>
    <x v="43"/>
    <s v="Washington_x000a_(47.522280000022135, -120.47001000026114)"/>
    <x v="43"/>
    <n v="0.84299999999999997"/>
  </r>
  <r>
    <x v="10"/>
    <x v="43"/>
    <s v="Adults who are current smokers"/>
    <n v="27.1"/>
    <x v="70"/>
    <s v="West Virginia_x000a_(38.66550999958696, -80.71263999973604)"/>
    <x v="70"/>
    <n v="0.72900000000000009"/>
  </r>
  <r>
    <x v="3"/>
    <x v="4"/>
    <s v="Adults who are current smokers"/>
    <n v="21.9"/>
    <x v="29"/>
    <s v="Nebraska_x000a_(41.6410400000961, -99.36572999973953)"/>
    <x v="29"/>
    <n v="0.78099999999999992"/>
  </r>
  <r>
    <x v="13"/>
    <x v="44"/>
    <s v="Adults who are current smokers"/>
    <n v="20.5"/>
    <x v="8"/>
    <s v="Hawaii_x000a_(21.304850000427336, -157.85774999956269)"/>
    <x v="8"/>
    <n v="0.79500000000000004"/>
  </r>
  <r>
    <x v="15"/>
    <x v="9"/>
    <s v="Adults who are current smokers"/>
    <n v="15.4"/>
    <x v="71"/>
    <s v="South Dakota_x000a_(44.353130000049646, -100.37353000040906)"/>
    <x v="71"/>
    <n v="0.84599999999999997"/>
  </r>
  <r>
    <x v="15"/>
    <x v="23"/>
    <s v="Adults who are current smokers"/>
    <n v="13.2"/>
    <x v="33"/>
    <s v="Connecticut_x000a_(41.56265999995918, -72.6498400002157)"/>
    <x v="33"/>
    <n v="0.86799999999999999"/>
  </r>
  <r>
    <x v="4"/>
    <x v="13"/>
    <s v="Adults who are current smokers"/>
    <n v="17.100000000000001"/>
    <x v="14"/>
    <s v="New Jersey_x000a_(40.13056999960594, -74.2736899996936)"/>
    <x v="14"/>
    <n v="0.82900000000000007"/>
  </r>
  <r>
    <x v="8"/>
    <x v="45"/>
    <s v="Adults who are current smokers"/>
    <n v="21.5"/>
    <x v="65"/>
    <s v="New Mexico_x000a_(34.52088000011207, -106.24057999976702)"/>
    <x v="65"/>
    <n v="0.78500000000000003"/>
  </r>
  <r>
    <x v="5"/>
    <x v="46"/>
    <s v="Adults who are current smokers"/>
    <n v="24.2"/>
    <x v="72"/>
    <s v="Michigan_x000a_(44.661320000317914, -84.71438999959867)"/>
    <x v="72"/>
    <n v="0.75800000000000001"/>
  </r>
  <r>
    <x v="0"/>
    <x v="47"/>
    <s v="Adults who are current smokers"/>
    <n v="23.4"/>
    <x v="50"/>
    <s v="Illinois_x000a_(40.485010000411364, -88.99770999971656)"/>
    <x v="50"/>
    <n v="0.7659999999999999"/>
  </r>
  <r>
    <x v="11"/>
    <x v="48"/>
    <s v="Adults who are current smokers"/>
    <n v="24.9"/>
    <x v="27"/>
    <s v="Wisconsin_x000a_(44.39319000021851, -89.81636999977553)"/>
    <x v="27"/>
    <n v="0.75099999999999989"/>
  </r>
  <r>
    <x v="6"/>
    <x v="10"/>
    <s v="Adults who are current smokers"/>
    <n v="19.899999999999999"/>
    <x v="73"/>
    <s v="Massachusetts_x000a_(42.27687000005062, -72.08269000004333)"/>
    <x v="73"/>
    <n v="0.80099999999999993"/>
  </r>
  <r>
    <x v="6"/>
    <x v="23"/>
    <s v="Adults who are current smokers"/>
    <n v="19.899999999999999"/>
    <x v="73"/>
    <s v="Connecticut_x000a_(41.56265999995918, -72.6498400002157)"/>
    <x v="73"/>
    <n v="0.80099999999999993"/>
  </r>
  <r>
    <x v="10"/>
    <x v="15"/>
    <s v="Adults who are current smokers"/>
    <n v="22.3"/>
    <x v="28"/>
    <s v="New Hampshire_x000a_(43.65595000019255, -71.50036000041354)"/>
    <x v="28"/>
    <n v="0.77700000000000002"/>
  </r>
  <r>
    <x v="13"/>
    <x v="21"/>
    <s v="Adults who are current smokers"/>
    <n v="25.3"/>
    <x v="74"/>
    <s v="Mississippi_x000a_(32.7455100000866, -89.53803000008429)"/>
    <x v="74"/>
    <n v="0.747"/>
  </r>
  <r>
    <x v="4"/>
    <x v="33"/>
    <s v="Adults who are current smokers"/>
    <n v="22.1"/>
    <x v="18"/>
    <s v="Wyoming_x000a_(43.23553999957147, -108.10982999975454)"/>
    <x v="18"/>
    <n v="0.77900000000000003"/>
  </r>
  <r>
    <x v="14"/>
    <x v="33"/>
    <s v="Adults who are current smokers"/>
    <n v="19.399999999999999"/>
    <x v="75"/>
    <s v="Wyoming_x000a_(43.23553999957147, -108.10982999975454)"/>
    <x v="75"/>
    <n v="0.80599999999999994"/>
  </r>
  <r>
    <x v="0"/>
    <x v="17"/>
    <s v="Adults who are current smokers"/>
    <n v="26.1"/>
    <x v="54"/>
    <s v="Indiana_x000a_(39.76690999989677, -86.14996000035359)"/>
    <x v="54"/>
    <n v="0.7390000000000001"/>
  </r>
  <r>
    <x v="13"/>
    <x v="2"/>
    <s v="Adults who are current smokers"/>
    <n v="26.9"/>
    <x v="76"/>
    <s v="Nevada_x000a_(39.49323999972637, -117.07183999971608)"/>
    <x v="76"/>
    <n v="0.73099999999999998"/>
  </r>
  <r>
    <x v="10"/>
    <x v="10"/>
    <s v="Adults who are current smokers"/>
    <n v="19.3"/>
    <x v="77"/>
    <s v="Massachusetts_x000a_(42.27687000005062, -72.08269000004333)"/>
    <x v="77"/>
    <n v="0.80700000000000005"/>
  </r>
  <r>
    <x v="11"/>
    <x v="2"/>
    <s v="Adults who are current smokers"/>
    <n v="28.2"/>
    <x v="78"/>
    <s v="Nevada_x000a_(39.49323999972637, -117.07183999971608)"/>
    <x v="78"/>
    <n v="0.71799999999999997"/>
  </r>
  <r>
    <x v="2"/>
    <x v="47"/>
    <s v="Adults who are current smokers"/>
    <n v="23.1"/>
    <x v="79"/>
    <s v="Illinois_x000a_(40.485010000411364, -88.99770999971656)"/>
    <x v="79"/>
    <n v="0.76900000000000002"/>
  </r>
  <r>
    <x v="15"/>
    <x v="22"/>
    <s v="Adults who are current smokers"/>
    <n v="9.1"/>
    <x v="80"/>
    <s v="Utah_x000a_(39.36070000030492, -111.58712999994941)"/>
    <x v="80"/>
    <n v="0.90900000000000003"/>
  </r>
  <r>
    <x v="9"/>
    <x v="43"/>
    <s v="Adults who are current smokers"/>
    <n v="27.4"/>
    <x v="81"/>
    <s v="West Virginia_x000a_(38.66550999958696, -80.71263999973604)"/>
    <x v="81"/>
    <n v="0.72599999999999998"/>
  </r>
  <r>
    <x v="10"/>
    <x v="19"/>
    <s v="Adults who are current smokers"/>
    <n v="23.5"/>
    <x v="82"/>
    <s v="Iowa_x000a_(42.469390000048634, -93.81649000001335)"/>
    <x v="82"/>
    <n v="0.76500000000000001"/>
  </r>
  <r>
    <x v="0"/>
    <x v="45"/>
    <s v="Adults who are current smokers"/>
    <n v="22"/>
    <x v="4"/>
    <s v="New Mexico_x000a_(34.52088000011207, -106.24057999976702)"/>
    <x v="4"/>
    <n v="0.78"/>
  </r>
  <r>
    <x v="10"/>
    <x v="4"/>
    <s v="Adults who are current smokers"/>
    <n v="23.2"/>
    <x v="36"/>
    <s v="Nebraska_x000a_(41.6410400000961, -99.36572999973953)"/>
    <x v="36"/>
    <n v="0.76800000000000002"/>
  </r>
  <r>
    <x v="3"/>
    <x v="34"/>
    <s v="Adults who are current smokers"/>
    <n v="21.5"/>
    <x v="65"/>
    <s v="New York_x000a_(42.82699999955048, -75.54396999981549)"/>
    <x v="65"/>
    <n v="0.78500000000000003"/>
  </r>
  <r>
    <x v="0"/>
    <x v="42"/>
    <s v="Adults who are current smokers"/>
    <n v="25.6"/>
    <x v="83"/>
    <s v="Tennessee_x000a_(35.68094000038087, -85.77449000011325)"/>
    <x v="83"/>
    <n v="0.74400000000000011"/>
  </r>
  <r>
    <x v="0"/>
    <x v="16"/>
    <s v="Adults who are current smokers"/>
    <n v="22.8"/>
    <x v="84"/>
    <s v="Georgia_x000a_(32.83967999993223, -83.62758000031658)"/>
    <x v="84"/>
    <n v="0.77200000000000002"/>
  </r>
  <r>
    <x v="6"/>
    <x v="49"/>
    <s v="Adults who are current smokers"/>
    <n v="24.3"/>
    <x v="85"/>
    <s v="Pennsylvania_x000a_(40.79372999993973, -77.86069999960512)"/>
    <x v="85"/>
    <n v="0.75700000000000001"/>
  </r>
  <r>
    <x v="3"/>
    <x v="7"/>
    <s v="Adults who are current smokers"/>
    <n v="25.3"/>
    <x v="74"/>
    <s v="Louisiana_x000a_(31.31265999975932, -92.44567999993188)"/>
    <x v="74"/>
    <n v="0.747"/>
  </r>
  <r>
    <x v="14"/>
    <x v="30"/>
    <s v="Adults who are current smokers"/>
    <n v="18.2"/>
    <x v="86"/>
    <s v="Maine_x000a_(45.25423000041434, -68.9850299999344)"/>
    <x v="86"/>
    <n v="0.81799999999999995"/>
  </r>
  <r>
    <x v="9"/>
    <x v="46"/>
    <s v="Adults who are current smokers"/>
    <n v="26"/>
    <x v="23"/>
    <s v="Michigan_x000a_(44.661320000317914, -84.71438999959867)"/>
    <x v="23"/>
    <n v="0.74"/>
  </r>
  <r>
    <x v="10"/>
    <x v="46"/>
    <s v="Adults who are current smokers"/>
    <n v="25.1"/>
    <x v="53"/>
    <s v="Michigan_x000a_(44.661320000317914, -84.71438999959867)"/>
    <x v="53"/>
    <n v="0.74900000000000011"/>
  </r>
  <r>
    <x v="12"/>
    <x v="34"/>
    <s v="Adults who are current smokers"/>
    <n v="19.899999999999999"/>
    <x v="73"/>
    <s v="New York_x000a_(42.82699999955048, -75.54396999981549)"/>
    <x v="73"/>
    <n v="0.80099999999999993"/>
  </r>
  <r>
    <x v="11"/>
    <x v="24"/>
    <s v="Adults who are current smokers"/>
    <n v="22.4"/>
    <x v="40"/>
    <s v="Alabama_x000a_(32.840569999605975, -86.63186000013877)"/>
    <x v="40"/>
    <n v="0.77599999999999991"/>
  </r>
  <r>
    <x v="14"/>
    <x v="18"/>
    <s v="Adults who are current smokers"/>
    <n v="18.100000000000001"/>
    <x v="87"/>
    <s v="North Dakota_x000a_(47.475320000018144, -100.11841999998285)"/>
    <x v="87"/>
    <n v="0.81900000000000006"/>
  </r>
  <r>
    <x v="8"/>
    <x v="1"/>
    <s v="Adults who are current smokers"/>
    <n v="20"/>
    <x v="42"/>
    <s v="Texas_x000a_(31.82724000022597, -99.42676999973554)"/>
    <x v="42"/>
    <n v="0.8"/>
  </r>
  <r>
    <x v="13"/>
    <x v="49"/>
    <s v="Adults who are current smokers"/>
    <n v="24.5"/>
    <x v="13"/>
    <s v="Pennsylvania_x000a_(40.79372999993973, -77.86069999960512)"/>
    <x v="13"/>
    <n v="0.755"/>
  </r>
  <r>
    <x v="14"/>
    <x v="1"/>
    <s v="Adults who are current smokers"/>
    <n v="18.5"/>
    <x v="59"/>
    <s v="Texas_x000a_(31.82724000022597, -99.42676999973554)"/>
    <x v="59"/>
    <n v="0.81499999999999995"/>
  </r>
  <r>
    <x v="12"/>
    <x v="50"/>
    <s v="Adults who are current smokers"/>
    <n v="27.5"/>
    <x v="88"/>
    <s v="Kentucky_x000a_(37.645969999815804, -84.77496999996538)"/>
    <x v="88"/>
    <n v="0.72499999999999998"/>
  </r>
  <r>
    <x v="8"/>
    <x v="14"/>
    <s v="Adults who are current smokers"/>
    <n v="17.8"/>
    <x v="89"/>
    <s v="Kansas_x000a_(38.34774000000118, -98.20077999969709)"/>
    <x v="89"/>
    <n v="0.82200000000000006"/>
  </r>
  <r>
    <x v="0"/>
    <x v="44"/>
    <s v="Adults who are current smokers"/>
    <n v="17.2"/>
    <x v="90"/>
    <s v="Hawaii_x000a_(21.304850000427336, -157.85774999956269)"/>
    <x v="90"/>
    <n v="0.82799999999999996"/>
  </r>
  <r>
    <x v="1"/>
    <x v="44"/>
    <s v="Adults who are current smokers"/>
    <n v="15.4"/>
    <x v="71"/>
    <s v="Hawaii_x000a_(21.304850000427336, -157.85774999956269)"/>
    <x v="71"/>
    <n v="0.84599999999999997"/>
  </r>
  <r>
    <x v="1"/>
    <x v="2"/>
    <s v="Adults who are current smokers"/>
    <n v="22"/>
    <x v="4"/>
    <s v="Nevada_x000a_(39.49323999972637, -117.07183999971608)"/>
    <x v="4"/>
    <n v="0.78"/>
  </r>
  <r>
    <x v="6"/>
    <x v="25"/>
    <s v="Adults who are current smokers"/>
    <n v="25.1"/>
    <x v="53"/>
    <s v="Arkansas_x000a_(34.748649999697875, -92.27448999971358)"/>
    <x v="53"/>
    <n v="0.74900000000000011"/>
  </r>
  <r>
    <x v="1"/>
    <x v="48"/>
    <s v="Adults who are current smokers"/>
    <n v="18.8"/>
    <x v="91"/>
    <s v="Wisconsin_x000a_(44.39319000021851, -89.81636999977553)"/>
    <x v="91"/>
    <n v="0.81200000000000006"/>
  </r>
  <r>
    <x v="5"/>
    <x v="13"/>
    <s v="Adults who are current smokers"/>
    <n v="19"/>
    <x v="92"/>
    <s v="New Jersey_x000a_(40.13056999960594, -74.2736899996936)"/>
    <x v="92"/>
    <n v="0.81"/>
  </r>
  <r>
    <x v="10"/>
    <x v="32"/>
    <s v="Adults who are current smokers"/>
    <n v="20.2"/>
    <x v="10"/>
    <s v="Montana_x000a_(47.06653000015956, -109.42441999998289)"/>
    <x v="10"/>
    <n v="0.79799999999999993"/>
  </r>
  <r>
    <x v="13"/>
    <x v="36"/>
    <s v="Adults who are current smokers"/>
    <n v="22.4"/>
    <x v="40"/>
    <s v="Florida_x000a_(28.932039999846268, -81.9289599999039)"/>
    <x v="40"/>
    <n v="0.77599999999999991"/>
  </r>
  <r>
    <x v="15"/>
    <x v="32"/>
    <s v="Adults who are current smokers"/>
    <n v="18.8"/>
    <x v="91"/>
    <s v="Montana_x000a_(47.06653000015956, -109.42441999998289)"/>
    <x v="91"/>
    <n v="0.81200000000000006"/>
  </r>
  <r>
    <x v="9"/>
    <x v="36"/>
    <s v="Adults who are current smokers"/>
    <n v="23.6"/>
    <x v="48"/>
    <s v="Florida_x000a_(28.932039999846268, -81.9289599999039)"/>
    <x v="48"/>
    <n v="0.76400000000000001"/>
  </r>
  <r>
    <x v="3"/>
    <x v="28"/>
    <s v="Adults who are current smokers"/>
    <n v="21.8"/>
    <x v="58"/>
    <s v="Colorado_x000a_(38.842890000173554, -106.13314000041055)"/>
    <x v="58"/>
    <n v="0.78200000000000003"/>
  </r>
  <r>
    <x v="12"/>
    <x v="25"/>
    <s v="Adults who are current smokers"/>
    <n v="25.6"/>
    <x v="83"/>
    <s v="Arkansas_x000a_(34.748649999697875, -92.27448999971358)"/>
    <x v="83"/>
    <n v="0.74400000000000011"/>
  </r>
  <r>
    <x v="8"/>
    <x v="5"/>
    <s v="Adults who are current smokers"/>
    <n v="15.2"/>
    <x v="35"/>
    <s v="California_x000a_(37.638300000444815, -120.99958999997835)"/>
    <x v="35"/>
    <n v="0.84799999999999998"/>
  </r>
  <r>
    <x v="0"/>
    <x v="6"/>
    <s v="Adults who are current smokers"/>
    <n v="20.8"/>
    <x v="68"/>
    <s v="Arizona_x000a_(34.86596999961597, -111.76380999973156)"/>
    <x v="68"/>
    <n v="0.79200000000000004"/>
  </r>
  <r>
    <x v="7"/>
    <x v="28"/>
    <s v="Adults who are current smokers"/>
    <n v="17.899999999999999"/>
    <x v="1"/>
    <s v="Colorado_x000a_(38.842890000173554, -106.13314000041055)"/>
    <x v="1"/>
    <n v="0.82099999999999995"/>
  </r>
  <r>
    <x v="15"/>
    <x v="12"/>
    <s v="Adults who are current smokers"/>
    <n v="15.4"/>
    <x v="71"/>
    <s v="Vermont_x000a_(43.625379999687425, -72.51764000028561)"/>
    <x v="71"/>
    <n v="0.84599999999999997"/>
  </r>
  <r>
    <x v="14"/>
    <x v="7"/>
    <s v="Adults who are current smokers"/>
    <n v="20.5"/>
    <x v="8"/>
    <s v="Louisiana_x000a_(31.31265999975932, -92.44567999993188)"/>
    <x v="8"/>
    <n v="0.79500000000000004"/>
  </r>
  <r>
    <x v="2"/>
    <x v="11"/>
    <s v="Adults who are current smokers"/>
    <n v="24.5"/>
    <x v="13"/>
    <s v="Delaware_x000a_(39.00883000020451, -75.57774000040052)"/>
    <x v="13"/>
    <n v="0.755"/>
  </r>
  <r>
    <x v="5"/>
    <x v="15"/>
    <s v="Adults who are current smokers"/>
    <n v="23.2"/>
    <x v="36"/>
    <s v="New Hampshire_x000a_(43.65595000019255, -71.50036000041354)"/>
    <x v="36"/>
    <n v="0.76800000000000002"/>
  </r>
  <r>
    <x v="8"/>
    <x v="50"/>
    <s v="Adults who are current smokers"/>
    <n v="28.7"/>
    <x v="93"/>
    <s v="Kentucky_x000a_(37.645969999815804, -84.77496999996538)"/>
    <x v="93"/>
    <n v="0.71299999999999997"/>
  </r>
  <r>
    <x v="2"/>
    <x v="13"/>
    <s v="Adults who are current smokers"/>
    <n v="19.100000000000001"/>
    <x v="94"/>
    <s v="New Jersey_x000a_(40.13056999960594, -74.2736899996936)"/>
    <x v="94"/>
    <n v="0.80900000000000005"/>
  </r>
  <r>
    <x v="1"/>
    <x v="26"/>
    <s v="Adults who are current smokers"/>
    <n v="23.1"/>
    <x v="79"/>
    <s v="Missouri_x000a_(38.63578999960896, -92.5663000000448)"/>
    <x v="79"/>
    <n v="0.76900000000000002"/>
  </r>
  <r>
    <x v="4"/>
    <x v="46"/>
    <s v="Adults who are current smokers"/>
    <n v="21.1"/>
    <x v="32"/>
    <s v="Michigan_x000a_(44.661320000317914, -84.71438999959867)"/>
    <x v="32"/>
    <n v="0.78900000000000003"/>
  </r>
  <r>
    <x v="2"/>
    <x v="43"/>
    <s v="Adults who are current smokers"/>
    <n v="27.9"/>
    <x v="95"/>
    <s v="West Virginia_x000a_(38.66550999958696, -80.71263999973604)"/>
    <x v="95"/>
    <n v="0.72099999999999997"/>
  </r>
  <r>
    <x v="5"/>
    <x v="43"/>
    <s v="Adults who are current smokers"/>
    <n v="28.4"/>
    <x v="26"/>
    <s v="West Virginia_x000a_(38.66550999958696, -80.71263999973604)"/>
    <x v="26"/>
    <n v="0.71599999999999997"/>
  </r>
  <r>
    <x v="6"/>
    <x v="4"/>
    <s v="Adults who are current smokers"/>
    <n v="21.2"/>
    <x v="96"/>
    <s v="Nebraska_x000a_(41.6410400000961, -99.36572999973953)"/>
    <x v="96"/>
    <n v="0.78799999999999992"/>
  </r>
  <r>
    <x v="9"/>
    <x v="25"/>
    <s v="Adults who are current smokers"/>
    <n v="28.4"/>
    <x v="26"/>
    <s v="Arkansas_x000a_(34.748649999697875, -92.27448999971358)"/>
    <x v="26"/>
    <n v="0.71599999999999997"/>
  </r>
  <r>
    <x v="9"/>
    <x v="33"/>
    <s v="Adults who are current smokers"/>
    <n v="24"/>
    <x v="97"/>
    <s v="Wyoming_x000a_(43.23553999957147, -108.10982999975454)"/>
    <x v="97"/>
    <n v="0.76"/>
  </r>
  <r>
    <x v="11"/>
    <x v="34"/>
    <s v="Adults who are current smokers"/>
    <n v="23.2"/>
    <x v="36"/>
    <s v="New York_x000a_(42.82699999955048, -75.54396999981549)"/>
    <x v="36"/>
    <n v="0.76800000000000002"/>
  </r>
  <r>
    <x v="7"/>
    <x v="30"/>
    <s v="Adults who are current smokers"/>
    <n v="20.9"/>
    <x v="44"/>
    <s v="Maine_x000a_(45.25423000041434, -68.9850299999344)"/>
    <x v="44"/>
    <n v="0.79099999999999993"/>
  </r>
  <r>
    <x v="15"/>
    <x v="47"/>
    <s v="Adults who are current smokers"/>
    <n v="16.899999999999999"/>
    <x v="98"/>
    <s v="Illinois_x000a_(40.485010000411364, -88.99770999971656)"/>
    <x v="98"/>
    <n v="0.83099999999999996"/>
  </r>
  <r>
    <x v="13"/>
    <x v="47"/>
    <s v="Adults who are current smokers"/>
    <n v="23.7"/>
    <x v="99"/>
    <s v="Illinois_x000a_(40.485010000411364, -88.99770999971656)"/>
    <x v="99"/>
    <n v="0.76300000000000001"/>
  </r>
  <r>
    <x v="15"/>
    <x v="42"/>
    <s v="Adults who are current smokers"/>
    <n v="20.100000000000001"/>
    <x v="17"/>
    <s v="Tennessee_x000a_(35.68094000038087, -85.77449000011325)"/>
    <x v="17"/>
    <n v="0.79900000000000004"/>
  </r>
  <r>
    <x v="9"/>
    <x v="6"/>
    <s v="Adults who are current smokers"/>
    <n v="21.1"/>
    <x v="32"/>
    <s v="Arizona_x000a_(34.86596999961597, -111.76380999973156)"/>
    <x v="32"/>
    <n v="0.78900000000000003"/>
  </r>
  <r>
    <x v="14"/>
    <x v="10"/>
    <s v="Adults who are current smokers"/>
    <n v="16.100000000000001"/>
    <x v="100"/>
    <s v="Massachusetts_x000a_(42.27687000005062, -72.08269000004333)"/>
    <x v="100"/>
    <n v="0.83900000000000008"/>
  </r>
  <r>
    <x v="0"/>
    <x v="20"/>
    <s v="Adults who are current smokers"/>
    <n v="25.2"/>
    <x v="2"/>
    <s v="Ohio_x000a_(40.06020999969189, -82.40426000019869)"/>
    <x v="2"/>
    <n v="0.748"/>
  </r>
  <r>
    <x v="4"/>
    <x v="8"/>
    <s v="Adults who are current smokers"/>
    <n v="17.100000000000001"/>
    <x v="14"/>
    <s v="Maryland_x000a_(39.29057999976732, -76.6092600004485)"/>
    <x v="14"/>
    <n v="0.82900000000000007"/>
  </r>
  <r>
    <x v="12"/>
    <x v="29"/>
    <s v="Adults who are current smokers"/>
    <n v="21.3"/>
    <x v="34"/>
    <s v="Rhode Island_x000a_(41.70828000002217, -71.5224700001902)"/>
    <x v="34"/>
    <n v="0.78700000000000003"/>
  </r>
  <r>
    <x v="1"/>
    <x v="18"/>
    <s v="Adults who are current smokers"/>
    <n v="18.600000000000001"/>
    <x v="64"/>
    <s v="North Dakota_x000a_(47.475320000018144, -100.11841999998285)"/>
    <x v="64"/>
    <n v="0.81400000000000006"/>
  </r>
  <r>
    <x v="6"/>
    <x v="21"/>
    <s v="Adults who are current smokers"/>
    <n v="23.5"/>
    <x v="82"/>
    <s v="Mississippi_x000a_(32.7455100000866, -89.53803000008429)"/>
    <x v="82"/>
    <n v="0.76500000000000001"/>
  </r>
  <r>
    <x v="14"/>
    <x v="4"/>
    <s v="Adults who are current smokers"/>
    <n v="18.399999999999999"/>
    <x v="101"/>
    <s v="Nebraska_x000a_(41.6410400000961, -99.36572999973953)"/>
    <x v="101"/>
    <n v="0.81599999999999995"/>
  </r>
  <r>
    <x v="13"/>
    <x v="16"/>
    <s v="Adults who are current smokers"/>
    <n v="23.7"/>
    <x v="99"/>
    <s v="Georgia_x000a_(32.83967999993223, -83.62758000031658)"/>
    <x v="99"/>
    <n v="0.76300000000000001"/>
  </r>
  <r>
    <x v="11"/>
    <x v="23"/>
    <s v="Adults who are current smokers"/>
    <n v="21.8"/>
    <x v="58"/>
    <s v="Connecticut_x000a_(41.56265999995918, -72.6498400002157)"/>
    <x v="58"/>
    <n v="0.78200000000000003"/>
  </r>
  <r>
    <x v="5"/>
    <x v="38"/>
    <s v="Adults who are current smokers"/>
    <n v="26.3"/>
    <x v="102"/>
    <s v="North Carolina_x000a_(35.46624999963797, -79.1593199999179)"/>
    <x v="102"/>
    <n v="0.73699999999999999"/>
  </r>
  <r>
    <x v="11"/>
    <x v="9"/>
    <s v="Adults who are current smokers"/>
    <n v="20.7"/>
    <x v="60"/>
    <s v="South Dakota_x000a_(44.353130000049646, -100.37353000040906)"/>
    <x v="60"/>
    <n v="0.79299999999999993"/>
  </r>
  <r>
    <x v="10"/>
    <x v="33"/>
    <s v="Adults who are current smokers"/>
    <n v="23.9"/>
    <x v="7"/>
    <s v="Wyoming_x000a_(43.23553999957147, -108.10982999975454)"/>
    <x v="7"/>
    <n v="0.7609999999999999"/>
  </r>
  <r>
    <x v="2"/>
    <x v="45"/>
    <s v="Adults who are current smokers"/>
    <n v="22.5"/>
    <x v="51"/>
    <s v="New Mexico_x000a_(34.52088000011207, -106.24057999976702)"/>
    <x v="51"/>
    <n v="0.77500000000000002"/>
  </r>
  <r>
    <x v="4"/>
    <x v="11"/>
    <s v="Adults who are current smokers"/>
    <n v="18.899999999999999"/>
    <x v="22"/>
    <s v="Delaware_x000a_(39.00883000020451, -75.57774000040052)"/>
    <x v="22"/>
    <n v="0.81099999999999994"/>
  </r>
  <r>
    <x v="9"/>
    <x v="24"/>
    <s v="Adults who are current smokers"/>
    <n v="24.6"/>
    <x v="103"/>
    <s v="Alabama_x000a_(32.840569999605975, -86.63186000013877)"/>
    <x v="103"/>
    <n v="0.754"/>
  </r>
  <r>
    <x v="13"/>
    <x v="6"/>
    <s v="Adults who are current smokers"/>
    <n v="21.5"/>
    <x v="65"/>
    <s v="Arizona_x000a_(34.86596999961597, -111.76380999973156)"/>
    <x v="65"/>
    <n v="0.78500000000000003"/>
  </r>
  <r>
    <x v="13"/>
    <x v="27"/>
    <s v="Adults who are current smokers"/>
    <n v="28.7"/>
    <x v="93"/>
    <s v="Oklahoma_x000a_(35.4720099999617, -97.52034999975251)"/>
    <x v="93"/>
    <n v="0.71299999999999997"/>
  </r>
  <r>
    <x v="11"/>
    <x v="7"/>
    <s v="Adults who are current smokers"/>
    <n v="25.9"/>
    <x v="104"/>
    <s v="Louisiana_x000a_(31.31265999975932, -92.44567999993188)"/>
    <x v="104"/>
    <n v="0.74099999999999999"/>
  </r>
  <r>
    <x v="5"/>
    <x v="17"/>
    <s v="Adults who are current smokers"/>
    <n v="27.6"/>
    <x v="105"/>
    <s v="Indiana_x000a_(39.76690999989677, -86.14996000035359)"/>
    <x v="105"/>
    <n v="0.72400000000000009"/>
  </r>
  <r>
    <x v="8"/>
    <x v="8"/>
    <s v="Adults who are current smokers"/>
    <n v="18.899999999999999"/>
    <x v="22"/>
    <s v="Maryland_x000a_(39.29057999976732, -76.6092600004485)"/>
    <x v="22"/>
    <n v="0.81099999999999994"/>
  </r>
  <r>
    <x v="11"/>
    <x v="3"/>
    <s v="Adults who are current smokers"/>
    <n v="23.4"/>
    <x v="50"/>
    <s v="Washington_x000a_(47.522280000022135, -120.47001000026114)"/>
    <x v="50"/>
    <n v="0.7659999999999999"/>
  </r>
  <r>
    <x v="8"/>
    <x v="34"/>
    <s v="Adults who are current smokers"/>
    <n v="20.5"/>
    <x v="8"/>
    <s v="New York_x000a_(42.82699999955048, -75.54396999981549)"/>
    <x v="8"/>
    <n v="0.79500000000000004"/>
  </r>
  <r>
    <x v="0"/>
    <x v="49"/>
    <s v="Adults who are current smokers"/>
    <n v="25.4"/>
    <x v="106"/>
    <s v="Pennsylvania_x000a_(40.79372999993973, -77.86069999960512)"/>
    <x v="106"/>
    <n v="0.746"/>
  </r>
  <r>
    <x v="14"/>
    <x v="42"/>
    <s v="Adults who are current smokers"/>
    <n v="23.1"/>
    <x v="79"/>
    <s v="Tennessee_x000a_(35.68094000038087, -85.77449000011325)"/>
    <x v="79"/>
    <n v="0.76900000000000002"/>
  </r>
  <r>
    <x v="1"/>
    <x v="47"/>
    <s v="Adults who are current smokers"/>
    <n v="18.600000000000001"/>
    <x v="64"/>
    <s v="Illinois_x000a_(40.485010000411364, -88.99770999971656)"/>
    <x v="64"/>
    <n v="0.81400000000000006"/>
  </r>
  <r>
    <x v="5"/>
    <x v="41"/>
    <s v="Adults who are current smokers"/>
    <n v="22.4"/>
    <x v="40"/>
    <s v="Oregon_x000a_(44.567449999917756, -120.15502999983448)"/>
    <x v="40"/>
    <n v="0.77599999999999991"/>
  </r>
  <r>
    <x v="10"/>
    <x v="40"/>
    <s v="Adults who are current smokers"/>
    <n v="21.5"/>
    <x v="65"/>
    <s v="Idaho_x000a_(43.682590000228515, -114.36368000023168)"/>
    <x v="65"/>
    <n v="0.78500000000000003"/>
  </r>
  <r>
    <x v="15"/>
    <x v="21"/>
    <s v="Adults who are current smokers"/>
    <n v="22.9"/>
    <x v="49"/>
    <s v="Mississippi_x000a_(32.7455100000866, -89.53803000008429)"/>
    <x v="49"/>
    <n v="0.77099999999999991"/>
  </r>
  <r>
    <x v="7"/>
    <x v="26"/>
    <s v="Adults who are current smokers"/>
    <n v="23.2"/>
    <x v="36"/>
    <s v="Missouri_x000a_(38.63578999960896, -92.5663000000448)"/>
    <x v="36"/>
    <n v="0.76800000000000002"/>
  </r>
  <r>
    <x v="3"/>
    <x v="24"/>
    <s v="Adults who are current smokers"/>
    <n v="24.6"/>
    <x v="103"/>
    <s v="Alabama_x000a_(32.840569999605975, -86.63186000013877)"/>
    <x v="103"/>
    <n v="0.754"/>
  </r>
  <r>
    <x v="9"/>
    <x v="1"/>
    <s v="Adults who are current smokers"/>
    <n v="22.5"/>
    <x v="51"/>
    <s v="Texas_x000a_(31.82724000022597, -99.42676999973554)"/>
    <x v="51"/>
    <n v="0.77500000000000002"/>
  </r>
  <r>
    <x v="6"/>
    <x v="20"/>
    <s v="Adults who are current smokers"/>
    <n v="26.2"/>
    <x v="107"/>
    <s v="Ohio_x000a_(40.06020999969189, -82.40426000019869)"/>
    <x v="107"/>
    <n v="0.73799999999999999"/>
  </r>
  <r>
    <x v="7"/>
    <x v="5"/>
    <s v="Adults who are current smokers"/>
    <n v="14.9"/>
    <x v="108"/>
    <s v="California_x000a_(37.638300000444815, -120.99958999997835)"/>
    <x v="108"/>
    <n v="0.85099999999999998"/>
  </r>
  <r>
    <x v="2"/>
    <x v="44"/>
    <s v="Adults who are current smokers"/>
    <n v="19.5"/>
    <x v="24"/>
    <s v="Hawaii_x000a_(21.304850000427336, -157.85774999956269)"/>
    <x v="24"/>
    <n v="0.80500000000000005"/>
  </r>
  <r>
    <x v="15"/>
    <x v="50"/>
    <s v="Adults who are current smokers"/>
    <n v="24.8"/>
    <x v="39"/>
    <s v="Kentucky_x000a_(37.645969999815804, -84.77496999996538)"/>
    <x v="39"/>
    <n v="0.752"/>
  </r>
  <r>
    <x v="11"/>
    <x v="42"/>
    <s v="Adults who are current smokers"/>
    <n v="28"/>
    <x v="109"/>
    <s v="Tennessee_x000a_(35.68094000038087, -85.77449000011325)"/>
    <x v="109"/>
    <n v="0.72"/>
  </r>
  <r>
    <x v="13"/>
    <x v="32"/>
    <s v="Adults who are current smokers"/>
    <n v="21.9"/>
    <x v="29"/>
    <s v="Montana_x000a_(47.06653000015956, -109.42441999998289)"/>
    <x v="29"/>
    <n v="0.78099999999999992"/>
  </r>
  <r>
    <x v="15"/>
    <x v="28"/>
    <s v="Adults who are current smokers"/>
    <n v="16"/>
    <x v="110"/>
    <s v="Colorado_x000a_(38.842890000173554, -106.13314000041055)"/>
    <x v="110"/>
    <n v="0.84"/>
  </r>
  <r>
    <x v="2"/>
    <x v="42"/>
    <s v="Adults who are current smokers"/>
    <n v="26"/>
    <x v="23"/>
    <s v="Tennessee_x000a_(35.68094000038087, -85.77449000011325)"/>
    <x v="23"/>
    <n v="0.74"/>
  </r>
  <r>
    <x v="11"/>
    <x v="10"/>
    <s v="Adults who are current smokers"/>
    <n v="23.4"/>
    <x v="50"/>
    <s v="Massachusetts_x000a_(42.27687000005062, -72.08269000004333)"/>
    <x v="50"/>
    <n v="0.7659999999999999"/>
  </r>
  <r>
    <x v="13"/>
    <x v="43"/>
    <s v="Adults who are current smokers"/>
    <n v="28.2"/>
    <x v="78"/>
    <s v="West Virginia_x000a_(38.66550999958696, -80.71263999973604)"/>
    <x v="78"/>
    <n v="0.71799999999999997"/>
  </r>
  <r>
    <x v="12"/>
    <x v="15"/>
    <s v="Adults who are current smokers"/>
    <n v="21.7"/>
    <x v="25"/>
    <s v="New Hampshire_x000a_(43.65595000019255, -71.50036000041354)"/>
    <x v="25"/>
    <n v="0.78299999999999992"/>
  </r>
  <r>
    <x v="8"/>
    <x v="38"/>
    <s v="Adults who are current smokers"/>
    <n v="22.6"/>
    <x v="111"/>
    <s v="North Carolina_x000a_(35.46624999963797, -79.1593199999179)"/>
    <x v="111"/>
    <n v="0.77400000000000002"/>
  </r>
  <r>
    <x v="4"/>
    <x v="32"/>
    <s v="Adults who are current smokers"/>
    <n v="19.5"/>
    <x v="24"/>
    <s v="Montana_x000a_(47.06653000015956, -109.42441999998289)"/>
    <x v="24"/>
    <n v="0.80500000000000005"/>
  </r>
  <r>
    <x v="12"/>
    <x v="37"/>
    <s v="Adults who are current smokers"/>
    <n v="20.8"/>
    <x v="68"/>
    <s v="Virginia_x000a_(37.54268000028196, -78.45789000012326)"/>
    <x v="68"/>
    <n v="0.79200000000000004"/>
  </r>
  <r>
    <x v="9"/>
    <x v="47"/>
    <s v="Adults who are current smokers"/>
    <n v="23.2"/>
    <x v="36"/>
    <s v="Illinois_x000a_(40.485010000411364, -88.99770999971656)"/>
    <x v="36"/>
    <n v="0.76800000000000002"/>
  </r>
  <r>
    <x v="9"/>
    <x v="4"/>
    <s v="Adults who are current smokers"/>
    <n v="22.1"/>
    <x v="18"/>
    <s v="Nebraska_x000a_(41.6410400000961, -99.36572999973953)"/>
    <x v="18"/>
    <n v="0.77900000000000003"/>
  </r>
  <r>
    <x v="8"/>
    <x v="41"/>
    <s v="Adults who are current smokers"/>
    <n v="18.5"/>
    <x v="59"/>
    <s v="Oregon_x000a_(44.567449999917756, -120.15502999983448)"/>
    <x v="59"/>
    <n v="0.81499999999999995"/>
  </r>
  <r>
    <x v="13"/>
    <x v="41"/>
    <s v="Adults who are current smokers"/>
    <n v="20.5"/>
    <x v="8"/>
    <s v="Oregon_x000a_(44.567449999917756, -120.15502999983448)"/>
    <x v="8"/>
    <n v="0.79500000000000004"/>
  </r>
  <r>
    <x v="4"/>
    <x v="24"/>
    <s v="Adults who are current smokers"/>
    <n v="22.5"/>
    <x v="51"/>
    <s v="Alabama_x000a_(32.840569999605975, -86.63186000013877)"/>
    <x v="51"/>
    <n v="0.77500000000000002"/>
  </r>
  <r>
    <x v="7"/>
    <x v="10"/>
    <s v="Adults who are current smokers"/>
    <n v="17.8"/>
    <x v="89"/>
    <s v="Massachusetts_x000a_(42.27687000005062, -72.08269000004333)"/>
    <x v="89"/>
    <n v="0.82200000000000006"/>
  </r>
  <r>
    <x v="14"/>
    <x v="5"/>
    <s v="Adults who are current smokers"/>
    <n v="14"/>
    <x v="112"/>
    <s v="California_x000a_(37.638300000444815, -120.99958999997835)"/>
    <x v="112"/>
    <n v="0.86"/>
  </r>
  <r>
    <x v="13"/>
    <x v="17"/>
    <s v="Adults who are current smokers"/>
    <n v="27.4"/>
    <x v="81"/>
    <s v="Indiana_x000a_(39.76690999989677, -86.14996000035359)"/>
    <x v="81"/>
    <n v="0.72599999999999998"/>
  </r>
  <r>
    <x v="10"/>
    <x v="7"/>
    <s v="Adults who are current smokers"/>
    <n v="23.5"/>
    <x v="82"/>
    <s v="Louisiana_x000a_(31.31265999975932, -92.44567999993188)"/>
    <x v="82"/>
    <n v="0.76500000000000001"/>
  </r>
  <r>
    <x v="7"/>
    <x v="12"/>
    <s v="Adults who are current smokers"/>
    <n v="18"/>
    <x v="15"/>
    <s v="Vermont_x000a_(43.625379999687425, -72.51764000028561)"/>
    <x v="15"/>
    <n v="0.82"/>
  </r>
  <r>
    <x v="5"/>
    <x v="44"/>
    <s v="Adults who are current smokers"/>
    <n v="21"/>
    <x v="19"/>
    <s v="Hawaii_x000a_(21.304850000427336, -157.85774999956269)"/>
    <x v="19"/>
    <n v="0.79"/>
  </r>
  <r>
    <x v="2"/>
    <x v="14"/>
    <s v="Adults who are current smokers"/>
    <n v="21.1"/>
    <x v="32"/>
    <s v="Kansas_x000a_(38.34774000000118, -98.20077999969709)"/>
    <x v="32"/>
    <n v="0.78900000000000003"/>
  </r>
  <r>
    <x v="12"/>
    <x v="18"/>
    <s v="Adults who are current smokers"/>
    <n v="19.899999999999999"/>
    <x v="73"/>
    <s v="North Dakota_x000a_(47.475320000018144, -100.11841999998285)"/>
    <x v="73"/>
    <n v="0.80099999999999993"/>
  </r>
  <r>
    <x v="13"/>
    <x v="11"/>
    <s v="Adults who are current smokers"/>
    <n v="25"/>
    <x v="113"/>
    <s v="Delaware_x000a_(39.00883000020451, -75.57774000040052)"/>
    <x v="113"/>
    <n v="0.75"/>
  </r>
  <r>
    <x v="9"/>
    <x v="13"/>
    <s v="Adults who are current smokers"/>
    <n v="21.4"/>
    <x v="3"/>
    <s v="New Jersey_x000a_(40.13056999960594, -74.2736899996936)"/>
    <x v="3"/>
    <n v="0.78599999999999992"/>
  </r>
  <r>
    <x v="1"/>
    <x v="19"/>
    <s v="Adults who are current smokers"/>
    <n v="17.2"/>
    <x v="90"/>
    <s v="Iowa_x000a_(42.469390000048634, -93.81649000001335)"/>
    <x v="90"/>
    <n v="0.82799999999999996"/>
  </r>
  <r>
    <x v="11"/>
    <x v="39"/>
    <s v="Adults who are current smokers"/>
    <n v="20.6"/>
    <x v="114"/>
    <s v="Minnesota_x000a_(46.3556499998478, -94.79419999982997)"/>
    <x v="114"/>
    <n v="0.79400000000000004"/>
  </r>
  <r>
    <x v="15"/>
    <x v="20"/>
    <s v="Adults who are current smokers"/>
    <n v="22.5"/>
    <x v="51"/>
    <s v="Ohio_x000a_(40.06020999969189, -82.40426000019869)"/>
    <x v="51"/>
    <n v="0.77500000000000002"/>
  </r>
  <r>
    <x v="14"/>
    <x v="38"/>
    <s v="Adults who are current smokers"/>
    <n v="20.9"/>
    <x v="44"/>
    <s v="North Carolina_x000a_(35.46624999963797, -79.1593199999179)"/>
    <x v="44"/>
    <n v="0.79099999999999993"/>
  </r>
  <r>
    <x v="4"/>
    <x v="43"/>
    <s v="Adults who are current smokers"/>
    <n v="26.9"/>
    <x v="76"/>
    <s v="West Virginia_x000a_(38.66550999958696, -80.71263999973604)"/>
    <x v="76"/>
    <n v="0.73099999999999998"/>
  </r>
  <r>
    <x v="15"/>
    <x v="18"/>
    <s v="Adults who are current smokers"/>
    <n v="17.399999999999999"/>
    <x v="115"/>
    <s v="North Dakota_x000a_(47.475320000018144, -100.11841999998285)"/>
    <x v="115"/>
    <n v="0.82599999999999996"/>
  </r>
  <r>
    <x v="14"/>
    <x v="2"/>
    <s v="Adults who are current smokers"/>
    <n v="22.2"/>
    <x v="30"/>
    <s v="Nevada_x000a_(39.49323999972637, -117.07183999971608)"/>
    <x v="30"/>
    <n v="0.77800000000000002"/>
  </r>
  <r>
    <x v="12"/>
    <x v="49"/>
    <s v="Adults who are current smokers"/>
    <n v="22.7"/>
    <x v="116"/>
    <s v="Pennsylvania_x000a_(40.79372999993973, -77.86069999960512)"/>
    <x v="116"/>
    <n v="0.77300000000000002"/>
  </r>
  <r>
    <x v="10"/>
    <x v="1"/>
    <s v="Adults who are current smokers"/>
    <n v="22.4"/>
    <x v="40"/>
    <s v="Texas_x000a_(31.82724000022597, -99.42676999973554)"/>
    <x v="40"/>
    <n v="0.77599999999999991"/>
  </r>
  <r>
    <x v="14"/>
    <x v="29"/>
    <s v="Adults who are current smokers"/>
    <n v="17.399999999999999"/>
    <x v="115"/>
    <s v="Rhode Island_x000a_(41.70828000002217, -71.5224700001902)"/>
    <x v="115"/>
    <n v="0.82599999999999996"/>
  </r>
  <r>
    <x v="12"/>
    <x v="47"/>
    <s v="Adults who are current smokers"/>
    <n v="22.2"/>
    <x v="30"/>
    <s v="Illinois_x000a_(40.485010000411364, -88.99770999971656)"/>
    <x v="30"/>
    <n v="0.77800000000000002"/>
  </r>
  <r>
    <x v="8"/>
    <x v="20"/>
    <s v="Adults who are current smokers"/>
    <n v="22.3"/>
    <x v="28"/>
    <s v="Ohio_x000a_(40.06020999969189, -82.40426000019869)"/>
    <x v="28"/>
    <n v="0.77700000000000002"/>
  </r>
  <r>
    <x v="5"/>
    <x v="50"/>
    <s v="Adults who are current smokers"/>
    <n v="32.6"/>
    <x v="117"/>
    <s v="Kentucky_x000a_(37.645969999815804, -84.77496999996538)"/>
    <x v="117"/>
    <n v="0.67400000000000004"/>
  </r>
  <r>
    <x v="14"/>
    <x v="48"/>
    <s v="Adults who are current smokers"/>
    <n v="19.899999999999999"/>
    <x v="73"/>
    <s v="Wisconsin_x000a_(44.39319000021851, -89.81636999977553)"/>
    <x v="73"/>
    <n v="0.80099999999999993"/>
  </r>
  <r>
    <x v="11"/>
    <x v="1"/>
    <s v="Adults who are current smokers"/>
    <n v="22.9"/>
    <x v="49"/>
    <s v="Texas_x000a_(31.82724000022597, -99.42676999973554)"/>
    <x v="49"/>
    <n v="0.77099999999999991"/>
  </r>
  <r>
    <x v="14"/>
    <x v="51"/>
    <s v="Adults who are current smokers"/>
    <n v="21.5"/>
    <x v="65"/>
    <s v="Alaska_x000a_(64.84507999974238, -147.72205999986895)"/>
    <x v="65"/>
    <n v="0.78500000000000003"/>
  </r>
  <r>
    <x v="10"/>
    <x v="23"/>
    <s v="Adults who are current smokers"/>
    <n v="22.8"/>
    <x v="84"/>
    <s v="Connecticut_x000a_(41.56265999995918, -72.6498400002157)"/>
    <x v="84"/>
    <n v="0.77200000000000002"/>
  </r>
  <r>
    <x v="3"/>
    <x v="42"/>
    <s v="Adults who are current smokers"/>
    <n v="26.5"/>
    <x v="118"/>
    <s v="Tennessee_x000a_(35.68094000038087, -85.77449000011325)"/>
    <x v="118"/>
    <n v="0.73499999999999999"/>
  </r>
  <r>
    <x v="1"/>
    <x v="28"/>
    <s v="Adults who are current smokers"/>
    <n v="17.100000000000001"/>
    <x v="14"/>
    <s v="Colorado_x000a_(38.842890000173554, -106.13314000041055)"/>
    <x v="14"/>
    <n v="0.82900000000000007"/>
  </r>
  <r>
    <x v="14"/>
    <x v="22"/>
    <s v="Adults who are current smokers"/>
    <n v="9.3000000000000007"/>
    <x v="119"/>
    <s v="Utah_x000a_(39.36070000030492, -111.58712999994941)"/>
    <x v="119"/>
    <n v="0.90700000000000003"/>
  </r>
  <r>
    <x v="10"/>
    <x v="3"/>
    <s v="Adults who are current smokers"/>
    <n v="22.4"/>
    <x v="40"/>
    <s v="Washington_x000a_(47.522280000022135, -120.47001000026114)"/>
    <x v="40"/>
    <n v="0.77599999999999991"/>
  </r>
  <r>
    <x v="9"/>
    <x v="16"/>
    <s v="Adults who are current smokers"/>
    <n v="22.4"/>
    <x v="40"/>
    <s v="Georgia_x000a_(32.83967999993223, -83.62758000031658)"/>
    <x v="40"/>
    <n v="0.77599999999999991"/>
  </r>
  <r>
    <x v="7"/>
    <x v="35"/>
    <s v="Adults who are current smokers"/>
    <n v="22.3"/>
    <x v="28"/>
    <s v="South Carolina_x000a_(33.99855000018255, -81.0452500001872)"/>
    <x v="28"/>
    <n v="0.77700000000000002"/>
  </r>
  <r>
    <x v="1"/>
    <x v="24"/>
    <s v="Adults who are current smokers"/>
    <n v="22.5"/>
    <x v="51"/>
    <s v="Alabama_x000a_(32.840569999605975, -86.63186000013877)"/>
    <x v="51"/>
    <n v="0.77500000000000002"/>
  </r>
  <r>
    <x v="15"/>
    <x v="10"/>
    <s v="Adults who are current smokers"/>
    <n v="14.1"/>
    <x v="120"/>
    <s v="Massachusetts_x000a_(42.27687000005062, -72.08269000004333)"/>
    <x v="120"/>
    <n v="0.8590000000000001"/>
  </r>
  <r>
    <x v="15"/>
    <x v="17"/>
    <s v="Adults who are current smokers"/>
    <n v="21.2"/>
    <x v="96"/>
    <s v="Indiana_x000a_(39.76690999989677, -86.14996000035359)"/>
    <x v="96"/>
    <n v="0.78799999999999992"/>
  </r>
  <r>
    <x v="15"/>
    <x v="39"/>
    <s v="Adults who are current smokers"/>
    <n v="14.9"/>
    <x v="108"/>
    <s v="Minnesota_x000a_(46.3556499998478, -94.79419999982997)"/>
    <x v="108"/>
    <n v="0.85099999999999998"/>
  </r>
  <r>
    <x v="0"/>
    <x v="24"/>
    <s v="Adults who are current smokers"/>
    <n v="25.3"/>
    <x v="74"/>
    <s v="Alabama_x000a_(32.840569999605975, -86.63186000013877)"/>
    <x v="74"/>
    <n v="0.747"/>
  </r>
  <r>
    <x v="11"/>
    <x v="45"/>
    <s v="Adults who are current smokers"/>
    <n v="22.8"/>
    <x v="84"/>
    <s v="New Mexico_x000a_(34.52088000011207, -106.24057999976702)"/>
    <x v="84"/>
    <n v="0.77200000000000002"/>
  </r>
  <r>
    <x v="13"/>
    <x v="38"/>
    <s v="Adults who are current smokers"/>
    <n v="25.7"/>
    <x v="121"/>
    <s v="North Carolina_x000a_(35.46624999963797, -79.1593199999179)"/>
    <x v="121"/>
    <n v="0.74299999999999999"/>
  </r>
  <r>
    <x v="8"/>
    <x v="35"/>
    <s v="Adults who are current smokers"/>
    <n v="22.5"/>
    <x v="51"/>
    <s v="South Carolina_x000a_(33.99855000018255, -81.0452500001872)"/>
    <x v="51"/>
    <n v="0.77500000000000002"/>
  </r>
  <r>
    <x v="1"/>
    <x v="38"/>
    <s v="Adults who are current smokers"/>
    <n v="20.3"/>
    <x v="9"/>
    <s v="North Carolina_x000a_(35.46624999963797, -79.1593199999179)"/>
    <x v="9"/>
    <n v="0.79700000000000004"/>
  </r>
  <r>
    <x v="6"/>
    <x v="17"/>
    <s v="Adults who are current smokers"/>
    <n v="26.9"/>
    <x v="76"/>
    <s v="Indiana_x000a_(39.76690999989677, -86.14996000035359)"/>
    <x v="76"/>
    <n v="0.73099999999999998"/>
  </r>
  <r>
    <x v="0"/>
    <x v="26"/>
    <s v="Adults who are current smokers"/>
    <n v="27.2"/>
    <x v="31"/>
    <s v="Missouri_x000a_(38.63578999960896, -92.5663000000448)"/>
    <x v="31"/>
    <n v="0.72799999999999998"/>
  </r>
  <r>
    <x v="15"/>
    <x v="14"/>
    <s v="Adults who are current smokers"/>
    <n v="17"/>
    <x v="122"/>
    <s v="Kansas_x000a_(38.34774000000118, -98.20077999969709)"/>
    <x v="122"/>
    <n v="0.83"/>
  </r>
  <r>
    <x v="4"/>
    <x v="48"/>
    <s v="Adults who are current smokers"/>
    <n v="19.600000000000001"/>
    <x v="123"/>
    <s v="Wisconsin_x000a_(44.39319000021851, -89.81636999977553)"/>
    <x v="123"/>
    <n v="0.80400000000000005"/>
  </r>
  <r>
    <x v="14"/>
    <x v="49"/>
    <s v="Adults who are current smokers"/>
    <n v="21.3"/>
    <x v="34"/>
    <s v="Pennsylvania_x000a_(40.79372999993973, -77.86069999960512)"/>
    <x v="34"/>
    <n v="0.78700000000000003"/>
  </r>
  <r>
    <x v="1"/>
    <x v="40"/>
    <s v="Adults who are current smokers"/>
    <n v="16.3"/>
    <x v="124"/>
    <s v="Idaho_x000a_(43.682590000228515, -114.36368000023168)"/>
    <x v="124"/>
    <n v="0.83700000000000008"/>
  </r>
  <r>
    <x v="1"/>
    <x v="6"/>
    <s v="Adults who are current smokers"/>
    <n v="16.100000000000001"/>
    <x v="100"/>
    <s v="Arizona_x000a_(34.86596999961597, -111.76380999973156)"/>
    <x v="100"/>
    <n v="0.83900000000000008"/>
  </r>
  <r>
    <x v="10"/>
    <x v="29"/>
    <s v="Adults who are current smokers"/>
    <n v="22.3"/>
    <x v="28"/>
    <s v="Rhode Island_x000a_(41.70828000002217, -71.5224700001902)"/>
    <x v="28"/>
    <n v="0.77700000000000002"/>
  </r>
  <r>
    <x v="7"/>
    <x v="16"/>
    <s v="Adults who are current smokers"/>
    <n v="19.899999999999999"/>
    <x v="73"/>
    <s v="Georgia_x000a_(32.83967999993223, -83.62758000031658)"/>
    <x v="73"/>
    <n v="0.80099999999999993"/>
  </r>
  <r>
    <x v="15"/>
    <x v="1"/>
    <s v="Adults who are current smokers"/>
    <n v="15.8"/>
    <x v="125"/>
    <s v="Texas_x000a_(31.82724000022597, -99.42676999973554)"/>
    <x v="125"/>
    <n v="0.84200000000000008"/>
  </r>
  <r>
    <x v="1"/>
    <x v="23"/>
    <s v="Adults who are current smokers"/>
    <n v="15.4"/>
    <x v="71"/>
    <s v="Connecticut_x000a_(41.56265999995918, -72.6498400002157)"/>
    <x v="71"/>
    <n v="0.84599999999999997"/>
  </r>
  <r>
    <x v="9"/>
    <x v="23"/>
    <s v="Adults who are current smokers"/>
    <n v="21.6"/>
    <x v="47"/>
    <s v="Connecticut_x000a_(41.56265999995918, -72.6498400002157)"/>
    <x v="47"/>
    <n v="0.78400000000000003"/>
  </r>
  <r>
    <x v="2"/>
    <x v="15"/>
    <s v="Adults who are current smokers"/>
    <n v="23.3"/>
    <x v="126"/>
    <s v="New Hampshire_x000a_(43.65595000019255, -71.50036000041354)"/>
    <x v="126"/>
    <n v="0.76700000000000002"/>
  </r>
  <r>
    <x v="14"/>
    <x v="32"/>
    <s v="Adults who are current smokers"/>
    <n v="18.5"/>
    <x v="59"/>
    <s v="Montana_x000a_(47.06653000015956, -109.42441999998289)"/>
    <x v="59"/>
    <n v="0.81499999999999995"/>
  </r>
  <r>
    <x v="9"/>
    <x v="14"/>
    <s v="Adults who are current smokers"/>
    <n v="22.6"/>
    <x v="111"/>
    <s v="Kansas_x000a_(38.34774000000118, -98.20077999969709)"/>
    <x v="111"/>
    <n v="0.77400000000000002"/>
  </r>
  <r>
    <x v="0"/>
    <x v="11"/>
    <s v="Adults who are current smokers"/>
    <n v="21.9"/>
    <x v="29"/>
    <s v="Delaware_x000a_(39.00883000020451, -75.57774000040052)"/>
    <x v="29"/>
    <n v="0.78099999999999992"/>
  </r>
  <r>
    <x v="2"/>
    <x v="50"/>
    <s v="Adults who are current smokers"/>
    <n v="30.8"/>
    <x v="127"/>
    <s v="Kentucky_x000a_(37.645969999815804, -84.77496999996538)"/>
    <x v="127"/>
    <n v="0.69200000000000006"/>
  </r>
  <r>
    <x v="7"/>
    <x v="48"/>
    <s v="Adults who are current smokers"/>
    <n v="20.8"/>
    <x v="68"/>
    <s v="Wisconsin_x000a_(44.39319000021851, -89.81636999977553)"/>
    <x v="68"/>
    <n v="0.79200000000000004"/>
  </r>
  <r>
    <x v="0"/>
    <x v="27"/>
    <s v="Adults who are current smokers"/>
    <n v="25.1"/>
    <x v="53"/>
    <s v="Oklahoma_x000a_(35.4720099999617, -97.52034999975251)"/>
    <x v="53"/>
    <n v="0.74900000000000011"/>
  </r>
  <r>
    <x v="6"/>
    <x v="7"/>
    <s v="Adults who are current smokers"/>
    <n v="24.1"/>
    <x v="55"/>
    <s v="Louisiana_x000a_(31.31265999975932, -92.44567999993188)"/>
    <x v="55"/>
    <n v="0.75900000000000001"/>
  </r>
  <r>
    <x v="9"/>
    <x v="18"/>
    <s v="Adults who are current smokers"/>
    <n v="22.3"/>
    <x v="28"/>
    <s v="North Dakota_x000a_(47.475320000018144, -100.11841999998285)"/>
    <x v="28"/>
    <n v="0.77700000000000002"/>
  </r>
  <r>
    <x v="8"/>
    <x v="19"/>
    <s v="Adults who are current smokers"/>
    <n v="20.399999999999999"/>
    <x v="20"/>
    <s v="Iowa_x000a_(42.469390000048634, -93.81649000001335)"/>
    <x v="20"/>
    <n v="0.79599999999999993"/>
  </r>
  <r>
    <x v="9"/>
    <x v="27"/>
    <s v="Adults who are current smokers"/>
    <n v="24.6"/>
    <x v="103"/>
    <s v="Oklahoma_x000a_(35.4720099999617, -97.52034999975251)"/>
    <x v="103"/>
    <n v="0.754"/>
  </r>
  <r>
    <x v="3"/>
    <x v="41"/>
    <s v="Adults who are current smokers"/>
    <n v="21.9"/>
    <x v="29"/>
    <s v="Oregon_x000a_(44.567449999917756, -120.15502999983448)"/>
    <x v="29"/>
    <n v="0.78099999999999992"/>
  </r>
  <r>
    <x v="7"/>
    <x v="22"/>
    <s v="Adults who are current smokers"/>
    <n v="9.8000000000000007"/>
    <x v="66"/>
    <s v="Utah_x000a_(39.36070000030492, -111.58712999994941)"/>
    <x v="66"/>
    <n v="0.90200000000000002"/>
  </r>
  <r>
    <x v="10"/>
    <x v="17"/>
    <s v="Adults who are current smokers"/>
    <n v="27"/>
    <x v="128"/>
    <s v="Indiana_x000a_(39.76690999989677, -86.14996000035359)"/>
    <x v="128"/>
    <n v="0.73"/>
  </r>
  <r>
    <x v="3"/>
    <x v="9"/>
    <s v="Adults who are current smokers"/>
    <n v="21.8"/>
    <x v="58"/>
    <s v="South Dakota_x000a_(44.353130000049646, -100.37353000040906)"/>
    <x v="58"/>
    <n v="0.78200000000000003"/>
  </r>
  <r>
    <x v="2"/>
    <x v="12"/>
    <s v="Adults who are current smokers"/>
    <n v="22.3"/>
    <x v="28"/>
    <s v="Vermont_x000a_(43.625379999687425, -72.51764000028561)"/>
    <x v="28"/>
    <n v="0.77700000000000002"/>
  </r>
  <r>
    <x v="8"/>
    <x v="27"/>
    <s v="Adults who are current smokers"/>
    <n v="25.1"/>
    <x v="53"/>
    <s v="Oklahoma_x000a_(35.4720099999617, -97.52034999975251)"/>
    <x v="53"/>
    <n v="0.74900000000000011"/>
  </r>
  <r>
    <x v="4"/>
    <x v="12"/>
    <s v="Adults who are current smokers"/>
    <n v="17.600000000000001"/>
    <x v="129"/>
    <s v="Vermont_x000a_(43.625379999687425, -72.51764000028561)"/>
    <x v="129"/>
    <n v="0.82400000000000007"/>
  </r>
  <r>
    <x v="9"/>
    <x v="38"/>
    <s v="Adults who are current smokers"/>
    <n v="25.8"/>
    <x v="41"/>
    <s v="North Carolina_x000a_(35.46624999963797, -79.1593199999179)"/>
    <x v="41"/>
    <n v="0.74199999999999999"/>
  </r>
  <r>
    <x v="4"/>
    <x v="28"/>
    <s v="Adults who are current smokers"/>
    <n v="18.7"/>
    <x v="130"/>
    <s v="Colorado_x000a_(38.842890000173554, -106.13314000041055)"/>
    <x v="130"/>
    <n v="0.81299999999999994"/>
  </r>
  <r>
    <x v="9"/>
    <x v="34"/>
    <s v="Adults who are current smokers"/>
    <n v="23.1"/>
    <x v="79"/>
    <s v="New York_x000a_(42.82699999955048, -75.54396999981549)"/>
    <x v="79"/>
    <n v="0.76900000000000002"/>
  </r>
  <r>
    <x v="14"/>
    <x v="16"/>
    <s v="Adults who are current smokers"/>
    <n v="19.5"/>
    <x v="24"/>
    <s v="Georgia_x000a_(32.83967999993223, -83.62758000031658)"/>
    <x v="24"/>
    <n v="0.80500000000000005"/>
  </r>
  <r>
    <x v="3"/>
    <x v="23"/>
    <s v="Adults who are current smokers"/>
    <n v="20.8"/>
    <x v="68"/>
    <s v="Connecticut_x000a_(41.56265999995918, -72.6498400002157)"/>
    <x v="68"/>
    <n v="0.79200000000000004"/>
  </r>
  <r>
    <x v="11"/>
    <x v="36"/>
    <s v="Adults who are current smokers"/>
    <n v="21.8"/>
    <x v="58"/>
    <s v="Florida_x000a_(28.932039999846268, -81.9289599999039)"/>
    <x v="58"/>
    <n v="0.78200000000000003"/>
  </r>
  <r>
    <x v="5"/>
    <x v="45"/>
    <s v="Adults who are current smokers"/>
    <n v="21.2"/>
    <x v="96"/>
    <s v="New Mexico_x000a_(34.52088000011207, -106.24057999976702)"/>
    <x v="96"/>
    <n v="0.78799999999999992"/>
  </r>
  <r>
    <x v="15"/>
    <x v="37"/>
    <s v="Adults who are current smokers"/>
    <n v="18.5"/>
    <x v="59"/>
    <s v="Virginia_x000a_(37.54268000028196, -78.45789000012326)"/>
    <x v="59"/>
    <n v="0.81499999999999995"/>
  </r>
  <r>
    <x v="13"/>
    <x v="14"/>
    <s v="Adults who are current smokers"/>
    <n v="22.2"/>
    <x v="30"/>
    <s v="Kansas_x000a_(38.34774000000118, -98.20077999969709)"/>
    <x v="30"/>
    <n v="0.77800000000000002"/>
  </r>
  <r>
    <x v="13"/>
    <x v="5"/>
    <s v="Adults who are current smokers"/>
    <n v="17.2"/>
    <x v="90"/>
    <s v="California_x000a_(37.638300000444815, -120.99958999997835)"/>
    <x v="90"/>
    <n v="0.82799999999999996"/>
  </r>
  <r>
    <x v="6"/>
    <x v="43"/>
    <s v="Adults who are current smokers"/>
    <n v="26.1"/>
    <x v="54"/>
    <s v="West Virginia_x000a_(38.66550999958696, -80.71263999973604)"/>
    <x v="54"/>
    <n v="0.7390000000000001"/>
  </r>
  <r>
    <x v="4"/>
    <x v="14"/>
    <s v="Adults who are current smokers"/>
    <n v="17.899999999999999"/>
    <x v="1"/>
    <s v="Kansas_x000a_(38.34774000000118, -98.20077999969709)"/>
    <x v="1"/>
    <n v="0.82099999999999995"/>
  </r>
  <r>
    <x v="10"/>
    <x v="2"/>
    <s v="Adults who are current smokers"/>
    <n v="31.5"/>
    <x v="131"/>
    <s v="Nevada_x000a_(39.49323999972637, -117.07183999971608)"/>
    <x v="131"/>
    <n v="0.68500000000000005"/>
  </r>
  <r>
    <x v="13"/>
    <x v="3"/>
    <s v="Adults who are current smokers"/>
    <n v="22.5"/>
    <x v="51"/>
    <s v="Washington_x000a_(47.522280000022135, -120.47001000026114)"/>
    <x v="51"/>
    <n v="0.77500000000000002"/>
  </r>
  <r>
    <x v="5"/>
    <x v="6"/>
    <s v="Adults who are current smokers"/>
    <n v="23.4"/>
    <x v="50"/>
    <s v="Arizona_x000a_(34.86596999961597, -111.76380999973156)"/>
    <x v="50"/>
    <n v="0.7659999999999999"/>
  </r>
  <r>
    <x v="7"/>
    <x v="23"/>
    <s v="Adults who are current smokers"/>
    <n v="17"/>
    <x v="122"/>
    <s v="Connecticut_x000a_(41.56265999995918, -72.6498400002157)"/>
    <x v="122"/>
    <n v="0.83"/>
  </r>
  <r>
    <x v="6"/>
    <x v="46"/>
    <s v="Adults who are current smokers"/>
    <n v="24.1"/>
    <x v="55"/>
    <s v="Michigan_x000a_(44.661320000317914, -84.71438999959867)"/>
    <x v="55"/>
    <n v="0.75900000000000001"/>
  </r>
  <r>
    <x v="6"/>
    <x v="11"/>
    <s v="Adults who are current smokers"/>
    <n v="22.9"/>
    <x v="49"/>
    <s v="Delaware_x000a_(39.00883000020451, -75.57774000040052)"/>
    <x v="49"/>
    <n v="0.77099999999999991"/>
  </r>
  <r>
    <x v="4"/>
    <x v="4"/>
    <s v="Adults who are current smokers"/>
    <n v="19.899999999999999"/>
    <x v="73"/>
    <s v="Nebraska_x000a_(41.6410400000961, -99.36572999973953)"/>
    <x v="73"/>
    <n v="0.80099999999999993"/>
  </r>
  <r>
    <x v="9"/>
    <x v="51"/>
    <s v="Adults who are current smokers"/>
    <n v="26.5"/>
    <x v="118"/>
    <s v="Alaska_x000a_(64.84507999974238, -147.72205999986895)"/>
    <x v="118"/>
    <n v="0.73499999999999999"/>
  </r>
  <r>
    <x v="12"/>
    <x v="2"/>
    <s v="Adults who are current smokers"/>
    <n v="23.2"/>
    <x v="36"/>
    <s v="Nevada_x000a_(39.49323999972637, -117.07183999971608)"/>
    <x v="36"/>
    <n v="0.76800000000000002"/>
  </r>
  <r>
    <x v="10"/>
    <x v="16"/>
    <s v="Adults who are current smokers"/>
    <n v="23.7"/>
    <x v="99"/>
    <s v="Georgia_x000a_(32.83967999993223, -83.62758000031658)"/>
    <x v="99"/>
    <n v="0.76300000000000001"/>
  </r>
  <r>
    <x v="13"/>
    <x v="46"/>
    <s v="Adults who are current smokers"/>
    <n v="25.6"/>
    <x v="83"/>
    <s v="Michigan_x000a_(44.661320000317914, -84.71438999959867)"/>
    <x v="83"/>
    <n v="0.74400000000000011"/>
  </r>
  <r>
    <x v="5"/>
    <x v="42"/>
    <s v="Adults who are current smokers"/>
    <n v="27.7"/>
    <x v="132"/>
    <s v="Tennessee_x000a_(35.68094000038087, -85.77449000011325)"/>
    <x v="132"/>
    <n v="0.72299999999999998"/>
  </r>
  <r>
    <x v="2"/>
    <x v="5"/>
    <s v="Adults who are current smokers"/>
    <n v="19.2"/>
    <x v="45"/>
    <s v="California_x000a_(37.638300000444815, -120.99958999997835)"/>
    <x v="45"/>
    <n v="0.80799999999999994"/>
  </r>
  <r>
    <x v="13"/>
    <x v="30"/>
    <s v="Adults who are current smokers"/>
    <n v="23.9"/>
    <x v="7"/>
    <s v="Maine_x000a_(45.25423000041434, -68.9850299999344)"/>
    <x v="7"/>
    <n v="0.7609999999999999"/>
  </r>
  <r>
    <x v="10"/>
    <x v="30"/>
    <s v="Adults who are current smokers"/>
    <n v="23.3"/>
    <x v="126"/>
    <s v="Maine_x000a_(45.25423000041434, -68.9850299999344)"/>
    <x v="126"/>
    <n v="0.76700000000000002"/>
  </r>
  <r>
    <x v="7"/>
    <x v="46"/>
    <s v="Adults who are current smokers"/>
    <n v="22.4"/>
    <x v="40"/>
    <s v="Michigan_x000a_(44.661320000317914, -84.71438999959867)"/>
    <x v="40"/>
    <n v="0.77599999999999991"/>
  </r>
  <r>
    <x v="10"/>
    <x v="9"/>
    <s v="Adults who are current smokers"/>
    <n v="22.5"/>
    <x v="51"/>
    <s v="South Dakota_x000a_(44.353130000049646, -100.37353000040906)"/>
    <x v="51"/>
    <n v="0.77500000000000002"/>
  </r>
  <r>
    <x v="5"/>
    <x v="3"/>
    <s v="Adults who are current smokers"/>
    <n v="21.5"/>
    <x v="65"/>
    <s v="Washington_x000a_(47.522280000022135, -120.47001000026114)"/>
    <x v="65"/>
    <n v="0.78500000000000003"/>
  </r>
  <r>
    <x v="2"/>
    <x v="19"/>
    <s v="Adults who are current smokers"/>
    <n v="23.4"/>
    <x v="50"/>
    <s v="Iowa_x000a_(42.469390000048634, -93.81649000001335)"/>
    <x v="50"/>
    <n v="0.7659999999999999"/>
  </r>
  <r>
    <x v="8"/>
    <x v="18"/>
    <s v="Adults who are current smokers"/>
    <n v="20.100000000000001"/>
    <x v="17"/>
    <s v="North Dakota_x000a_(47.475320000018144, -100.11841999998285)"/>
    <x v="17"/>
    <n v="0.79900000000000004"/>
  </r>
  <r>
    <x v="8"/>
    <x v="24"/>
    <s v="Adults who are current smokers"/>
    <n v="24.8"/>
    <x v="39"/>
    <s v="Alabama_x000a_(32.840569999605975, -86.63186000013877)"/>
    <x v="39"/>
    <n v="0.752"/>
  </r>
  <r>
    <x v="5"/>
    <x v="47"/>
    <s v="Adults who are current smokers"/>
    <n v="22.8"/>
    <x v="84"/>
    <s v="Illinois_x000a_(40.485010000411364, -88.99770999971656)"/>
    <x v="84"/>
    <n v="0.77200000000000002"/>
  </r>
  <r>
    <x v="7"/>
    <x v="39"/>
    <s v="Adults who are current smokers"/>
    <n v="18.3"/>
    <x v="12"/>
    <s v="Minnesota_x000a_(46.3556499998478, -94.79419999982997)"/>
    <x v="12"/>
    <n v="0.81700000000000006"/>
  </r>
  <r>
    <x v="11"/>
    <x v="50"/>
    <s v="Adults who are current smokers"/>
    <n v="31.7"/>
    <x v="133"/>
    <s v="Kentucky_x000a_(37.645969999815804, -84.77496999996538)"/>
    <x v="133"/>
    <n v="0.68299999999999994"/>
  </r>
  <r>
    <x v="13"/>
    <x v="48"/>
    <s v="Adults who are current smokers"/>
    <n v="23.6"/>
    <x v="48"/>
    <s v="Wisconsin_x000a_(44.39319000021851, -89.81636999977553)"/>
    <x v="48"/>
    <n v="0.76400000000000001"/>
  </r>
  <r>
    <x v="5"/>
    <x v="24"/>
    <s v="Adults who are current smokers"/>
    <n v="24.4"/>
    <x v="63"/>
    <s v="Alabama_x000a_(32.840569999605975, -86.63186000013877)"/>
    <x v="63"/>
    <n v="0.75599999999999989"/>
  </r>
  <r>
    <x v="0"/>
    <x v="32"/>
    <s v="Adults who are current smokers"/>
    <n v="20"/>
    <x v="42"/>
    <s v="Montana_x000a_(47.06653000015956, -109.42441999998289)"/>
    <x v="42"/>
    <n v="0.8"/>
  </r>
  <r>
    <x v="7"/>
    <x v="19"/>
    <s v="Adults who are current smokers"/>
    <n v="21.4"/>
    <x v="3"/>
    <s v="Iowa_x000a_(42.469390000048634, -93.81649000001335)"/>
    <x v="3"/>
    <n v="0.78599999999999992"/>
  </r>
  <r>
    <x v="1"/>
    <x v="34"/>
    <s v="Adults who are current smokers"/>
    <n v="18"/>
    <x v="15"/>
    <s v="New York_x000a_(42.82699999955048, -75.54396999981549)"/>
    <x v="15"/>
    <n v="0.82"/>
  </r>
  <r>
    <x v="6"/>
    <x v="2"/>
    <s v="Adults who are current smokers"/>
    <n v="29"/>
    <x v="134"/>
    <s v="Nevada_x000a_(39.49323999972637, -117.07183999971608)"/>
    <x v="134"/>
    <n v="0.71"/>
  </r>
  <r>
    <x v="8"/>
    <x v="47"/>
    <s v="Adults who are current smokers"/>
    <n v="19.899999999999999"/>
    <x v="73"/>
    <s v="Illinois_x000a_(40.485010000411364, -88.99770999971656)"/>
    <x v="73"/>
    <n v="0.80099999999999993"/>
  </r>
  <r>
    <x v="4"/>
    <x v="44"/>
    <s v="Adults who are current smokers"/>
    <n v="17"/>
    <x v="122"/>
    <s v="Hawaii_x000a_(21.304850000427336, -157.85774999956269)"/>
    <x v="122"/>
    <n v="0.83"/>
  </r>
  <r>
    <x v="13"/>
    <x v="39"/>
    <s v="Adults who are current smokers"/>
    <n v="22.2"/>
    <x v="30"/>
    <s v="Minnesota_x000a_(46.3556499998478, -94.79419999982997)"/>
    <x v="30"/>
    <n v="0.77800000000000002"/>
  </r>
  <r>
    <x v="8"/>
    <x v="36"/>
    <s v="Adults who are current smokers"/>
    <n v="21.7"/>
    <x v="25"/>
    <s v="Florida_x000a_(28.932039999846268, -81.9289599999039)"/>
    <x v="25"/>
    <n v="0.78299999999999992"/>
  </r>
  <r>
    <x v="15"/>
    <x v="48"/>
    <s v="Adults who are current smokers"/>
    <n v="19.100000000000001"/>
    <x v="94"/>
    <s v="Wisconsin_x000a_(44.39319000021851, -89.81636999977553)"/>
    <x v="94"/>
    <n v="0.80900000000000005"/>
  </r>
  <r>
    <x v="3"/>
    <x v="19"/>
    <s v="Adults who are current smokers"/>
    <n v="23.2"/>
    <x v="36"/>
    <s v="Iowa_x000a_(42.469390000048634, -93.81649000001335)"/>
    <x v="36"/>
    <n v="0.76800000000000002"/>
  </r>
  <r>
    <x v="12"/>
    <x v="26"/>
    <s v="Adults who are current smokers"/>
    <n v="24.1"/>
    <x v="55"/>
    <s v="Missouri_x000a_(38.63578999960896, -92.5663000000448)"/>
    <x v="55"/>
    <n v="0.75900000000000001"/>
  </r>
  <r>
    <x v="6"/>
    <x v="22"/>
    <s v="Adults who are current smokers"/>
    <n v="12.9"/>
    <x v="135"/>
    <s v="Utah_x000a_(39.36070000030492, -111.58712999994941)"/>
    <x v="135"/>
    <n v="0.871"/>
  </r>
  <r>
    <x v="3"/>
    <x v="45"/>
    <s v="Adults who are current smokers"/>
    <n v="21.2"/>
    <x v="96"/>
    <s v="New Mexico_x000a_(34.52088000011207, -106.24057999976702)"/>
    <x v="96"/>
    <n v="0.78799999999999992"/>
  </r>
  <r>
    <x v="7"/>
    <x v="21"/>
    <s v="Adults who are current smokers"/>
    <n v="25.1"/>
    <x v="53"/>
    <s v="Mississippi_x000a_(32.7455100000866, -89.53803000008429)"/>
    <x v="53"/>
    <n v="0.74900000000000011"/>
  </r>
  <r>
    <x v="5"/>
    <x v="20"/>
    <s v="Adults who are current smokers"/>
    <n v="26.6"/>
    <x v="61"/>
    <s v="Ohio_x000a_(40.06020999969189, -82.40426000019869)"/>
    <x v="61"/>
    <n v="0.7340000000000001"/>
  </r>
  <r>
    <x v="11"/>
    <x v="33"/>
    <s v="Adults who are current smokers"/>
    <n v="24.6"/>
    <x v="103"/>
    <s v="Wyoming_x000a_(43.23553999957147, -108.10982999975454)"/>
    <x v="103"/>
    <n v="0.754"/>
  </r>
  <r>
    <x v="2"/>
    <x v="48"/>
    <s v="Adults who are current smokers"/>
    <n v="23.4"/>
    <x v="50"/>
    <s v="Wisconsin_x000a_(44.39319000021851, -89.81636999977553)"/>
    <x v="50"/>
    <n v="0.7659999999999999"/>
  </r>
  <r>
    <x v="15"/>
    <x v="49"/>
    <s v="Adults who are current smokers"/>
    <n v="18.399999999999999"/>
    <x v="101"/>
    <s v="Pennsylvania_x000a_(40.79372999993973, -77.86069999960512)"/>
    <x v="101"/>
    <n v="0.81599999999999995"/>
  </r>
  <r>
    <x v="8"/>
    <x v="22"/>
    <s v="Adults who are current smokers"/>
    <n v="11.5"/>
    <x v="136"/>
    <s v="Utah_x000a_(39.36070000030492, -111.58712999994941)"/>
    <x v="136"/>
    <n v="0.88500000000000001"/>
  </r>
  <r>
    <x v="7"/>
    <x v="3"/>
    <s v="Adults who are current smokers"/>
    <n v="17.100000000000001"/>
    <x v="14"/>
    <s v="Washington_x000a_(47.522280000022135, -120.47001000026114)"/>
    <x v="14"/>
    <n v="0.82900000000000007"/>
  </r>
  <r>
    <x v="3"/>
    <x v="47"/>
    <s v="Adults who are current smokers"/>
    <n v="23.1"/>
    <x v="79"/>
    <s v="Illinois_x000a_(40.485010000411364, -88.99770999971656)"/>
    <x v="79"/>
    <n v="0.76900000000000002"/>
  </r>
  <r>
    <x v="13"/>
    <x v="31"/>
    <s v="Adults who are current smokers"/>
    <n v="20.8"/>
    <x v="68"/>
    <s v="District of Columbia_x000a_(38.89036999987576, -77.03195999965413)"/>
    <x v="68"/>
    <n v="0.79200000000000004"/>
  </r>
  <r>
    <x v="15"/>
    <x v="8"/>
    <s v="Adults who are current smokers"/>
    <n v="15.2"/>
    <x v="35"/>
    <s v="Maryland_x000a_(39.29057999976732, -76.6092600004485)"/>
    <x v="35"/>
    <n v="0.84799999999999998"/>
  </r>
  <r>
    <x v="7"/>
    <x v="47"/>
    <s v="Adults who are current smokers"/>
    <n v="20.5"/>
    <x v="8"/>
    <s v="Illinois_x000a_(40.485010000411364, -88.99770999971656)"/>
    <x v="8"/>
    <n v="0.79500000000000004"/>
  </r>
  <r>
    <x v="8"/>
    <x v="10"/>
    <s v="Adults who are current smokers"/>
    <n v="18.100000000000001"/>
    <x v="87"/>
    <s v="Massachusetts_x000a_(42.27687000005062, -72.08269000004333)"/>
    <x v="87"/>
    <n v="0.81900000000000006"/>
  </r>
  <r>
    <x v="1"/>
    <x v="3"/>
    <s v="Adults who are current smokers"/>
    <n v="14.9"/>
    <x v="108"/>
    <s v="Washington_x000a_(47.522280000022135, -120.47001000026114)"/>
    <x v="108"/>
    <n v="0.85099999999999998"/>
  </r>
  <r>
    <x v="5"/>
    <x v="34"/>
    <s v="Adults who are current smokers"/>
    <n v="22.3"/>
    <x v="28"/>
    <s v="New York_x000a_(42.82699999955048, -75.54396999981549)"/>
    <x v="28"/>
    <n v="0.77700000000000002"/>
  </r>
  <r>
    <x v="1"/>
    <x v="51"/>
    <s v="Adults who are current smokers"/>
    <n v="20.6"/>
    <x v="114"/>
    <s v="Alaska_x000a_(64.84507999974238, -147.72205999986895)"/>
    <x v="114"/>
    <n v="0.79400000000000004"/>
  </r>
  <r>
    <x v="13"/>
    <x v="15"/>
    <s v="Adults who are current smokers"/>
    <n v="24.1"/>
    <x v="55"/>
    <s v="New Hampshire_x000a_(43.65595000019255, -71.50036000041354)"/>
    <x v="55"/>
    <n v="0.75900000000000001"/>
  </r>
  <r>
    <x v="12"/>
    <x v="13"/>
    <s v="Adults who are current smokers"/>
    <n v="18.8"/>
    <x v="91"/>
    <s v="New Jersey_x000a_(40.13056999960594, -74.2736899996936)"/>
    <x v="91"/>
    <n v="0.81200000000000006"/>
  </r>
  <r>
    <x v="10"/>
    <x v="12"/>
    <s v="Adults who are current smokers"/>
    <n v="21.7"/>
    <x v="25"/>
    <s v="Vermont_x000a_(43.625379999687425, -72.51764000028561)"/>
    <x v="25"/>
    <n v="0.78299999999999992"/>
  </r>
  <r>
    <x v="3"/>
    <x v="13"/>
    <s v="Adults who are current smokers"/>
    <n v="19.2"/>
    <x v="45"/>
    <s v="New Jersey_x000a_(40.13056999960594, -74.2736899996936)"/>
    <x v="45"/>
    <n v="0.80799999999999994"/>
  </r>
  <r>
    <x v="15"/>
    <x v="24"/>
    <s v="Adults who are current smokers"/>
    <n v="21.9"/>
    <x v="29"/>
    <s v="Alabama_x000a_(32.840569999605975, -86.63186000013877)"/>
    <x v="29"/>
    <n v="0.78099999999999992"/>
  </r>
  <r>
    <x v="8"/>
    <x v="40"/>
    <s v="Adults who are current smokers"/>
    <n v="17.899999999999999"/>
    <x v="1"/>
    <s v="Idaho_x000a_(43.682590000228515, -114.36368000023168)"/>
    <x v="1"/>
    <n v="0.82099999999999995"/>
  </r>
  <r>
    <x v="7"/>
    <x v="6"/>
    <s v="Adults who are current smokers"/>
    <n v="18.2"/>
    <x v="86"/>
    <s v="Arizona_x000a_(34.86596999961597, -111.76380999973156)"/>
    <x v="86"/>
    <n v="0.81799999999999995"/>
  </r>
  <r>
    <x v="8"/>
    <x v="13"/>
    <s v="Adults who are current smokers"/>
    <n v="18"/>
    <x v="15"/>
    <s v="New Jersey_x000a_(40.13056999960594, -74.2736899996936)"/>
    <x v="15"/>
    <n v="0.82"/>
  </r>
  <r>
    <x v="1"/>
    <x v="32"/>
    <s v="Adults who are current smokers"/>
    <n v="16.8"/>
    <x v="16"/>
    <s v="Montana_x000a_(47.06653000015956, -109.42441999998289)"/>
    <x v="16"/>
    <n v="0.83200000000000007"/>
  </r>
  <r>
    <x v="8"/>
    <x v="23"/>
    <s v="Adults who are current smokers"/>
    <n v="16.5"/>
    <x v="137"/>
    <s v="Connecticut_x000a_(41.56265999995918, -72.6498400002157)"/>
    <x v="137"/>
    <n v="0.83499999999999996"/>
  </r>
  <r>
    <x v="6"/>
    <x v="32"/>
    <s v="Adults who are current smokers"/>
    <n v="18.8"/>
    <x v="91"/>
    <s v="Montana_x000a_(47.06653000015956, -109.42441999998289)"/>
    <x v="91"/>
    <n v="0.81200000000000006"/>
  </r>
  <r>
    <x v="2"/>
    <x v="18"/>
    <s v="Adults who are current smokers"/>
    <n v="20"/>
    <x v="42"/>
    <s v="North Dakota_x000a_(47.475320000018144, -100.11841999998285)"/>
    <x v="42"/>
    <n v="0.8"/>
  </r>
  <r>
    <x v="10"/>
    <x v="26"/>
    <s v="Adults who are current smokers"/>
    <n v="27.1"/>
    <x v="70"/>
    <s v="Missouri_x000a_(38.63578999960896, -92.5663000000448)"/>
    <x v="70"/>
    <n v="0.72900000000000009"/>
  </r>
  <r>
    <x v="12"/>
    <x v="40"/>
    <s v="Adults who are current smokers"/>
    <n v="17.399999999999999"/>
    <x v="115"/>
    <s v="Idaho_x000a_(43.682590000228515, -114.36368000023168)"/>
    <x v="115"/>
    <n v="0.82599999999999996"/>
  </r>
  <r>
    <x v="8"/>
    <x v="9"/>
    <s v="Adults who are current smokers"/>
    <n v="19.8"/>
    <x v="6"/>
    <s v="South Dakota_x000a_(44.353130000049646, -100.37353000040906)"/>
    <x v="6"/>
    <n v="0.80200000000000005"/>
  </r>
  <r>
    <x v="5"/>
    <x v="1"/>
    <s v="Adults who are current smokers"/>
    <n v="22.9"/>
    <x v="49"/>
    <s v="Texas_x000a_(31.82724000022597, -99.42676999973554)"/>
    <x v="49"/>
    <n v="0.77099999999999991"/>
  </r>
  <r>
    <x v="0"/>
    <x v="28"/>
    <s v="Adults who are current smokers"/>
    <n v="18.600000000000001"/>
    <x v="64"/>
    <s v="Colorado_x000a_(38.842890000173554, -106.13314000041055)"/>
    <x v="64"/>
    <n v="0.81400000000000006"/>
  </r>
  <r>
    <x v="7"/>
    <x v="42"/>
    <s v="Adults who are current smokers"/>
    <n v="22.6"/>
    <x v="111"/>
    <s v="Tennessee_x000a_(35.68094000038087, -85.77449000011325)"/>
    <x v="111"/>
    <n v="0.77400000000000002"/>
  </r>
  <r>
    <x v="10"/>
    <x v="31"/>
    <s v="Adults who are current smokers"/>
    <n v="20.6"/>
    <x v="114"/>
    <s v="District of Columbia_x000a_(38.89036999987576, -77.03195999965413)"/>
    <x v="114"/>
    <n v="0.79400000000000004"/>
  </r>
  <r>
    <x v="6"/>
    <x v="39"/>
    <s v="Adults who are current smokers"/>
    <n v="19.8"/>
    <x v="6"/>
    <s v="Minnesota_x000a_(46.3556499998478, -94.79419999982997)"/>
    <x v="6"/>
    <n v="0.80200000000000005"/>
  </r>
  <r>
    <x v="1"/>
    <x v="30"/>
    <s v="Adults who are current smokers"/>
    <n v="17.3"/>
    <x v="56"/>
    <s v="Maine_x000a_(45.25423000041434, -68.9850299999344)"/>
    <x v="56"/>
    <n v="0.82700000000000007"/>
  </r>
  <r>
    <x v="12"/>
    <x v="41"/>
    <s v="Adults who are current smokers"/>
    <n v="20"/>
    <x v="42"/>
    <s v="Oregon_x000a_(44.567449999917756, -120.15502999983448)"/>
    <x v="42"/>
    <n v="0.8"/>
  </r>
  <r>
    <x v="9"/>
    <x v="35"/>
    <s v="Adults who are current smokers"/>
    <n v="23.4"/>
    <x v="50"/>
    <s v="South Carolina_x000a_(33.99855000018255, -81.0452500001872)"/>
    <x v="50"/>
    <n v="0.7659999999999999"/>
  </r>
  <r>
    <x v="6"/>
    <x v="31"/>
    <s v="Adults who are current smokers"/>
    <n v="20.9"/>
    <x v="44"/>
    <s v="District of Columbia_x000a_(38.89036999987576, -77.03195999965413)"/>
    <x v="44"/>
    <n v="0.79099999999999993"/>
  </r>
  <r>
    <x v="12"/>
    <x v="27"/>
    <s v="Adults who are current smokers"/>
    <n v="26.1"/>
    <x v="54"/>
    <s v="Oklahoma_x000a_(35.4720099999617, -97.52034999975251)"/>
    <x v="54"/>
    <n v="0.7390000000000001"/>
  </r>
  <r>
    <x v="14"/>
    <x v="36"/>
    <s v="Adults who are current smokers"/>
    <n v="17.5"/>
    <x v="138"/>
    <s v="Florida_x000a_(28.932039999846268, -81.9289599999039)"/>
    <x v="138"/>
    <n v="0.82499999999999996"/>
  </r>
  <r>
    <x v="14"/>
    <x v="11"/>
    <s v="Adults who are current smokers"/>
    <n v="17.8"/>
    <x v="89"/>
    <s v="Delaware_x000a_(39.00883000020451, -75.57774000040052)"/>
    <x v="89"/>
    <n v="0.82200000000000006"/>
  </r>
  <r>
    <x v="7"/>
    <x v="38"/>
    <s v="Adults who are current smokers"/>
    <n v="22.1"/>
    <x v="18"/>
    <s v="North Carolina_x000a_(35.46624999963797, -79.1593199999179)"/>
    <x v="18"/>
    <n v="0.77900000000000003"/>
  </r>
  <r>
    <x v="9"/>
    <x v="26"/>
    <s v="Adults who are current smokers"/>
    <n v="28.6"/>
    <x v="139"/>
    <s v="Missouri_x000a_(38.63578999960896, -92.5663000000448)"/>
    <x v="139"/>
    <n v="0.71400000000000008"/>
  </r>
  <r>
    <x v="10"/>
    <x v="18"/>
    <s v="Adults who are current smokers"/>
    <n v="22.1"/>
    <x v="18"/>
    <s v="North Dakota_x000a_(47.475320000018144, -100.11841999998285)"/>
    <x v="18"/>
    <n v="0.77900000000000003"/>
  </r>
  <r>
    <x v="14"/>
    <x v="13"/>
    <s v="Adults who are current smokers"/>
    <n v="14.8"/>
    <x v="140"/>
    <s v="New Jersey_x000a_(40.13056999960594, -74.2736899996936)"/>
    <x v="140"/>
    <n v="0.85199999999999998"/>
  </r>
  <r>
    <x v="15"/>
    <x v="27"/>
    <s v="Adults who are current smokers"/>
    <n v="23.7"/>
    <x v="99"/>
    <s v="Oklahoma_x000a_(35.4720099999617, -97.52034999975251)"/>
    <x v="99"/>
    <n v="0.76300000000000001"/>
  </r>
  <r>
    <x v="10"/>
    <x v="35"/>
    <s v="Adults who are current smokers"/>
    <n v="23.6"/>
    <x v="48"/>
    <s v="South Carolina_x000a_(33.99855000018255, -81.0452500001872)"/>
    <x v="48"/>
    <n v="0.76400000000000001"/>
  </r>
  <r>
    <x v="5"/>
    <x v="32"/>
    <s v="Adults who are current smokers"/>
    <n v="21.2"/>
    <x v="96"/>
    <s v="Montana_x000a_(47.06653000015956, -109.42441999998289)"/>
    <x v="96"/>
    <n v="0.78799999999999992"/>
  </r>
  <r>
    <x v="2"/>
    <x v="26"/>
    <s v="Adults who are current smokers"/>
    <n v="26.4"/>
    <x v="141"/>
    <s v="Missouri_x000a_(38.63578999960896, -92.5663000000448)"/>
    <x v="141"/>
    <n v="0.73599999999999999"/>
  </r>
  <r>
    <x v="5"/>
    <x v="30"/>
    <s v="Adults who are current smokers"/>
    <n v="23.6"/>
    <x v="48"/>
    <s v="Maine_x000a_(45.25423000041434, -68.9850299999344)"/>
    <x v="48"/>
    <n v="0.76400000000000001"/>
  </r>
  <r>
    <x v="12"/>
    <x v="7"/>
    <s v="Adults who are current smokers"/>
    <n v="23.5"/>
    <x v="82"/>
    <s v="Louisiana_x000a_(31.31265999975932, -92.44567999993188)"/>
    <x v="82"/>
    <n v="0.76500000000000001"/>
  </r>
  <r>
    <x v="14"/>
    <x v="35"/>
    <s v="Adults who are current smokers"/>
    <n v="20"/>
    <x v="42"/>
    <s v="South Carolina_x000a_(33.99855000018255, -81.0452500001872)"/>
    <x v="42"/>
    <n v="0.8"/>
  </r>
  <r>
    <x v="12"/>
    <x v="43"/>
    <s v="Adults who are current smokers"/>
    <n v="26.9"/>
    <x v="76"/>
    <s v="West Virginia_x000a_(38.66550999958696, -80.71263999973604)"/>
    <x v="76"/>
    <n v="0.73099999999999998"/>
  </r>
  <r>
    <x v="15"/>
    <x v="15"/>
    <s v="Adults who are current smokers"/>
    <n v="16.899999999999999"/>
    <x v="98"/>
    <s v="New Hampshire_x000a_(43.65595000019255, -71.50036000041354)"/>
    <x v="98"/>
    <n v="0.83099999999999996"/>
  </r>
  <r>
    <x v="13"/>
    <x v="18"/>
    <s v="Adults who are current smokers"/>
    <n v="22.1"/>
    <x v="18"/>
    <s v="North Dakota_x000a_(47.475320000018144, -100.11841999998285)"/>
    <x v="18"/>
    <n v="0.77900000000000003"/>
  </r>
  <r>
    <x v="9"/>
    <x v="49"/>
    <s v="Adults who are current smokers"/>
    <n v="24.2"/>
    <x v="72"/>
    <s v="Pennsylvania_x000a_(40.79372999993973, -77.86069999960512)"/>
    <x v="72"/>
    <n v="0.75800000000000001"/>
  </r>
  <r>
    <x v="13"/>
    <x v="35"/>
    <s v="Adults who are current smokers"/>
    <n v="26"/>
    <x v="23"/>
    <s v="South Carolina_x000a_(33.99855000018255, -81.0452500001872)"/>
    <x v="23"/>
    <n v="0.74"/>
  </r>
  <r>
    <x v="7"/>
    <x v="49"/>
    <s v="Adults who are current smokers"/>
    <n v="21.5"/>
    <x v="65"/>
    <s v="Pennsylvania_x000a_(40.79372999993973, -77.86069999960512)"/>
    <x v="65"/>
    <n v="0.78500000000000003"/>
  </r>
  <r>
    <x v="5"/>
    <x v="48"/>
    <s v="Adults who are current smokers"/>
    <n v="23.3"/>
    <x v="126"/>
    <s v="Wisconsin_x000a_(44.39319000021851, -89.81636999977553)"/>
    <x v="126"/>
    <n v="0.76700000000000002"/>
  </r>
  <r>
    <x v="8"/>
    <x v="25"/>
    <s v="Adults who are current smokers"/>
    <n v="23.5"/>
    <x v="82"/>
    <s v="Arkansas_x000a_(34.748649999697875, -92.27448999971358)"/>
    <x v="82"/>
    <n v="0.76500000000000001"/>
  </r>
  <r>
    <x v="11"/>
    <x v="32"/>
    <s v="Adults who are current smokers"/>
    <n v="21.7"/>
    <x v="25"/>
    <s v="Montana_x000a_(47.06653000015956, -109.42441999998289)"/>
    <x v="25"/>
    <n v="0.78299999999999992"/>
  </r>
  <r>
    <x v="6"/>
    <x v="16"/>
    <s v="Adults who are current smokers"/>
    <n v="23.5"/>
    <x v="82"/>
    <s v="Georgia_x000a_(32.83967999993223, -83.62758000031658)"/>
    <x v="82"/>
    <n v="0.76500000000000001"/>
  </r>
  <r>
    <x v="0"/>
    <x v="8"/>
    <s v="Adults who are current smokers"/>
    <n v="20.100000000000001"/>
    <x v="17"/>
    <s v="Maryland_x000a_(39.29057999976732, -76.6092600004485)"/>
    <x v="17"/>
    <n v="0.79900000000000004"/>
  </r>
  <r>
    <x v="2"/>
    <x v="39"/>
    <s v="Adults who are current smokers"/>
    <n v="18"/>
    <x v="15"/>
    <s v="Minnesota_x000a_(46.3556499998478, -94.79419999982997)"/>
    <x v="15"/>
    <n v="0.82"/>
  </r>
  <r>
    <x v="6"/>
    <x v="1"/>
    <s v="Adults who are current smokers"/>
    <n v="21.9"/>
    <x v="29"/>
    <s v="Texas_x000a_(31.82724000022597, -99.42676999973554)"/>
    <x v="29"/>
    <n v="0.78099999999999992"/>
  </r>
  <r>
    <x v="9"/>
    <x v="20"/>
    <s v="Adults who are current smokers"/>
    <n v="25.1"/>
    <x v="53"/>
    <s v="Ohio_x000a_(40.06020999969189, -82.40426000019869)"/>
    <x v="53"/>
    <n v="0.74900000000000011"/>
  </r>
  <r>
    <x v="12"/>
    <x v="36"/>
    <s v="Adults who are current smokers"/>
    <n v="20.2"/>
    <x v="10"/>
    <s v="Florida_x000a_(28.932039999846268, -81.9289599999039)"/>
    <x v="10"/>
    <n v="0.79799999999999993"/>
  </r>
  <r>
    <x v="6"/>
    <x v="41"/>
    <s v="Adults who are current smokers"/>
    <n v="20.7"/>
    <x v="60"/>
    <s v="Oregon_x000a_(44.567449999917756, -120.15502999983448)"/>
    <x v="60"/>
    <n v="0.79299999999999993"/>
  </r>
  <r>
    <x v="4"/>
    <x v="30"/>
    <s v="Adults who are current smokers"/>
    <n v="20.2"/>
    <x v="10"/>
    <s v="Maine_x000a_(45.25423000041434, -68.9850299999344)"/>
    <x v="10"/>
    <n v="0.79799999999999993"/>
  </r>
  <r>
    <x v="1"/>
    <x v="13"/>
    <s v="Adults who are current smokers"/>
    <n v="15.8"/>
    <x v="125"/>
    <s v="New Jersey_x000a_(40.13056999960594, -74.2736899996936)"/>
    <x v="125"/>
    <n v="0.84200000000000008"/>
  </r>
  <r>
    <x v="11"/>
    <x v="44"/>
    <s v="Adults who are current smokers"/>
    <n v="22.2"/>
    <x v="30"/>
    <s v="Hawaii_x000a_(21.304850000427336, -157.85774999956269)"/>
    <x v="30"/>
    <n v="0.77800000000000002"/>
  </r>
  <r>
    <x v="9"/>
    <x v="30"/>
    <s v="Adults who are current smokers"/>
    <n v="22.7"/>
    <x v="116"/>
    <s v="Maine_x000a_(45.25423000041434, -68.9850299999344)"/>
    <x v="116"/>
    <n v="0.77300000000000002"/>
  </r>
  <r>
    <x v="11"/>
    <x v="13"/>
    <s v="Adults who are current smokers"/>
    <n v="22.7"/>
    <x v="116"/>
    <s v="New Jersey_x000a_(40.13056999960594, -74.2736899996936)"/>
    <x v="116"/>
    <n v="0.77300000000000002"/>
  </r>
  <r>
    <x v="10"/>
    <x v="49"/>
    <s v="Adults who are current smokers"/>
    <n v="23.1"/>
    <x v="79"/>
    <s v="Pennsylvania_x000a_(40.79372999993973, -77.86069999960512)"/>
    <x v="79"/>
    <n v="0.76900000000000002"/>
  </r>
  <r>
    <x v="14"/>
    <x v="47"/>
    <s v="Adults who are current smokers"/>
    <n v="21.3"/>
    <x v="34"/>
    <s v="Illinois_x000a_(40.485010000411364, -88.99770999971656)"/>
    <x v="34"/>
    <n v="0.78700000000000003"/>
  </r>
  <r>
    <x v="2"/>
    <x v="9"/>
    <s v="Adults who are current smokers"/>
    <n v="27.2"/>
    <x v="31"/>
    <s v="South Dakota_x000a_(44.353130000049646, -100.37353000040906)"/>
    <x v="31"/>
    <n v="0.72799999999999998"/>
  </r>
  <r>
    <x v="12"/>
    <x v="5"/>
    <s v="Adults who are current smokers"/>
    <n v="14.8"/>
    <x v="140"/>
    <s v="California_x000a_(37.638300000444815, -120.99958999997835)"/>
    <x v="140"/>
    <n v="0.85199999999999998"/>
  </r>
  <r>
    <x v="8"/>
    <x v="29"/>
    <s v="Adults who are current smokers"/>
    <n v="19.8"/>
    <x v="6"/>
    <s v="Rhode Island_x000a_(41.70828000002217, -71.5224700001902)"/>
    <x v="6"/>
    <n v="0.80200000000000005"/>
  </r>
  <r>
    <x v="2"/>
    <x v="16"/>
    <s v="Adults who are current smokers"/>
    <n v="23.6"/>
    <x v="48"/>
    <s v="Georgia_x000a_(32.83967999993223, -83.62758000031658)"/>
    <x v="48"/>
    <n v="0.76400000000000001"/>
  </r>
  <r>
    <x v="10"/>
    <x v="50"/>
    <s v="Adults who are current smokers"/>
    <n v="29.7"/>
    <x v="142"/>
    <s v="Kentucky_x000a_(37.645969999815804, -84.77496999996538)"/>
    <x v="142"/>
    <n v="0.70299999999999996"/>
  </r>
  <r>
    <x v="0"/>
    <x v="43"/>
    <s v="Adults who are current smokers"/>
    <n v="27.3"/>
    <x v="143"/>
    <s v="West Virginia_x000a_(38.66550999958696, -80.71263999973604)"/>
    <x v="143"/>
    <n v="0.72699999999999998"/>
  </r>
  <r>
    <x v="6"/>
    <x v="44"/>
    <s v="Adults who are current smokers"/>
    <n v="19.7"/>
    <x v="144"/>
    <s v="Hawaii_x000a_(21.304850000427336, -157.85774999956269)"/>
    <x v="144"/>
    <n v="0.80299999999999994"/>
  </r>
  <r>
    <x v="11"/>
    <x v="26"/>
    <s v="Adults who are current smokers"/>
    <n v="27.8"/>
    <x v="145"/>
    <s v="Missouri_x000a_(38.63578999960896, -92.5663000000448)"/>
    <x v="145"/>
    <n v="0.72199999999999998"/>
  </r>
  <r>
    <x v="9"/>
    <x v="45"/>
    <s v="Adults who are current smokers"/>
    <n v="22.1"/>
    <x v="18"/>
    <s v="New Mexico_x000a_(34.52088000011207, -106.24057999976702)"/>
    <x v="18"/>
    <n v="0.77900000000000003"/>
  </r>
  <r>
    <x v="6"/>
    <x v="51"/>
    <s v="Adults who are current smokers"/>
    <n v="25"/>
    <x v="113"/>
    <s v="Alaska_x000a_(64.84507999974238, -147.72205999986895)"/>
    <x v="113"/>
    <n v="0.75"/>
  </r>
  <r>
    <x v="5"/>
    <x v="11"/>
    <s v="Adults who are current smokers"/>
    <n v="24.7"/>
    <x v="146"/>
    <s v="Delaware_x000a_(39.00883000020451, -75.57774000040052)"/>
    <x v="146"/>
    <n v="0.753"/>
  </r>
  <r>
    <x v="0"/>
    <x v="3"/>
    <s v="Adults who are current smokers"/>
    <n v="19.5"/>
    <x v="24"/>
    <s v="Washington_x000a_(47.522280000022135, -120.47001000026114)"/>
    <x v="24"/>
    <n v="0.80500000000000005"/>
  </r>
  <r>
    <x v="8"/>
    <x v="21"/>
    <s v="Adults who are current smokers"/>
    <n v="23.6"/>
    <x v="48"/>
    <s v="Mississippi_x000a_(32.7455100000866, -89.53803000008429)"/>
    <x v="48"/>
    <n v="0.76400000000000001"/>
  </r>
  <r>
    <x v="14"/>
    <x v="21"/>
    <s v="Adults who are current smokers"/>
    <n v="22.7"/>
    <x v="116"/>
    <s v="Mississippi_x000a_(32.7455100000866, -89.53803000008429)"/>
    <x v="116"/>
    <n v="0.77300000000000002"/>
  </r>
  <r>
    <x v="9"/>
    <x v="40"/>
    <s v="Adults who are current smokers"/>
    <n v="19.899999999999999"/>
    <x v="73"/>
    <s v="Idaho_x000a_(43.682590000228515, -114.36368000023168)"/>
    <x v="73"/>
    <n v="0.80099999999999993"/>
  </r>
  <r>
    <x v="10"/>
    <x v="37"/>
    <s v="Adults who are current smokers"/>
    <n v="21.4"/>
    <x v="3"/>
    <s v="Virginia_x000a_(37.54268000028196, -78.45789000012326)"/>
    <x v="3"/>
    <n v="0.78599999999999992"/>
  </r>
  <r>
    <x v="14"/>
    <x v="27"/>
    <s v="Adults who are current smokers"/>
    <n v="24.7"/>
    <x v="146"/>
    <s v="Oklahoma_x000a_(35.4720099999617, -97.52034999975251)"/>
    <x v="146"/>
    <n v="0.753"/>
  </r>
  <r>
    <x v="5"/>
    <x v="26"/>
    <s v="Adults who are current smokers"/>
    <n v="26.5"/>
    <x v="118"/>
    <s v="Missouri_x000a_(38.63578999960896, -92.5663000000448)"/>
    <x v="118"/>
    <n v="0.73499999999999999"/>
  </r>
  <r>
    <x v="4"/>
    <x v="26"/>
    <s v="Adults who are current smokers"/>
    <n v="24.5"/>
    <x v="13"/>
    <s v="Missouri_x000a_(38.63578999960896, -92.5663000000448)"/>
    <x v="13"/>
    <n v="0.755"/>
  </r>
  <r>
    <x v="7"/>
    <x v="33"/>
    <s v="Adults who are current smokers"/>
    <n v="21.6"/>
    <x v="47"/>
    <s v="Wyoming_x000a_(43.23553999957147, -108.10982999975454)"/>
    <x v="47"/>
    <n v="0.78400000000000003"/>
  </r>
  <r>
    <x v="3"/>
    <x v="48"/>
    <s v="Adults who are current smokers"/>
    <n v="21.8"/>
    <x v="58"/>
    <s v="Wisconsin_x000a_(44.39319000021851, -89.81636999977553)"/>
    <x v="58"/>
    <n v="0.78200000000000003"/>
  </r>
  <r>
    <x v="13"/>
    <x v="29"/>
    <s v="Adults who are current smokers"/>
    <n v="23.9"/>
    <x v="7"/>
    <s v="Rhode Island_x000a_(41.70828000002217, -71.5224700001902)"/>
    <x v="7"/>
    <n v="0.7609999999999999"/>
  </r>
  <r>
    <x v="9"/>
    <x v="9"/>
    <s v="Adults who are current smokers"/>
    <n v="24.3"/>
    <x v="85"/>
    <s v="South Dakota_x000a_(44.353130000049646, -100.37353000040906)"/>
    <x v="85"/>
    <n v="0.75700000000000001"/>
  </r>
  <r>
    <x v="13"/>
    <x v="45"/>
    <s v="Adults who are current smokers"/>
    <n v="23.8"/>
    <x v="38"/>
    <s v="New Mexico_x000a_(34.52088000011207, -106.24057999976702)"/>
    <x v="38"/>
    <n v="0.76200000000000001"/>
  </r>
  <r>
    <x v="6"/>
    <x v="38"/>
    <s v="Adults who are current smokers"/>
    <n v="26.1"/>
    <x v="54"/>
    <s v="North Carolina_x000a_(35.46624999963797, -79.1593199999179)"/>
    <x v="54"/>
    <n v="0.7390000000000001"/>
  </r>
  <r>
    <x v="7"/>
    <x v="45"/>
    <s v="Adults who are current smokers"/>
    <n v="20.100000000000001"/>
    <x v="17"/>
    <s v="New Mexico_x000a_(34.52088000011207, -106.24057999976702)"/>
    <x v="17"/>
    <n v="0.79900000000000004"/>
  </r>
  <r>
    <x v="15"/>
    <x v="2"/>
    <s v="Adults who are current smokers"/>
    <n v="21.3"/>
    <x v="34"/>
    <s v="Nevada_x000a_(39.49323999972637, -117.07183999971608)"/>
    <x v="34"/>
    <n v="0.78700000000000003"/>
  </r>
  <r>
    <x v="2"/>
    <x v="36"/>
    <s v="Adults who are current smokers"/>
    <n v="22"/>
    <x v="4"/>
    <s v="Florida_x000a_(28.932039999846268, -81.9289599999039)"/>
    <x v="4"/>
    <n v="0.78"/>
  </r>
  <r>
    <x v="7"/>
    <x v="37"/>
    <s v="Adults who are current smokers"/>
    <n v="19.3"/>
    <x v="77"/>
    <s v="Virginia_x000a_(37.54268000028196, -78.45789000012326)"/>
    <x v="77"/>
    <n v="0.80700000000000005"/>
  </r>
  <r>
    <x v="2"/>
    <x v="6"/>
    <s v="Adults who are current smokers"/>
    <n v="21.8"/>
    <x v="58"/>
    <s v="Arizona_x000a_(34.86596999961597, -111.76380999973156)"/>
    <x v="58"/>
    <n v="0.78200000000000003"/>
  </r>
  <r>
    <x v="1"/>
    <x v="25"/>
    <s v="Adults who are current smokers"/>
    <n v="21.5"/>
    <x v="65"/>
    <s v="Arkansas_x000a_(34.748649999697875, -92.27448999971358)"/>
    <x v="65"/>
    <n v="0.78500000000000003"/>
  </r>
  <r>
    <x v="0"/>
    <x v="37"/>
    <s v="Adults who are current smokers"/>
    <n v="22"/>
    <x v="4"/>
    <s v="Virginia_x000a_(37.54268000028196, -78.45789000012326)"/>
    <x v="4"/>
    <n v="0.78"/>
  </r>
  <r>
    <x v="14"/>
    <x v="14"/>
    <s v="Adults who are current smokers"/>
    <n v="17.899999999999999"/>
    <x v="1"/>
    <s v="Kansas_x000a_(38.34774000000118, -98.20077999969709)"/>
    <x v="1"/>
    <n v="0.82099999999999995"/>
  </r>
  <r>
    <x v="11"/>
    <x v="30"/>
    <s v="Adults who are current smokers"/>
    <n v="25.3"/>
    <x v="74"/>
    <s v="Maine_x000a_(45.25423000041434, -68.9850299999344)"/>
    <x v="74"/>
    <n v="0.747"/>
  </r>
  <r>
    <x v="5"/>
    <x v="28"/>
    <s v="Adults who are current smokers"/>
    <n v="20.399999999999999"/>
    <x v="20"/>
    <s v="Colorado_x000a_(38.842890000173554, -106.13314000041055)"/>
    <x v="20"/>
    <n v="0.79599999999999993"/>
  </r>
  <r>
    <x v="13"/>
    <x v="23"/>
    <s v="Adults who are current smokers"/>
    <n v="20.6"/>
    <x v="114"/>
    <s v="Connecticut_x000a_(41.56265999995918, -72.6498400002157)"/>
    <x v="114"/>
    <n v="0.79400000000000004"/>
  </r>
  <r>
    <x v="15"/>
    <x v="26"/>
    <s v="Adults who are current smokers"/>
    <n v="21.1"/>
    <x v="32"/>
    <s v="Missouri_x000a_(38.63578999960896, -92.5663000000448)"/>
    <x v="32"/>
    <n v="0.78900000000000003"/>
  </r>
  <r>
    <x v="12"/>
    <x v="1"/>
    <s v="Adults who are current smokers"/>
    <n v="20.5"/>
    <x v="8"/>
    <s v="Texas_x000a_(31.82724000022597, -99.42676999973554)"/>
    <x v="8"/>
    <n v="0.79500000000000004"/>
  </r>
  <r>
    <x v="2"/>
    <x v="10"/>
    <s v="Adults who are current smokers"/>
    <n v="20.9"/>
    <x v="44"/>
    <s v="Massachusetts_x000a_(42.27687000005062, -72.08269000004333)"/>
    <x v="44"/>
    <n v="0.79099999999999993"/>
  </r>
  <r>
    <x v="9"/>
    <x v="50"/>
    <s v="Adults who are current smokers"/>
    <n v="30.7"/>
    <x v="147"/>
    <s v="Kentucky_x000a_(37.645969999815804, -84.77496999996538)"/>
    <x v="147"/>
    <n v="0.69299999999999995"/>
  </r>
  <r>
    <x v="9"/>
    <x v="19"/>
    <s v="Adults who are current smokers"/>
    <n v="23.1"/>
    <x v="79"/>
    <s v="Iowa_x000a_(42.469390000048634, -93.81649000001335)"/>
    <x v="79"/>
    <n v="0.76900000000000002"/>
  </r>
  <r>
    <x v="3"/>
    <x v="29"/>
    <s v="Adults who are current smokers"/>
    <n v="24.7"/>
    <x v="146"/>
    <s v="Rhode Island_x000a_(41.70828000002217, -71.5224700001902)"/>
    <x v="146"/>
    <n v="0.753"/>
  </r>
  <r>
    <x v="1"/>
    <x v="4"/>
    <s v="Adults who are current smokers"/>
    <n v="16.7"/>
    <x v="148"/>
    <s v="Nebraska_x000a_(41.6410400000961, -99.36572999973953)"/>
    <x v="148"/>
    <n v="0.83299999999999996"/>
  </r>
  <r>
    <x v="12"/>
    <x v="14"/>
    <s v="Adults who are current smokers"/>
    <n v="19.8"/>
    <x v="6"/>
    <s v="Kansas_x000a_(38.34774000000118, -98.20077999969709)"/>
    <x v="6"/>
    <n v="0.80200000000000005"/>
  </r>
  <r>
    <x v="2"/>
    <x v="49"/>
    <s v="Adults who are current smokers"/>
    <n v="23.8"/>
    <x v="38"/>
    <s v="Pennsylvania_x000a_(40.79372999993973, -77.86069999960512)"/>
    <x v="38"/>
    <n v="0.76200000000000001"/>
  </r>
  <r>
    <x v="14"/>
    <x v="46"/>
    <s v="Adults who are current smokers"/>
    <n v="20.5"/>
    <x v="8"/>
    <s v="Michigan_x000a_(44.661320000317914, -84.71438999959867)"/>
    <x v="8"/>
    <n v="0.79500000000000004"/>
  </r>
  <r>
    <x v="12"/>
    <x v="22"/>
    <s v="Adults who are current smokers"/>
    <n v="10.5"/>
    <x v="149"/>
    <s v="Utah_x000a_(39.36070000030492, -111.58712999994941)"/>
    <x v="149"/>
    <n v="0.89500000000000002"/>
  </r>
  <r>
    <x v="11"/>
    <x v="47"/>
    <s v="Adults who are current smokers"/>
    <n v="24.8"/>
    <x v="39"/>
    <s v="Illinois_x000a_(40.485010000411364, -88.99770999971656)"/>
    <x v="39"/>
    <n v="0.752"/>
  </r>
  <r>
    <x v="7"/>
    <x v="29"/>
    <s v="Adults who are current smokers"/>
    <n v="19.2"/>
    <x v="45"/>
    <s v="Rhode Island_x000a_(41.70828000002217, -71.5224700001902)"/>
    <x v="45"/>
    <n v="0.80799999999999994"/>
  </r>
  <r>
    <x v="14"/>
    <x v="44"/>
    <s v="Adults who are current smokers"/>
    <n v="15.4"/>
    <x v="71"/>
    <s v="Hawaii_x000a_(21.304850000427336, -157.85774999956269)"/>
    <x v="71"/>
    <n v="0.84599999999999997"/>
  </r>
  <r>
    <x v="12"/>
    <x v="23"/>
    <s v="Adults who are current smokers"/>
    <n v="18.100000000000001"/>
    <x v="87"/>
    <s v="Connecticut_x000a_(41.56265999995918, -72.6498400002157)"/>
    <x v="87"/>
    <n v="0.81900000000000006"/>
  </r>
  <r>
    <x v="14"/>
    <x v="50"/>
    <s v="Adults who are current smokers"/>
    <n v="25.2"/>
    <x v="2"/>
    <s v="Kentucky_x000a_(37.645969999815804, -84.77496999996538)"/>
    <x v="2"/>
    <n v="0.748"/>
  </r>
  <r>
    <x v="0"/>
    <x v="36"/>
    <s v="Adults who are current smokers"/>
    <n v="23.9"/>
    <x v="7"/>
    <s v="Florida_x000a_(28.932039999846268, -81.9289599999039)"/>
    <x v="7"/>
    <n v="0.7609999999999999"/>
  </r>
  <r>
    <x v="11"/>
    <x v="35"/>
    <s v="Adults who are current smokers"/>
    <n v="24.5"/>
    <x v="13"/>
    <s v="South Carolina_x000a_(33.99855000018255, -81.0452500001872)"/>
    <x v="13"/>
    <n v="0.755"/>
  </r>
  <r>
    <x v="9"/>
    <x v="37"/>
    <s v="Adults who are current smokers"/>
    <n v="24.4"/>
    <x v="63"/>
    <s v="Virginia_x000a_(37.54268000028196, -78.45789000012326)"/>
    <x v="63"/>
    <n v="0.75599999999999989"/>
  </r>
  <r>
    <x v="7"/>
    <x v="11"/>
    <s v="Adults who are current smokers"/>
    <n v="21.7"/>
    <x v="25"/>
    <s v="Delaware_x000a_(39.00883000020451, -75.57774000040052)"/>
    <x v="25"/>
    <n v="0.78299999999999992"/>
  </r>
  <r>
    <x v="10"/>
    <x v="5"/>
    <s v="Adults who are current smokers"/>
    <n v="18.7"/>
    <x v="130"/>
    <s v="California_x000a_(37.638300000444815, -120.99958999997835)"/>
    <x v="130"/>
    <n v="0.81299999999999994"/>
  </r>
  <r>
    <x v="3"/>
    <x v="33"/>
    <s v="Adults who are current smokers"/>
    <n v="22"/>
    <x v="4"/>
    <s v="Wyoming_x000a_(43.23553999957147, -108.10982999975454)"/>
    <x v="4"/>
    <n v="0.78"/>
  </r>
  <r>
    <x v="12"/>
    <x v="12"/>
    <s v="Adults who are current smokers"/>
    <n v="20"/>
    <x v="42"/>
    <s v="Vermont_x000a_(43.625379999687425, -72.51764000028561)"/>
    <x v="42"/>
    <n v="0.8"/>
  </r>
  <r>
    <x v="4"/>
    <x v="40"/>
    <s v="Adults who are current smokers"/>
    <n v="19.100000000000001"/>
    <x v="94"/>
    <s v="Idaho_x000a_(43.682590000228515, -114.36368000023168)"/>
    <x v="94"/>
    <n v="0.80900000000000005"/>
  </r>
  <r>
    <x v="3"/>
    <x v="25"/>
    <s v="Adults who are current smokers"/>
    <n v="25.2"/>
    <x v="2"/>
    <s v="Arkansas_x000a_(34.748649999697875, -92.27448999971358)"/>
    <x v="2"/>
    <n v="0.748"/>
  </r>
  <r>
    <x v="1"/>
    <x v="16"/>
    <s v="Adults who are current smokers"/>
    <n v="17.7"/>
    <x v="150"/>
    <s v="Georgia_x000a_(32.83967999993223, -83.62758000031658)"/>
    <x v="150"/>
    <n v="0.82299999999999995"/>
  </r>
  <r>
    <x v="13"/>
    <x v="40"/>
    <s v="Adults who are current smokers"/>
    <n v="19.600000000000001"/>
    <x v="123"/>
    <s v="Idaho_x000a_(43.682590000228515, -114.36368000023168)"/>
    <x v="123"/>
    <n v="0.80400000000000005"/>
  </r>
  <r>
    <x v="10"/>
    <x v="36"/>
    <s v="Adults who are current smokers"/>
    <n v="20.6"/>
    <x v="114"/>
    <s v="Florida_x000a_(28.932039999846268, -81.9289599999039)"/>
    <x v="114"/>
    <n v="0.79400000000000004"/>
  </r>
  <r>
    <x v="13"/>
    <x v="8"/>
    <s v="Adults who are current smokers"/>
    <n v="21.1"/>
    <x v="32"/>
    <s v="Maryland_x000a_(39.29057999976732, -76.6092600004485)"/>
    <x v="32"/>
    <n v="0.78900000000000003"/>
  </r>
  <r>
    <x v="6"/>
    <x v="29"/>
    <s v="Adults who are current smokers"/>
    <n v="23.4"/>
    <x v="50"/>
    <s v="Rhode Island_x000a_(41.70828000002217, -71.5224700001902)"/>
    <x v="50"/>
    <n v="0.7659999999999999"/>
  </r>
  <r>
    <x v="14"/>
    <x v="34"/>
    <s v="Adults who are current smokers"/>
    <n v="16.8"/>
    <x v="16"/>
    <s v="New York_x000a_(42.82699999955048, -75.54396999981549)"/>
    <x v="16"/>
    <n v="0.83200000000000007"/>
  </r>
  <r>
    <x v="2"/>
    <x v="38"/>
    <s v="Adults who are current smokers"/>
    <n v="24.6"/>
    <x v="103"/>
    <s v="North Carolina_x000a_(35.46624999963797, -79.1593199999179)"/>
    <x v="103"/>
    <n v="0.754"/>
  </r>
  <r>
    <x v="11"/>
    <x v="8"/>
    <s v="Adults who are current smokers"/>
    <n v="20.9"/>
    <x v="44"/>
    <s v="Maryland_x000a_(39.29057999976732, -76.6092600004485)"/>
    <x v="44"/>
    <n v="0.79099999999999993"/>
  </r>
  <r>
    <x v="11"/>
    <x v="16"/>
    <s v="Adults who are current smokers"/>
    <n v="20.3"/>
    <x v="9"/>
    <s v="Georgia_x000a_(32.83967999993223, -83.62758000031658)"/>
    <x v="9"/>
    <n v="0.79700000000000004"/>
  </r>
  <r>
    <x v="9"/>
    <x v="2"/>
    <s v="Adults who are current smokers"/>
    <n v="28"/>
    <x v="109"/>
    <s v="Nevada_x000a_(39.49323999972637, -117.07183999971608)"/>
    <x v="109"/>
    <n v="0.72"/>
  </r>
  <r>
    <x v="14"/>
    <x v="8"/>
    <s v="Adults who are current smokers"/>
    <n v="14.9"/>
    <x v="108"/>
    <s v="Maryland_x000a_(39.29057999976732, -76.6092600004485)"/>
    <x v="108"/>
    <n v="0.85099999999999998"/>
  </r>
  <r>
    <x v="12"/>
    <x v="3"/>
    <s v="Adults who are current smokers"/>
    <n v="19.2"/>
    <x v="45"/>
    <s v="Washington_x000a_(47.522280000022135, -120.47001000026114)"/>
    <x v="45"/>
    <n v="0.80799999999999994"/>
  </r>
  <r>
    <x v="15"/>
    <x v="46"/>
    <s v="Adults who are current smokers"/>
    <n v="18.899999999999999"/>
    <x v="22"/>
    <s v="Michigan_x000a_(44.661320000317914, -84.71438999959867)"/>
    <x v="22"/>
    <n v="0.81099999999999994"/>
  </r>
  <r>
    <x v="2"/>
    <x v="24"/>
    <s v="Adults who are current smokers"/>
    <n v="24.6"/>
    <x v="103"/>
    <s v="Alabama_x000a_(32.840569999605975, -86.63186000013877)"/>
    <x v="103"/>
    <n v="0.754"/>
  </r>
  <r>
    <x v="11"/>
    <x v="38"/>
    <s v="Adults who are current smokers"/>
    <n v="25.7"/>
    <x v="121"/>
    <s v="North Carolina_x000a_(35.46624999963797, -79.1593199999179)"/>
    <x v="121"/>
    <n v="0.74299999999999999"/>
  </r>
  <r>
    <x v="6"/>
    <x v="3"/>
    <s v="Adults who are current smokers"/>
    <n v="20.7"/>
    <x v="60"/>
    <s v="Washington_x000a_(47.522280000022135, -120.47001000026114)"/>
    <x v="60"/>
    <n v="0.79299999999999993"/>
  </r>
  <r>
    <x v="12"/>
    <x v="16"/>
    <s v="Adults who are current smokers"/>
    <n v="20"/>
    <x v="42"/>
    <s v="Georgia_x000a_(32.83967999993223, -83.62758000031658)"/>
    <x v="42"/>
    <n v="0.8"/>
  </r>
  <r>
    <x v="3"/>
    <x v="27"/>
    <s v="Adults who are current smokers"/>
    <n v="21.7"/>
    <x v="25"/>
    <s v="Oklahoma_x000a_(35.4720099999617, -97.52034999975251)"/>
    <x v="25"/>
    <n v="0.78299999999999992"/>
  </r>
  <r>
    <x v="3"/>
    <x v="49"/>
    <s v="Adults who are current smokers"/>
    <n v="24.2"/>
    <x v="72"/>
    <s v="Pennsylvania_x000a_(40.79372999993973, -77.86069999960512)"/>
    <x v="72"/>
    <n v="0.75800000000000001"/>
  </r>
  <r>
    <x v="0"/>
    <x v="10"/>
    <s v="Adults who are current smokers"/>
    <n v="19.100000000000001"/>
    <x v="94"/>
    <s v="Massachusetts_x000a_(42.27687000005062, -72.08269000004333)"/>
    <x v="94"/>
    <n v="0.80900000000000005"/>
  </r>
  <r>
    <x v="6"/>
    <x v="35"/>
    <s v="Adults who are current smokers"/>
    <n v="24.9"/>
    <x v="27"/>
    <s v="South Carolina_x000a_(33.99855000018255, -81.0452500001872)"/>
    <x v="27"/>
    <n v="0.75099999999999989"/>
  </r>
  <r>
    <x v="3"/>
    <x v="21"/>
    <s v="Adults who are current smokers"/>
    <n v="24.1"/>
    <x v="55"/>
    <s v="Mississippi_x000a_(32.7455100000866, -89.53803000008429)"/>
    <x v="55"/>
    <n v="0.75900000000000001"/>
  </r>
  <r>
    <x v="3"/>
    <x v="15"/>
    <s v="Adults who are current smokers"/>
    <n v="21.5"/>
    <x v="65"/>
    <s v="New Hampshire_x000a_(43.65595000019255, -71.50036000041354)"/>
    <x v="65"/>
    <n v="0.78500000000000003"/>
  </r>
  <r>
    <x v="12"/>
    <x v="42"/>
    <s v="Adults who are current smokers"/>
    <n v="26.2"/>
    <x v="107"/>
    <s v="Tennessee_x000a_(35.68094000038087, -85.77449000011325)"/>
    <x v="107"/>
    <n v="0.73799999999999999"/>
  </r>
  <r>
    <x v="13"/>
    <x v="1"/>
    <s v="Adults who are current smokers"/>
    <n v="22.4"/>
    <x v="40"/>
    <s v="Texas_x000a_(31.82724000022597, -99.42676999973554)"/>
    <x v="40"/>
    <n v="0.77599999999999991"/>
  </r>
  <r>
    <x v="10"/>
    <x v="39"/>
    <s v="Adults who are current smokers"/>
    <n v="19.5"/>
    <x v="24"/>
    <s v="Minnesota_x000a_(46.3556499998478, -94.79419999982997)"/>
    <x v="24"/>
    <n v="0.80500000000000005"/>
  </r>
  <r>
    <x v="6"/>
    <x v="50"/>
    <s v="Adults who are current smokers"/>
    <n v="30.5"/>
    <x v="151"/>
    <s v="Kentucky_x000a_(37.645969999815804, -84.77496999996538)"/>
    <x v="151"/>
    <n v="0.69499999999999995"/>
  </r>
  <r>
    <x v="2"/>
    <x v="8"/>
    <s v="Adults who are current smokers"/>
    <n v="22.4"/>
    <x v="40"/>
    <s v="Maryland_x000a_(39.29057999976732, -76.6092600004485)"/>
    <x v="40"/>
    <n v="0.77599999999999991"/>
  </r>
  <r>
    <x v="3"/>
    <x v="30"/>
    <s v="Adults who are current smokers"/>
    <n v="25"/>
    <x v="113"/>
    <s v="Maine_x000a_(45.25423000041434, -68.9850299999344)"/>
    <x v="113"/>
    <n v="0.75"/>
  </r>
  <r>
    <x v="0"/>
    <x v="35"/>
    <s v="Adults who are current smokers"/>
    <n v="25.5"/>
    <x v="21"/>
    <s v="South Carolina_x000a_(33.99855000018255, -81.0452500001872)"/>
    <x v="21"/>
    <n v="0.745"/>
  </r>
  <r>
    <x v="11"/>
    <x v="15"/>
    <s v="Adults who are current smokers"/>
    <n v="24.8"/>
    <x v="39"/>
    <s v="New Hampshire_x000a_(43.65595000019255, -71.50036000041354)"/>
    <x v="39"/>
    <n v="0.752"/>
  </r>
  <r>
    <x v="2"/>
    <x v="20"/>
    <s v="Adults who are current smokers"/>
    <n v="26.1"/>
    <x v="54"/>
    <s v="Ohio_x000a_(40.06020999969189, -82.40426000019869)"/>
    <x v="54"/>
    <n v="0.7390000000000001"/>
  </r>
  <r>
    <x v="7"/>
    <x v="32"/>
    <s v="Adults who are current smokers"/>
    <n v="18.899999999999999"/>
    <x v="22"/>
    <s v="Montana_x000a_(47.06653000015956, -109.42441999998289)"/>
    <x v="22"/>
    <n v="0.81099999999999994"/>
  </r>
  <r>
    <x v="15"/>
    <x v="4"/>
    <s v="Adults who are current smokers"/>
    <n v="17.2"/>
    <x v="90"/>
    <s v="Nebraska_x000a_(41.6410400000961, -99.36572999973953)"/>
    <x v="90"/>
    <n v="0.82799999999999996"/>
  </r>
  <r>
    <x v="12"/>
    <x v="10"/>
    <s v="Adults who are current smokers"/>
    <n v="18.5"/>
    <x v="59"/>
    <s v="Massachusetts_x000a_(42.27687000005062, -72.08269000004333)"/>
    <x v="59"/>
    <n v="0.81499999999999995"/>
  </r>
  <r>
    <x v="7"/>
    <x v="51"/>
    <s v="Adults who are current smokers"/>
    <n v="24"/>
    <x v="97"/>
    <s v="Alaska_x000a_(64.84507999974238, -147.72205999986895)"/>
    <x v="97"/>
    <n v="0.76"/>
  </r>
  <r>
    <x v="4"/>
    <x v="9"/>
    <s v="Adults who are current smokers"/>
    <n v="19.8"/>
    <x v="6"/>
    <s v="South Dakota_x000a_(44.353130000049646, -100.37353000040906)"/>
    <x v="6"/>
    <n v="0.80200000000000005"/>
  </r>
  <r>
    <x v="8"/>
    <x v="26"/>
    <s v="Adults who are current smokers"/>
    <n v="23.4"/>
    <x v="50"/>
    <s v="Missouri_x000a_(38.63578999960896, -92.5663000000448)"/>
    <x v="50"/>
    <n v="0.7659999999999999"/>
  </r>
  <r>
    <x v="2"/>
    <x v="29"/>
    <s v="Adults who are current smokers"/>
    <n v="22.6"/>
    <x v="111"/>
    <s v="Rhode Island_x000a_(41.70828000002217, -71.5224700001902)"/>
    <x v="111"/>
    <n v="0.77400000000000002"/>
  </r>
  <r>
    <x v="9"/>
    <x v="17"/>
    <s v="Adults who are current smokers"/>
    <n v="26.4"/>
    <x v="141"/>
    <s v="Indiana_x000a_(39.76690999989677, -86.14996000035359)"/>
    <x v="141"/>
    <n v="0.73599999999999999"/>
  </r>
  <r>
    <x v="15"/>
    <x v="33"/>
    <s v="Adults who are current smokers"/>
    <n v="19.5"/>
    <x v="24"/>
    <s v="Wyoming_x000a_(43.23553999957147, -108.10982999975454)"/>
    <x v="24"/>
    <n v="0.80500000000000005"/>
  </r>
  <r>
    <x v="1"/>
    <x v="21"/>
    <s v="Adults who are current smokers"/>
    <n v="23.3"/>
    <x v="126"/>
    <s v="Mississippi_x000a_(32.7455100000866, -89.53803000008429)"/>
    <x v="126"/>
    <n v="0.76700000000000002"/>
  </r>
  <r>
    <x v="14"/>
    <x v="24"/>
    <s v="Adults who are current smokers"/>
    <n v="22.1"/>
    <x v="18"/>
    <s v="Alabama_x000a_(32.840569999605975, -86.63186000013877)"/>
    <x v="18"/>
    <n v="0.77900000000000003"/>
  </r>
  <r>
    <x v="15"/>
    <x v="41"/>
    <s v="Adults who are current smokers"/>
    <n v="15.1"/>
    <x v="152"/>
    <s v="Oregon_x000a_(44.567449999917756, -120.15502999983448)"/>
    <x v="152"/>
    <n v="0.84900000000000009"/>
  </r>
  <r>
    <x v="7"/>
    <x v="31"/>
    <s v="Adults who are current smokers"/>
    <n v="17.899999999999999"/>
    <x v="1"/>
    <s v="District of Columbia_x000a_(38.89036999987576, -77.03195999965413)"/>
    <x v="1"/>
    <n v="0.82099999999999995"/>
  </r>
  <r>
    <x v="14"/>
    <x v="25"/>
    <s v="Adults who are current smokers"/>
    <n v="22.3"/>
    <x v="28"/>
    <s v="Arkansas_x000a_(34.748649999697875, -92.27448999971358)"/>
    <x v="28"/>
    <n v="0.77700000000000002"/>
  </r>
  <r>
    <x v="10"/>
    <x v="51"/>
    <s v="Adults who are current smokers"/>
    <n v="27.3"/>
    <x v="143"/>
    <s v="Alaska_x000a_(64.84507999974238, -147.72205999986895)"/>
    <x v="143"/>
    <n v="0.72699999999999998"/>
  </r>
  <r>
    <x v="3"/>
    <x v="38"/>
    <s v="Adults who are current smokers"/>
    <n v="25.9"/>
    <x v="104"/>
    <s v="North Carolina_x000a_(35.46624999963797, -79.1593199999179)"/>
    <x v="104"/>
    <n v="0.74099999999999999"/>
  </r>
  <r>
    <x v="13"/>
    <x v="12"/>
    <s v="Adults who are current smokers"/>
    <n v="22.4"/>
    <x v="40"/>
    <s v="Vermont_x000a_(43.625379999687425, -72.51764000028561)"/>
    <x v="40"/>
    <n v="0.77599999999999991"/>
  </r>
  <r>
    <x v="12"/>
    <x v="20"/>
    <s v="Adults who are current smokers"/>
    <n v="25.9"/>
    <x v="104"/>
    <s v="Ohio_x000a_(40.06020999969189, -82.40426000019869)"/>
    <x v="104"/>
    <n v="0.74099999999999999"/>
  </r>
  <r>
    <x v="0"/>
    <x v="31"/>
    <s v="Adults who are current smokers"/>
    <n v="22"/>
    <x v="4"/>
    <s v="District of Columbia_x000a_(38.89036999987576, -77.03195999965413)"/>
    <x v="4"/>
    <n v="0.78"/>
  </r>
  <r>
    <x v="4"/>
    <x v="35"/>
    <s v="Adults who are current smokers"/>
    <n v="21.9"/>
    <x v="29"/>
    <s v="South Carolina_x000a_(33.99855000018255, -81.0452500001872)"/>
    <x v="29"/>
    <n v="0.78099999999999992"/>
  </r>
  <r>
    <x v="2"/>
    <x v="46"/>
    <s v="Adults who are current smokers"/>
    <n v="27.4"/>
    <x v="81"/>
    <s v="Michigan_x000a_(44.661320000317914, -84.71438999959867)"/>
    <x v="81"/>
    <n v="0.72599999999999998"/>
  </r>
  <r>
    <x v="2"/>
    <x v="28"/>
    <s v="Adults who are current smokers"/>
    <n v="22.8"/>
    <x v="84"/>
    <s v="Colorado_x000a_(38.842890000173554, -106.13314000041055)"/>
    <x v="84"/>
    <n v="0.77200000000000002"/>
  </r>
  <r>
    <x v="6"/>
    <x v="40"/>
    <s v="Adults who are current smokers"/>
    <n v="22.3"/>
    <x v="28"/>
    <s v="Idaho_x000a_(43.682590000228515, -114.36368000023168)"/>
    <x v="28"/>
    <n v="0.77700000000000002"/>
  </r>
  <r>
    <x v="11"/>
    <x v="12"/>
    <s v="Adults who are current smokers"/>
    <n v="24.1"/>
    <x v="55"/>
    <s v="Vermont_x000a_(43.625379999687425, -72.51764000028561)"/>
    <x v="55"/>
    <n v="0.75900000000000001"/>
  </r>
  <r>
    <x v="10"/>
    <x v="34"/>
    <s v="Adults who are current smokers"/>
    <n v="21.8"/>
    <x v="58"/>
    <s v="New York_x000a_(42.82699999955048, -75.54396999981549)"/>
    <x v="58"/>
    <n v="0.78200000000000003"/>
  </r>
  <r>
    <x v="5"/>
    <x v="25"/>
    <s v="Adults who are current smokers"/>
    <n v="26.3"/>
    <x v="102"/>
    <s v="Arkansas_x000a_(34.748649999697875, -92.27448999971358)"/>
    <x v="102"/>
    <n v="0.73699999999999999"/>
  </r>
  <r>
    <x v="1"/>
    <x v="46"/>
    <s v="Adults who are current smokers"/>
    <n v="19.600000000000001"/>
    <x v="123"/>
    <s v="Michigan_x000a_(44.661320000317914, -84.71438999959867)"/>
    <x v="123"/>
    <n v="0.80400000000000005"/>
  </r>
  <r>
    <x v="7"/>
    <x v="1"/>
    <s v="Adults who are current smokers"/>
    <n v="17.899999999999999"/>
    <x v="1"/>
    <s v="Texas_x000a_(31.82724000022597, -99.42676999973554)"/>
    <x v="1"/>
    <n v="0.82099999999999995"/>
  </r>
  <r>
    <x v="1"/>
    <x v="17"/>
    <s v="Adults who are current smokers"/>
    <n v="23.1"/>
    <x v="79"/>
    <s v="Indiana_x000a_(39.76690999989677, -86.14996000035359)"/>
    <x v="79"/>
    <n v="0.76900000000000002"/>
  </r>
  <r>
    <x v="5"/>
    <x v="23"/>
    <s v="Adults who are current smokers"/>
    <n v="19.399999999999999"/>
    <x v="75"/>
    <s v="Connecticut_x000a_(41.56265999995918, -72.6498400002157)"/>
    <x v="75"/>
    <n v="0.80599999999999994"/>
  </r>
  <r>
    <x v="4"/>
    <x v="17"/>
    <s v="Adults who are current smokers"/>
    <n v="24.1"/>
    <x v="55"/>
    <s v="Indiana_x000a_(39.76690999989677, -86.14996000035359)"/>
    <x v="55"/>
    <n v="0.75900000000000001"/>
  </r>
  <r>
    <x v="8"/>
    <x v="39"/>
    <s v="Adults who are current smokers"/>
    <n v="20"/>
    <x v="42"/>
    <s v="Minnesota_x000a_(46.3556499998478, -94.79419999982997)"/>
    <x v="42"/>
    <n v="0.8"/>
  </r>
  <r>
    <x v="4"/>
    <x v="2"/>
    <s v="Adults who are current smokers"/>
    <n v="21.5"/>
    <x v="65"/>
    <s v="Nevada_x000a_(39.49323999972637, -117.07183999971608)"/>
    <x v="65"/>
    <n v="0.78500000000000003"/>
  </r>
  <r>
    <x v="12"/>
    <x v="35"/>
    <s v="Adults who are current smokers"/>
    <n v="24.3"/>
    <x v="85"/>
    <s v="South Carolina_x000a_(33.99855000018255, -81.0452500001872)"/>
    <x v="85"/>
    <n v="0.75700000000000001"/>
  </r>
  <r>
    <x v="1"/>
    <x v="15"/>
    <s v="Adults who are current smokers"/>
    <n v="15.8"/>
    <x v="125"/>
    <s v="New Hampshire_x000a_(43.65595000019255, -71.50036000041354)"/>
    <x v="125"/>
    <n v="0.84200000000000008"/>
  </r>
  <r>
    <x v="12"/>
    <x v="9"/>
    <s v="Adults who are current smokers"/>
    <n v="20.3"/>
    <x v="9"/>
    <s v="South Dakota_x000a_(44.353130000049646, -100.37353000040906)"/>
    <x v="9"/>
    <n v="0.79700000000000004"/>
  </r>
  <r>
    <x v="4"/>
    <x v="38"/>
    <s v="Adults who are current smokers"/>
    <n v="22.9"/>
    <x v="49"/>
    <s v="North Carolina_x000a_(35.46624999963797, -79.1593199999179)"/>
    <x v="49"/>
    <n v="0.77099999999999991"/>
  </r>
  <r>
    <x v="6"/>
    <x v="47"/>
    <s v="Adults who are current smokers"/>
    <n v="22.3"/>
    <x v="28"/>
    <s v="Illinois_x000a_(40.485010000411364, -88.99770999971656)"/>
    <x v="28"/>
    <n v="0.77700000000000002"/>
  </r>
  <r>
    <x v="9"/>
    <x v="48"/>
    <s v="Adults who are current smokers"/>
    <n v="23.2"/>
    <x v="36"/>
    <s v="Wisconsin_x000a_(44.39319000021851, -89.81636999977553)"/>
    <x v="36"/>
    <n v="0.76800000000000002"/>
  </r>
  <r>
    <x v="15"/>
    <x v="30"/>
    <s v="Adults who are current smokers"/>
    <n v="18.2"/>
    <x v="86"/>
    <s v="Maine_x000a_(45.25423000041434, -68.9850299999344)"/>
    <x v="86"/>
    <n v="0.81799999999999995"/>
  </r>
  <r>
    <x v="7"/>
    <x v="14"/>
    <s v="Adults who are current smokers"/>
    <n v="20"/>
    <x v="42"/>
    <s v="Kansas_x000a_(38.34774000000118, -98.20077999969709)"/>
    <x v="42"/>
    <n v="0.8"/>
  </r>
  <r>
    <x v="10"/>
    <x v="42"/>
    <s v="Adults who are current smokers"/>
    <n v="24.8"/>
    <x v="39"/>
    <s v="Tennessee_x000a_(35.68094000038087, -85.77449000011325)"/>
    <x v="39"/>
    <n v="0.752"/>
  </r>
  <r>
    <x v="12"/>
    <x v="8"/>
    <s v="Adults who are current smokers"/>
    <n v="19.5"/>
    <x v="24"/>
    <s v="Maryland_x000a_(39.29057999976732, -76.6092600004485)"/>
    <x v="24"/>
    <n v="0.80500000000000005"/>
  </r>
  <r>
    <x v="15"/>
    <x v="51"/>
    <s v="Adults who are current smokers"/>
    <n v="20.399999999999999"/>
    <x v="20"/>
    <s v="Alaska_x000a_(64.84507999974238, -147.72205999986895)"/>
    <x v="20"/>
    <n v="0.79599999999999993"/>
  </r>
  <r>
    <x v="10"/>
    <x v="44"/>
    <s v="Adults who are current smokers"/>
    <n v="18.5"/>
    <x v="59"/>
    <s v="Hawaii_x000a_(21.304850000427336, -157.85774999956269)"/>
    <x v="59"/>
    <n v="0.81499999999999995"/>
  </r>
  <r>
    <x v="15"/>
    <x v="31"/>
    <s v="Adults who are current smokers"/>
    <n v="15.6"/>
    <x v="153"/>
    <s v="District of Columbia_x000a_(38.89036999987576, -77.03195999965413)"/>
    <x v="153"/>
    <n v="0.84400000000000008"/>
  </r>
  <r>
    <x v="1"/>
    <x v="42"/>
    <s v="Adults who are current smokers"/>
    <n v="22"/>
    <x v="4"/>
    <s v="Tennessee_x000a_(35.68094000038087, -85.77449000011325)"/>
    <x v="4"/>
    <n v="0.78"/>
  </r>
  <r>
    <x v="4"/>
    <x v="22"/>
    <s v="Adults who are current smokers"/>
    <n v="11.7"/>
    <x v="154"/>
    <s v="Utah_x000a_(39.36070000030492, -111.58712999994941)"/>
    <x v="154"/>
    <n v="0.88300000000000001"/>
  </r>
  <r>
    <x v="4"/>
    <x v="42"/>
    <s v="Adults who are current smokers"/>
    <n v="24.3"/>
    <x v="85"/>
    <s v="Tennessee_x000a_(35.68094000038087, -85.77449000011325)"/>
    <x v="85"/>
    <n v="0.75700000000000001"/>
  </r>
  <r>
    <x v="4"/>
    <x v="39"/>
    <s v="Adults who are current smokers"/>
    <n v="16.5"/>
    <x v="137"/>
    <s v="Minnesota_x000a_(46.3556499998478, -94.79419999982997)"/>
    <x v="137"/>
    <n v="0.83499999999999996"/>
  </r>
  <r>
    <x v="14"/>
    <x v="28"/>
    <s v="Adults who are current smokers"/>
    <n v="17.600000000000001"/>
    <x v="129"/>
    <s v="Colorado_x000a_(38.842890000173554, -106.13314000041055)"/>
    <x v="129"/>
    <n v="0.82400000000000007"/>
  </r>
  <r>
    <x v="10"/>
    <x v="20"/>
    <s v="Adults who are current smokers"/>
    <n v="27.6"/>
    <x v="105"/>
    <s v="Ohio_x000a_(40.06020999969189, -82.40426000019869)"/>
    <x v="105"/>
    <n v="0.72400000000000009"/>
  </r>
  <r>
    <x v="10"/>
    <x v="8"/>
    <s v="Adults who are current smokers"/>
    <n v="20.3"/>
    <x v="9"/>
    <s v="Maryland_x000a_(39.29057999976732, -76.6092600004485)"/>
    <x v="9"/>
    <n v="0.79700000000000004"/>
  </r>
  <r>
    <x v="10"/>
    <x v="22"/>
    <s v="Adults who are current smokers"/>
    <n v="14"/>
    <x v="112"/>
    <s v="Utah_x000a_(39.36070000030492, -111.58712999994941)"/>
    <x v="112"/>
    <n v="0.86"/>
  </r>
  <r>
    <x v="11"/>
    <x v="49"/>
    <s v="Adults who are current smokers"/>
    <n v="24.5"/>
    <x v="13"/>
    <s v="Pennsylvania_x000a_(40.79372999993973, -77.86069999960512)"/>
    <x v="13"/>
    <n v="0.755"/>
  </r>
  <r>
    <x v="10"/>
    <x v="48"/>
    <s v="Adults who are current smokers"/>
    <n v="23.7"/>
    <x v="99"/>
    <s v="Wisconsin_x000a_(44.39319000021851, -89.81636999977553)"/>
    <x v="99"/>
    <n v="0.76300000000000001"/>
  </r>
  <r>
    <x v="6"/>
    <x v="19"/>
    <s v="Adults who are current smokers"/>
    <n v="23.2"/>
    <x v="36"/>
    <s v="Iowa_x000a_(42.469390000048634, -93.81649000001335)"/>
    <x v="36"/>
    <n v="0.76800000000000002"/>
  </r>
  <r>
    <x v="15"/>
    <x v="34"/>
    <s v="Adults who are current smokers"/>
    <n v="15.5"/>
    <x v="5"/>
    <s v="New York_x000a_(42.82699999955048, -75.54396999981549)"/>
    <x v="5"/>
    <n v="0.84499999999999997"/>
  </r>
  <r>
    <x v="3"/>
    <x v="10"/>
    <s v="Adults who are current smokers"/>
    <n v="21.8"/>
    <x v="58"/>
    <s v="Massachusetts_x000a_(42.27687000005062, -72.08269000004333)"/>
    <x v="58"/>
    <n v="0.78200000000000003"/>
  </r>
  <r>
    <x v="15"/>
    <x v="40"/>
    <s v="Adults who are current smokers"/>
    <n v="15.7"/>
    <x v="43"/>
    <s v="Idaho_x000a_(43.682590000228515, -114.36368000023168)"/>
    <x v="43"/>
    <n v="0.84299999999999997"/>
  </r>
  <r>
    <x v="1"/>
    <x v="39"/>
    <s v="Adults who are current smokers"/>
    <n v="16.8"/>
    <x v="16"/>
    <s v="Minnesota_x000a_(46.3556499998478, -94.79419999982997)"/>
    <x v="16"/>
    <n v="0.83200000000000007"/>
  </r>
  <r>
    <x v="0"/>
    <x v="14"/>
    <s v="Adults who are current smokers"/>
    <n v="20.399999999999999"/>
    <x v="20"/>
    <s v="Kansas_x000a_(38.34774000000118, -98.20077999969709)"/>
    <x v="20"/>
    <n v="0.79599999999999993"/>
  </r>
  <r>
    <x v="2"/>
    <x v="22"/>
    <s v="Adults who are current smokers"/>
    <n v="14.2"/>
    <x v="155"/>
    <s v="Utah_x000a_(39.36070000030492, -111.58712999994941)"/>
    <x v="155"/>
    <n v="0.85799999999999998"/>
  </r>
  <r>
    <x v="14"/>
    <x v="6"/>
    <s v="Adults who are current smokers"/>
    <n v="15.9"/>
    <x v="37"/>
    <s v="Arizona_x000a_(34.86596999961597, -111.76380999973156)"/>
    <x v="37"/>
    <n v="0.84099999999999997"/>
  </r>
  <r>
    <x v="1"/>
    <x v="50"/>
    <s v="Adults who are current smokers"/>
    <n v="25.6"/>
    <x v="83"/>
    <s v="Kentucky_x000a_(37.645969999815804, -84.77496999996538)"/>
    <x v="83"/>
    <n v="0.74400000000000011"/>
  </r>
  <r>
    <x v="10"/>
    <x v="28"/>
    <s v="Adults who are current smokers"/>
    <n v="22.5"/>
    <x v="51"/>
    <s v="Colorado_x000a_(38.842890000173554, -106.13314000041055)"/>
    <x v="51"/>
    <n v="0.77500000000000002"/>
  </r>
  <r>
    <x v="0"/>
    <x v="23"/>
    <s v="Adults who are current smokers"/>
    <n v="18.600000000000001"/>
    <x v="64"/>
    <s v="Connecticut_x000a_(41.56265999995918, -72.6498400002157)"/>
    <x v="64"/>
    <n v="0.81400000000000006"/>
  </r>
  <r>
    <x v="13"/>
    <x v="50"/>
    <s v="Adults who are current smokers"/>
    <n v="30.9"/>
    <x v="156"/>
    <s v="Kentucky_x000a_(37.645969999815804, -84.77496999996538)"/>
    <x v="156"/>
    <n v="0.69099999999999995"/>
  </r>
  <r>
    <x v="8"/>
    <x v="51"/>
    <s v="Adults who are current smokers"/>
    <n v="24.9"/>
    <x v="27"/>
    <s v="Alaska_x000a_(64.84507999974238, -147.72205999986895)"/>
    <x v="27"/>
    <n v="0.75099999999999989"/>
  </r>
  <r>
    <x v="8"/>
    <x v="4"/>
    <s v="Adults who are current smokers"/>
    <n v="21.3"/>
    <x v="34"/>
    <s v="Nebraska_x000a_(41.6410400000961, -99.36572999973953)"/>
    <x v="34"/>
    <n v="0.78700000000000003"/>
  </r>
  <r>
    <x v="8"/>
    <x v="49"/>
    <s v="Adults who are current smokers"/>
    <n v="23.6"/>
    <x v="48"/>
    <s v="Pennsylvania_x000a_(40.79372999993973, -77.86069999960512)"/>
    <x v="48"/>
    <n v="0.76400000000000001"/>
  </r>
  <r>
    <x v="0"/>
    <x v="40"/>
    <s v="Adults who are current smokers"/>
    <n v="19"/>
    <x v="92"/>
    <s v="Idaho_x000a_(43.682590000228515, -114.36368000023168)"/>
    <x v="92"/>
    <n v="0.81"/>
  </r>
  <r>
    <x v="3"/>
    <x v="39"/>
    <s v="Adults who are current smokers"/>
    <n v="20.5"/>
    <x v="8"/>
    <s v="Minnesota_x000a_(46.3556499998478, -94.79419999982997)"/>
    <x v="8"/>
    <n v="0.79500000000000004"/>
  </r>
  <r>
    <x v="4"/>
    <x v="21"/>
    <s v="Adults who are current smokers"/>
    <n v="23.9"/>
    <x v="7"/>
    <s v="Mississippi_x000a_(32.7455100000866, -89.53803000008429)"/>
    <x v="7"/>
    <n v="0.7609999999999999"/>
  </r>
  <r>
    <x v="0"/>
    <x v="30"/>
    <s v="Adults who are current smokers"/>
    <n v="23.7"/>
    <x v="99"/>
    <s v="Maine_x000a_(45.25423000041434, -68.9850299999344)"/>
    <x v="99"/>
    <n v="0.76300000000000001"/>
  </r>
  <r>
    <x v="3"/>
    <x v="37"/>
    <s v="Adults who are current smokers"/>
    <n v="22.1"/>
    <x v="18"/>
    <s v="Virginia_x000a_(37.54268000028196, -78.45789000012326)"/>
    <x v="18"/>
    <n v="0.77900000000000003"/>
  </r>
  <r>
    <x v="9"/>
    <x v="21"/>
    <s v="Adults who are current smokers"/>
    <n v="23.1"/>
    <x v="79"/>
    <s v="Mississippi_x000a_(32.7455100000866, -89.53803000008429)"/>
    <x v="79"/>
    <n v="0.76900000000000002"/>
  </r>
  <r>
    <x v="8"/>
    <x v="46"/>
    <s v="Adults who are current smokers"/>
    <n v="22"/>
    <x v="4"/>
    <s v="Michigan_x000a_(44.661320000317914, -84.71438999959867)"/>
    <x v="4"/>
    <n v="0.78"/>
  </r>
  <r>
    <x v="12"/>
    <x v="28"/>
    <s v="Adults who are current smokers"/>
    <n v="20"/>
    <x v="42"/>
    <s v="Colorado_x000a_(38.842890000173554, -106.13314000041055)"/>
    <x v="42"/>
    <n v="0.8"/>
  </r>
  <r>
    <x v="3"/>
    <x v="12"/>
    <s v="Adults who are current smokers"/>
    <n v="22.1"/>
    <x v="18"/>
    <s v="Vermont_x000a_(43.625379999687425, -72.51764000028561)"/>
    <x v="18"/>
    <n v="0.77900000000000003"/>
  </r>
  <r>
    <x v="7"/>
    <x v="24"/>
    <s v="Adults who are current smokers"/>
    <n v="23.2"/>
    <x v="36"/>
    <s v="Alabama_x000a_(32.840569999605975, -86.63186000013877)"/>
    <x v="36"/>
    <n v="0.76800000000000002"/>
  </r>
  <r>
    <x v="1"/>
    <x v="37"/>
    <s v="Adults who are current smokers"/>
    <n v="19"/>
    <x v="92"/>
    <s v="Virginia_x000a_(37.54268000028196, -78.45789000012326)"/>
    <x v="92"/>
    <n v="0.81"/>
  </r>
  <r>
    <x v="0"/>
    <x v="50"/>
    <s v="Adults who are current smokers"/>
    <n v="30.8"/>
    <x v="127"/>
    <s v="Kentucky_x000a_(37.645969999815804, -84.77496999996538)"/>
    <x v="127"/>
    <n v="0.69200000000000006"/>
  </r>
  <r>
    <x v="14"/>
    <x v="15"/>
    <s v="Adults who are current smokers"/>
    <n v="17.100000000000001"/>
    <x v="14"/>
    <s v="New Hampshire_x000a_(43.65595000019255, -71.50036000041354)"/>
    <x v="14"/>
    <n v="0.82900000000000007"/>
  </r>
  <r>
    <x v="3"/>
    <x v="14"/>
    <s v="Adults who are current smokers"/>
    <n v="22"/>
    <x v="4"/>
    <s v="Kansas_x000a_(38.34774000000118, -98.20077999969709)"/>
    <x v="4"/>
    <n v="0.78"/>
  </r>
  <r>
    <x v="5"/>
    <x v="5"/>
    <s v="Adults who are current smokers"/>
    <n v="16.399999999999999"/>
    <x v="52"/>
    <s v="California_x000a_(37.638300000444815, -120.99958999997835)"/>
    <x v="52"/>
    <n v="0.83599999999999997"/>
  </r>
  <r>
    <x v="5"/>
    <x v="33"/>
    <s v="Adults who are current smokers"/>
    <n v="23.7"/>
    <x v="99"/>
    <s v="Wyoming_x000a_(43.23553999957147, -108.10982999975454)"/>
    <x v="99"/>
    <n v="0.76300000000000001"/>
  </r>
  <r>
    <x v="3"/>
    <x v="11"/>
    <s v="Adults who are current smokers"/>
    <n v="25.5"/>
    <x v="21"/>
    <s v="Delaware_x000a_(39.00883000020451, -75.57774000040052)"/>
    <x v="21"/>
    <n v="0.745"/>
  </r>
  <r>
    <x v="6"/>
    <x v="13"/>
    <s v="Adults who are current smokers"/>
    <n v="21"/>
    <x v="19"/>
    <s v="New Jersey_x000a_(40.13056999960594, -74.2736899996936)"/>
    <x v="19"/>
    <n v="0.79"/>
  </r>
  <r>
    <x v="3"/>
    <x v="43"/>
    <s v="Adults who are current smokers"/>
    <n v="25.8"/>
    <x v="41"/>
    <s v="West Virginia_x000a_(38.66550999958696, -80.71263999973604)"/>
    <x v="41"/>
    <n v="0.74199999999999999"/>
  </r>
  <r>
    <x v="1"/>
    <x v="5"/>
    <s v="Adults who are current smokers"/>
    <n v="12.9"/>
    <x v="135"/>
    <s v="California_x000a_(37.638300000444815, -120.99958999997835)"/>
    <x v="135"/>
    <n v="0.871"/>
  </r>
  <r>
    <x v="3"/>
    <x v="50"/>
    <s v="Adults who are current smokers"/>
    <n v="27.8"/>
    <x v="145"/>
    <s v="Kentucky_x000a_(37.645969999815804, -84.77496999996538)"/>
    <x v="145"/>
    <n v="0.72199999999999998"/>
  </r>
  <r>
    <x v="14"/>
    <x v="19"/>
    <s v="Adults who are current smokers"/>
    <n v="18.8"/>
    <x v="91"/>
    <s v="Iowa_x000a_(42.469390000048634, -93.81649000001335)"/>
    <x v="91"/>
    <n v="0.81200000000000006"/>
  </r>
  <r>
    <x v="2"/>
    <x v="40"/>
    <s v="Adults who are current smokers"/>
    <n v="20.3"/>
    <x v="9"/>
    <s v="Idaho_x000a_(43.682590000228515, -114.36368000023168)"/>
    <x v="9"/>
    <n v="0.79700000000000004"/>
  </r>
  <r>
    <x v="13"/>
    <x v="10"/>
    <s v="Adults who are current smokers"/>
    <n v="19.5"/>
    <x v="24"/>
    <s v="Massachusetts_x000a_(42.27687000005062, -72.08269000004333)"/>
    <x v="24"/>
    <n v="0.80500000000000005"/>
  </r>
  <r>
    <x v="10"/>
    <x v="27"/>
    <s v="Adults who are current smokers"/>
    <n v="25.2"/>
    <x v="2"/>
    <s v="Oklahoma_x000a_(35.4720099999617, -97.52034999975251)"/>
    <x v="2"/>
    <n v="0.748"/>
  </r>
  <r>
    <x v="12"/>
    <x v="39"/>
    <s v="Adults who are current smokers"/>
    <n v="20.7"/>
    <x v="60"/>
    <s v="Minnesota_x000a_(46.3556499998478, -94.79419999982997)"/>
    <x v="60"/>
    <n v="0.79299999999999993"/>
  </r>
  <r>
    <x v="1"/>
    <x v="45"/>
    <s v="Adults who are current smokers"/>
    <n v="17.899999999999999"/>
    <x v="1"/>
    <s v="New Mexico_x000a_(34.52088000011207, -106.24057999976702)"/>
    <x v="1"/>
    <n v="0.82099999999999995"/>
  </r>
  <r>
    <x v="0"/>
    <x v="15"/>
    <s v="Adults who are current smokers"/>
    <n v="21.2"/>
    <x v="96"/>
    <s v="New Hampshire_x000a_(43.65595000019255, -71.50036000041354)"/>
    <x v="96"/>
    <n v="0.78799999999999992"/>
  </r>
  <r>
    <x v="1"/>
    <x v="14"/>
    <s v="Adults who are current smokers"/>
    <n v="17.8"/>
    <x v="89"/>
    <s v="Kansas_x000a_(38.34774000000118, -98.20077999969709)"/>
    <x v="89"/>
    <n v="0.82200000000000006"/>
  </r>
  <r>
    <x v="11"/>
    <x v="11"/>
    <s v="Adults who are current smokers"/>
    <n v="24.2"/>
    <x v="72"/>
    <s v="Delaware_x000a_(39.00883000020451, -75.57774000040052)"/>
    <x v="72"/>
    <n v="0.75800000000000001"/>
  </r>
  <r>
    <x v="8"/>
    <x v="37"/>
    <s v="Adults who are current smokers"/>
    <n v="20.6"/>
    <x v="114"/>
    <s v="Virginia_x000a_(37.54268000028196, -78.45789000012326)"/>
    <x v="114"/>
    <n v="0.79400000000000004"/>
  </r>
  <r>
    <x v="3"/>
    <x v="51"/>
    <s v="Adults who are current smokers"/>
    <n v="25.1"/>
    <x v="53"/>
    <s v="Alaska_x000a_(64.84507999974238, -147.72205999986895)"/>
    <x v="53"/>
    <n v="0.74900000000000011"/>
  </r>
  <r>
    <x v="8"/>
    <x v="11"/>
    <s v="Adults who are current smokers"/>
    <n v="20.6"/>
    <x v="114"/>
    <s v="Delaware_x000a_(39.00883000020451, -75.57774000040052)"/>
    <x v="114"/>
    <n v="0.79400000000000004"/>
  </r>
  <r>
    <x v="4"/>
    <x v="20"/>
    <s v="Adults who are current smokers"/>
    <n v="23.1"/>
    <x v="79"/>
    <s v="Ohio_x000a_(40.06020999969189, -82.40426000019869)"/>
    <x v="79"/>
    <n v="0.76900000000000002"/>
  </r>
  <r>
    <x v="3"/>
    <x v="18"/>
    <s v="Adults who are current smokers"/>
    <n v="22.7"/>
    <x v="116"/>
    <s v="North Dakota_x000a_(47.475320000018144, -100.11841999998285)"/>
    <x v="116"/>
    <n v="0.77300000000000002"/>
  </r>
  <r>
    <x v="11"/>
    <x v="28"/>
    <s v="Adults who are current smokers"/>
    <n v="22.8"/>
    <x v="84"/>
    <s v="Colorado_x000a_(38.842890000173554, -106.13314000041055)"/>
    <x v="84"/>
    <n v="0.77200000000000002"/>
  </r>
  <r>
    <x v="4"/>
    <x v="23"/>
    <s v="Adults who are current smokers"/>
    <n v="15.4"/>
    <x v="71"/>
    <s v="Connecticut_x000a_(41.56265999995918, -72.6498400002157)"/>
    <x v="71"/>
    <n v="0.84599999999999997"/>
  </r>
  <r>
    <x v="8"/>
    <x v="3"/>
    <s v="Adults who are current smokers"/>
    <n v="17.600000000000001"/>
    <x v="129"/>
    <s v="Washington_x000a_(47.522280000022135, -120.47001000026114)"/>
    <x v="129"/>
    <n v="0.82400000000000007"/>
  </r>
  <r>
    <x v="7"/>
    <x v="40"/>
    <s v="Adults who are current smokers"/>
    <n v="16.8"/>
    <x v="16"/>
    <s v="Idaho_x000a_(43.682590000228515, -114.36368000023168)"/>
    <x v="16"/>
    <n v="0.83200000000000007"/>
  </r>
  <r>
    <x v="9"/>
    <x v="42"/>
    <s v="Adults who are current smokers"/>
    <n v="26.9"/>
    <x v="76"/>
    <s v="Tennessee_x000a_(35.68094000038087, -85.77449000011325)"/>
    <x v="76"/>
    <n v="0.73099999999999998"/>
  </r>
  <r>
    <x v="12"/>
    <x v="33"/>
    <s v="Adults who are current smokers"/>
    <n v="21.7"/>
    <x v="25"/>
    <s v="Wyoming_x000a_(43.23553999957147, -108.10982999975454)"/>
    <x v="25"/>
    <n v="0.78299999999999992"/>
  </r>
  <r>
    <x v="15"/>
    <x v="43"/>
    <s v="Adults who are current smokers"/>
    <n v="26.8"/>
    <x v="157"/>
    <s v="West Virginia_x000a_(38.66550999958696, -80.71263999973604)"/>
    <x v="157"/>
    <n v="0.73199999999999998"/>
  </r>
  <r>
    <x v="2"/>
    <x v="34"/>
    <s v="Adults who are current smokers"/>
    <n v="24.1"/>
    <x v="55"/>
    <s v="New York_x000a_(42.82699999955048, -75.54396999981549)"/>
    <x v="55"/>
    <n v="0.75900000000000001"/>
  </r>
  <r>
    <x v="13"/>
    <x v="34"/>
    <s v="Adults who are current smokers"/>
    <n v="23.2"/>
    <x v="36"/>
    <s v="New York_x000a_(42.82699999955048, -75.54396999981549)"/>
    <x v="36"/>
    <n v="0.76800000000000002"/>
  </r>
  <r>
    <x v="4"/>
    <x v="36"/>
    <s v="Adults who are current smokers"/>
    <n v="19.3"/>
    <x v="77"/>
    <s v="Florida_x000a_(28.932039999846268, -81.9289599999039)"/>
    <x v="77"/>
    <n v="0.80700000000000005"/>
  </r>
  <r>
    <x v="10"/>
    <x v="47"/>
    <s v="Adults who are current smokers"/>
    <n v="24.2"/>
    <x v="72"/>
    <s v="Illinois_x000a_(40.485010000411364, -88.99770999971656)"/>
    <x v="72"/>
    <n v="0.75800000000000001"/>
  </r>
  <r>
    <x v="14"/>
    <x v="39"/>
    <s v="Adults who are current smokers"/>
    <n v="17.600000000000001"/>
    <x v="129"/>
    <s v="Minnesota_x000a_(46.3556499998478, -94.79419999982997)"/>
    <x v="129"/>
    <n v="0.82400000000000007"/>
  </r>
  <r>
    <x v="4"/>
    <x v="16"/>
    <s v="Adults who are current smokers"/>
    <n v="19.399999999999999"/>
    <x v="75"/>
    <s v="Georgia_x000a_(32.83967999993223, -83.62758000031658)"/>
    <x v="75"/>
    <n v="0.80599999999999994"/>
  </r>
  <r>
    <x v="14"/>
    <x v="9"/>
    <s v="Adults who are current smokers"/>
    <n v="17.5"/>
    <x v="138"/>
    <s v="South Dakota_x000a_(44.353130000049646, -100.37353000040906)"/>
    <x v="138"/>
    <n v="0.82499999999999996"/>
  </r>
  <r>
    <x v="14"/>
    <x v="31"/>
    <s v="Adults who are current smokers"/>
    <n v="16.2"/>
    <x v="158"/>
    <s v="District of Columbia_x000a_(38.89036999987576, -77.03195999965413)"/>
    <x v="158"/>
    <n v="0.83799999999999997"/>
  </r>
  <r>
    <x v="9"/>
    <x v="11"/>
    <s v="Adults who are current smokers"/>
    <n v="26.6"/>
    <x v="61"/>
    <s v="Delaware_x000a_(39.00883000020451, -75.57774000040052)"/>
    <x v="61"/>
    <n v="0.7340000000000001"/>
  </r>
  <r>
    <x v="11"/>
    <x v="31"/>
    <s v="Adults who are current smokers"/>
    <n v="20.5"/>
    <x v="8"/>
    <s v="District of Columbia_x000a_(38.89036999987576, -77.03195999965413)"/>
    <x v="8"/>
    <n v="0.79500000000000004"/>
  </r>
  <r>
    <x v="10"/>
    <x v="45"/>
    <s v="Adults who are current smokers"/>
    <n v="22.4"/>
    <x v="40"/>
    <s v="New Mexico_x000a_(34.52088000011207, -106.24057999976702)"/>
    <x v="40"/>
    <n v="0.77599999999999991"/>
  </r>
  <r>
    <x v="5"/>
    <x v="35"/>
    <s v="Adults who are current smokers"/>
    <n v="26.6"/>
    <x v="61"/>
    <s v="South Carolina_x000a_(33.99855000018255, -81.0452500001872)"/>
    <x v="61"/>
    <n v="0.7340000000000001"/>
  </r>
  <r>
    <x v="11"/>
    <x v="6"/>
    <s v="Adults who are current smokers"/>
    <n v="23.7"/>
    <x v="99"/>
    <s v="Arizona_x000a_(34.86596999961597, -111.76380999973156)"/>
    <x v="99"/>
    <n v="0.76300000000000001"/>
  </r>
  <r>
    <x v="14"/>
    <x v="40"/>
    <s v="Adults who are current smokers"/>
    <n v="16.899999999999999"/>
    <x v="98"/>
    <s v="Idaho_x000a_(43.682590000228515, -114.36368000023168)"/>
    <x v="98"/>
    <n v="0.83099999999999996"/>
  </r>
  <r>
    <x v="9"/>
    <x v="44"/>
    <s v="Adults who are current smokers"/>
    <n v="18.7"/>
    <x v="130"/>
    <s v="Hawaii_x000a_(21.304850000427336, -157.85774999956269)"/>
    <x v="130"/>
    <n v="0.81299999999999994"/>
  </r>
  <r>
    <x v="9"/>
    <x v="22"/>
    <s v="Adults who are current smokers"/>
    <n v="13.8"/>
    <x v="159"/>
    <s v="Utah_x000a_(39.36070000030492, -111.58712999994941)"/>
    <x v="159"/>
    <n v="0.86199999999999999"/>
  </r>
  <r>
    <x v="9"/>
    <x v="8"/>
    <s v="Adults who are current smokers"/>
    <n v="20.399999999999999"/>
    <x v="20"/>
    <s v="Maryland_x000a_(39.29057999976732, -76.6092600004485)"/>
    <x v="20"/>
    <n v="0.79599999999999993"/>
  </r>
  <r>
    <x v="0"/>
    <x v="7"/>
    <s v="Adults who are current smokers"/>
    <n v="26.5"/>
    <x v="118"/>
    <s v="Louisiana_x000a_(31.31265999975932, -92.44567999993188)"/>
    <x v="118"/>
    <n v="0.73499999999999999"/>
  </r>
  <r>
    <x v="13"/>
    <x v="51"/>
    <s v="Adults who are current smokers"/>
    <n v="26.2"/>
    <x v="107"/>
    <s v="Alaska_x000a_(64.84507999974238, -147.72205999986895)"/>
    <x v="107"/>
    <n v="0.73799999999999999"/>
  </r>
  <r>
    <x v="4"/>
    <x v="49"/>
    <s v="Adults who are current smokers"/>
    <n v="21"/>
    <x v="19"/>
    <s v="Pennsylvania_x000a_(40.79372999993973, -77.86069999960512)"/>
    <x v="19"/>
    <n v="0.79"/>
  </r>
  <r>
    <x v="8"/>
    <x v="7"/>
    <s v="Adults who are current smokers"/>
    <n v="22.6"/>
    <x v="111"/>
    <s v="Louisiana_x000a_(31.31265999975932, -92.44567999993188)"/>
    <x v="111"/>
    <n v="0.77400000000000002"/>
  </r>
  <r>
    <x v="2"/>
    <x v="33"/>
    <s v="Adults who are current smokers"/>
    <n v="22.8"/>
    <x v="84"/>
    <s v="Wyoming_x000a_(43.23553999957147, -108.10982999975454)"/>
    <x v="84"/>
    <n v="0.77200000000000002"/>
  </r>
  <r>
    <x v="7"/>
    <x v="4"/>
    <s v="Adults who are current smokers"/>
    <n v="18.7"/>
    <x v="130"/>
    <s v="Nebraska_x000a_(41.6410400000961, -99.36572999973953)"/>
    <x v="130"/>
    <n v="0.81299999999999994"/>
  </r>
  <r>
    <x v="13"/>
    <x v="28"/>
    <s v="Adults who are current smokers"/>
    <n v="22.3"/>
    <x v="28"/>
    <s v="Colorado_x000a_(38.842890000173554, -106.13314000041055)"/>
    <x v="28"/>
    <n v="0.77700000000000002"/>
  </r>
  <r>
    <x v="8"/>
    <x v="31"/>
    <s v="Adults who are current smokers"/>
    <n v="20"/>
    <x v="42"/>
    <s v="District of Columbia_x000a_(38.89036999987576, -77.03195999965413)"/>
    <x v="42"/>
    <n v="0.8"/>
  </r>
  <r>
    <x v="7"/>
    <x v="41"/>
    <s v="Adults who are current smokers"/>
    <n v="18.5"/>
    <x v="59"/>
    <s v="Oregon_x000a_(44.567449999917756, -120.15502999983448)"/>
    <x v="59"/>
    <n v="0.81499999999999995"/>
  </r>
  <r>
    <x v="1"/>
    <x v="33"/>
    <s v="Adults who are current smokers"/>
    <n v="19.899999999999999"/>
    <x v="73"/>
    <s v="Wyoming_x000a_(43.23553999957147, -108.10982999975454)"/>
    <x v="73"/>
    <n v="0.80099999999999993"/>
  </r>
  <r>
    <x v="1"/>
    <x v="7"/>
    <s v="Adults who are current smokers"/>
    <n v="22.1"/>
    <x v="18"/>
    <s v="Louisiana_x000a_(31.31265999975932, -92.44567999993188)"/>
    <x v="18"/>
    <n v="0.77900000000000003"/>
  </r>
  <r>
    <x v="7"/>
    <x v="27"/>
    <s v="Adults who are current smokers"/>
    <n v="25.1"/>
    <x v="53"/>
    <s v="Oklahoma_x000a_(35.4720099999617, -97.52034999975251)"/>
    <x v="53"/>
    <n v="0.74900000000000011"/>
  </r>
  <r>
    <x v="0"/>
    <x v="41"/>
    <s v="Adults who are current smokers"/>
    <n v="20.9"/>
    <x v="44"/>
    <s v="Oregon_x000a_(44.567449999917756, -120.15502999983448)"/>
    <x v="44"/>
    <n v="0.79099999999999993"/>
  </r>
  <r>
    <x v="6"/>
    <x v="42"/>
    <s v="Adults who are current smokers"/>
    <n v="25.7"/>
    <x v="121"/>
    <s v="Tennessee_x000a_(35.68094000038087, -85.77449000011325)"/>
    <x v="121"/>
    <n v="0.74299999999999999"/>
  </r>
  <r>
    <x v="14"/>
    <x v="20"/>
    <s v="Adults who are current smokers"/>
    <n v="20.100000000000001"/>
    <x v="17"/>
    <s v="Ohio_x000a_(40.06020999969189, -82.40426000019869)"/>
    <x v="17"/>
    <n v="0.79900000000000004"/>
  </r>
  <r>
    <x v="4"/>
    <x v="18"/>
    <s v="Adults who are current smokers"/>
    <n v="20.9"/>
    <x v="44"/>
    <s v="North Dakota_x000a_(47.475320000018144, -100.11841999998285)"/>
    <x v="44"/>
    <n v="0.79099999999999993"/>
  </r>
  <r>
    <x v="3"/>
    <x v="3"/>
    <s v="Adults who are current smokers"/>
    <n v="20.2"/>
    <x v="10"/>
    <s v="Washington_x000a_(47.522280000022135, -120.47001000026114)"/>
    <x v="10"/>
    <n v="0.79799999999999993"/>
  </r>
  <r>
    <x v="1"/>
    <x v="43"/>
    <s v="Adults who are current smokers"/>
    <n v="25.6"/>
    <x v="83"/>
    <s v="West Virginia_x000a_(38.66550999958696, -80.71263999973604)"/>
    <x v="83"/>
    <n v="0.74400000000000011"/>
  </r>
  <r>
    <x v="7"/>
    <x v="44"/>
    <s v="Adults who are current smokers"/>
    <n v="17.5"/>
    <x v="138"/>
    <s v="Hawaii_x000a_(21.304850000427336, -157.85774999956269)"/>
    <x v="138"/>
    <n v="0.82499999999999996"/>
  </r>
  <r>
    <x v="2"/>
    <x v="25"/>
    <s v="Adults who are current smokers"/>
    <n v="25.9"/>
    <x v="104"/>
    <s v="Arkansas_x000a_(34.748649999697875, -92.27448999971358)"/>
    <x v="104"/>
    <n v="0.74099999999999999"/>
  </r>
  <r>
    <x v="0"/>
    <x v="48"/>
    <s v="Adults who are current smokers"/>
    <n v="22"/>
    <x v="4"/>
    <s v="Wisconsin_x000a_(44.39319000021851, -89.81636999977553)"/>
    <x v="4"/>
    <n v="0.78"/>
  </r>
  <r>
    <x v="7"/>
    <x v="43"/>
    <s v="Adults who are current smokers"/>
    <n v="25.7"/>
    <x v="121"/>
    <s v="West Virginia_x000a_(38.66550999958696, -80.71263999973604)"/>
    <x v="121"/>
    <n v="0.74299999999999999"/>
  </r>
  <r>
    <x v="2"/>
    <x v="31"/>
    <s v="Adults who are current smokers"/>
    <n v="21.6"/>
    <x v="47"/>
    <s v="District of Columbia_x000a_(38.89036999987576, -77.03195999965413)"/>
    <x v="47"/>
    <n v="0.78400000000000003"/>
  </r>
  <r>
    <x v="1"/>
    <x v="35"/>
    <s v="Adults who are current smokers"/>
    <n v="20.399999999999999"/>
    <x v="20"/>
    <s v="South Carolina_x000a_(33.99855000018255, -81.0452500001872)"/>
    <x v="20"/>
    <n v="0.79599999999999993"/>
  </r>
  <r>
    <x v="12"/>
    <x v="46"/>
    <s v="Adults who are current smokers"/>
    <n v="23.3"/>
    <x v="126"/>
    <s v="Michigan_x000a_(44.661320000317914, -84.71438999959867)"/>
    <x v="126"/>
    <n v="0.76700000000000002"/>
  </r>
  <r>
    <x v="11"/>
    <x v="5"/>
    <s v="Adults who are current smokers"/>
    <n v="18.600000000000001"/>
    <x v="64"/>
    <s v="California_x000a_(37.638300000444815, -120.99958999997835)"/>
    <x v="64"/>
    <n v="0.81400000000000006"/>
  </r>
  <r>
    <x v="8"/>
    <x v="33"/>
    <s v="Adults who are current smokers"/>
    <n v="21.3"/>
    <x v="34"/>
    <s v="Wyoming_x000a_(43.23553999957147, -108.10982999975454)"/>
    <x v="34"/>
    <n v="0.78700000000000003"/>
  </r>
  <r>
    <x v="12"/>
    <x v="32"/>
    <s v="Adults who are current smokers"/>
    <n v="20.399999999999999"/>
    <x v="20"/>
    <s v="Montana_x000a_(47.06653000015956, -109.42441999998289)"/>
    <x v="20"/>
    <n v="0.79599999999999993"/>
  </r>
  <r>
    <x v="11"/>
    <x v="41"/>
    <s v="Adults who are current smokers"/>
    <n v="23.4"/>
    <x v="50"/>
    <s v="Oregon_x000a_(44.567449999917756, -120.15502999983448)"/>
    <x v="50"/>
    <n v="0.7659999999999999"/>
  </r>
  <r>
    <x v="3"/>
    <x v="36"/>
    <s v="Adults who are current smokers"/>
    <n v="23.2"/>
    <x v="36"/>
    <s v="Florida_x000a_(28.932039999846268, -81.9289599999039)"/>
    <x v="36"/>
    <n v="0.76800000000000002"/>
  </r>
  <r>
    <x v="3"/>
    <x v="32"/>
    <s v="Adults who are current smokers"/>
    <n v="21.2"/>
    <x v="96"/>
    <s v="Montana_x000a_(47.06653000015956, -109.42441999998289)"/>
    <x v="96"/>
    <n v="0.78799999999999992"/>
  </r>
  <r>
    <x v="0"/>
    <x v="33"/>
    <s v="Adults who are current smokers"/>
    <n v="24.6"/>
    <x v="103"/>
    <s v="Wyoming_x000a_(43.23553999957147, -108.10982999975454)"/>
    <x v="103"/>
    <n v="0.754"/>
  </r>
  <r>
    <x v="15"/>
    <x v="5"/>
    <s v="Adults who are current smokers"/>
    <n v="12.1"/>
    <x v="160"/>
    <s v="California_x000a_(37.638300000444815, -120.99958999997835)"/>
    <x v="160"/>
    <n v="0.879"/>
  </r>
  <r>
    <x v="6"/>
    <x v="37"/>
    <s v="Adults who are current smokers"/>
    <n v="21.4"/>
    <x v="3"/>
    <s v="Virginia_x000a_(37.54268000028196, -78.45789000012326)"/>
    <x v="3"/>
    <n v="0.78599999999999992"/>
  </r>
  <r>
    <x v="5"/>
    <x v="21"/>
    <s v="Adults who are current smokers"/>
    <n v="27.3"/>
    <x v="143"/>
    <s v="Mississippi_x000a_(32.7455100000866, -89.53803000008429)"/>
    <x v="143"/>
    <n v="0.72699999999999998"/>
  </r>
  <r>
    <x v="10"/>
    <x v="24"/>
    <s v="Adults who are current smokers"/>
    <n v="23.5"/>
    <x v="82"/>
    <s v="Alabama_x000a_(32.840569999605975, -86.63186000013877)"/>
    <x v="82"/>
    <n v="0.76500000000000001"/>
  </r>
  <r>
    <x v="4"/>
    <x v="7"/>
    <s v="Adults who are current smokers"/>
    <n v="22.6"/>
    <x v="111"/>
    <s v="Louisiana_x000a_(31.31265999975932, -92.44567999993188)"/>
    <x v="111"/>
    <n v="0.77400000000000002"/>
  </r>
  <r>
    <x v="2"/>
    <x v="37"/>
    <s v="Adults who are current smokers"/>
    <n v="22.9"/>
    <x v="49"/>
    <s v="Virginia_x000a_(37.54268000028196, -78.45789000012326)"/>
    <x v="49"/>
    <n v="0.77099999999999991"/>
  </r>
  <r>
    <x v="11"/>
    <x v="29"/>
    <s v="Adults who are current smokers"/>
    <n v="22.5"/>
    <x v="51"/>
    <s v="Rhode Island_x000a_(41.70828000002217, -71.5224700001902)"/>
    <x v="51"/>
    <n v="0.77500000000000002"/>
  </r>
  <r>
    <x v="7"/>
    <x v="36"/>
    <s v="Adults who are current smokers"/>
    <n v="21"/>
    <x v="19"/>
    <s v="Florida_x000a_(28.932039999846268, -81.9289599999039)"/>
    <x v="19"/>
    <n v="0.79"/>
  </r>
  <r>
    <x v="6"/>
    <x v="15"/>
    <s v="Adults who are current smokers"/>
    <n v="25.3"/>
    <x v="74"/>
    <s v="New Hampshire_x000a_(43.65595000019255, -71.50036000041354)"/>
    <x v="74"/>
    <n v="0.747"/>
  </r>
  <r>
    <x v="15"/>
    <x v="36"/>
    <s v="Adults who are current smokers"/>
    <n v="17.100000000000001"/>
    <x v="14"/>
    <s v="Florida_x000a_(28.932039999846268, -81.9289599999039)"/>
    <x v="14"/>
    <n v="0.82900000000000007"/>
  </r>
  <r>
    <x v="15"/>
    <x v="38"/>
    <s v="Adults who are current smokers"/>
    <n v="19.8"/>
    <x v="6"/>
    <s v="North Carolina_x000a_(35.46624999963797, -79.1593199999179)"/>
    <x v="6"/>
    <n v="0.80200000000000005"/>
  </r>
  <r>
    <x v="5"/>
    <x v="49"/>
    <s v="Adults who are current smokers"/>
    <n v="24.5"/>
    <x v="13"/>
    <s v="Pennsylvania_x000a_(40.79372999993973, -77.86069999960512)"/>
    <x v="13"/>
    <n v="0.755"/>
  </r>
  <r>
    <x v="2"/>
    <x v="21"/>
    <s v="Adults who are current smokers"/>
    <n v="24.1"/>
    <x v="55"/>
    <s v="Mississippi_x000a_(32.7455100000866, -89.53803000008429)"/>
    <x v="55"/>
    <n v="0.75900000000000001"/>
  </r>
  <r>
    <x v="5"/>
    <x v="19"/>
    <s v="Adults who are current smokers"/>
    <n v="23.2"/>
    <x v="36"/>
    <s v="Iowa_x000a_(42.469390000048634, -93.81649000001335)"/>
    <x v="36"/>
    <n v="0.76800000000000002"/>
  </r>
  <r>
    <x v="7"/>
    <x v="50"/>
    <s v="Adults who are current smokers"/>
    <n v="28.5"/>
    <x v="161"/>
    <s v="Kentucky_x000a_(37.645969999815804, -84.77496999996538)"/>
    <x v="161"/>
    <n v="0.71499999999999997"/>
  </r>
  <r>
    <x v="5"/>
    <x v="2"/>
    <s v="Adults who are current smokers"/>
    <n v="26"/>
    <x v="23"/>
    <s v="Nevada_x000a_(39.49323999972637, -117.07183999971608)"/>
    <x v="23"/>
    <n v="0.74"/>
  </r>
  <r>
    <x v="0"/>
    <x v="21"/>
    <s v="Adults who are current smokers"/>
    <n v="25.6"/>
    <x v="83"/>
    <s v="Mississippi_x000a_(32.7455100000866, -89.53803000008429)"/>
    <x v="83"/>
    <n v="0.74400000000000011"/>
  </r>
  <r>
    <x v="11"/>
    <x v="4"/>
    <s v="Adults who are current smokers"/>
    <n v="22.1"/>
    <x v="18"/>
    <s v="Nebraska_x000a_(41.6410400000961, -99.36572999973953)"/>
    <x v="18"/>
    <n v="0.77900000000000003"/>
  </r>
  <r>
    <x v="4"/>
    <x v="10"/>
    <s v="Adults who are current smokers"/>
    <n v="16.399999999999999"/>
    <x v="52"/>
    <s v="Massachusetts_x000a_(42.27687000005062, -72.08269000004333)"/>
    <x v="52"/>
    <n v="0.83599999999999997"/>
  </r>
  <r>
    <x v="4"/>
    <x v="15"/>
    <s v="Adults who are current smokers"/>
    <n v="19.3"/>
    <x v="77"/>
    <s v="New Hampshire_x000a_(43.65595000019255, -71.50036000041354)"/>
    <x v="77"/>
    <n v="0.80700000000000005"/>
  </r>
  <r>
    <x v="7"/>
    <x v="15"/>
    <s v="Adults who are current smokers"/>
    <n v="18.7"/>
    <x v="130"/>
    <s v="New Hampshire_x000a_(43.65595000019255, -71.50036000041354)"/>
    <x v="130"/>
    <n v="0.81299999999999994"/>
  </r>
  <r>
    <x v="9"/>
    <x v="12"/>
    <s v="Adults who are current smokers"/>
    <n v="23.3"/>
    <x v="126"/>
    <s v="Vermont_x000a_(43.625379999687425, -72.51764000028561)"/>
    <x v="126"/>
    <n v="0.76700000000000002"/>
  </r>
  <r>
    <x v="8"/>
    <x v="44"/>
    <s v="Adults who are current smokers"/>
    <n v="17"/>
    <x v="122"/>
    <s v="Hawaii_x000a_(21.304850000427336, -157.85774999956269)"/>
    <x v="122"/>
    <n v="0.83"/>
  </r>
  <r>
    <x v="15"/>
    <x v="35"/>
    <s v="Adults who are current smokers"/>
    <n v="21"/>
    <x v="19"/>
    <s v="South Carolina_x000a_(33.99855000018255, -81.0452500001872)"/>
    <x v="19"/>
    <n v="0.79"/>
  </r>
  <r>
    <x v="10"/>
    <x v="11"/>
    <s v="Adults who are current smokers"/>
    <n v="25.4"/>
    <x v="106"/>
    <s v="Delaware_x000a_(39.00883000020451, -75.57774000040052)"/>
    <x v="106"/>
    <n v="0.746"/>
  </r>
  <r>
    <x v="0"/>
    <x v="34"/>
    <s v="Adults who are current smokers"/>
    <n v="21.6"/>
    <x v="47"/>
    <s v="New York_x000a_(42.82699999955048, -75.54396999981549)"/>
    <x v="47"/>
    <n v="0.78400000000000003"/>
  </r>
  <r>
    <x v="13"/>
    <x v="20"/>
    <s v="Adults who are current smokers"/>
    <n v="27.6"/>
    <x v="105"/>
    <s v="Ohio_x000a_(40.06020999969189, -82.40426000019869)"/>
    <x v="105"/>
    <n v="0.72400000000000009"/>
  </r>
  <r>
    <x v="9"/>
    <x v="31"/>
    <s v="Adults who are current smokers"/>
    <n v="18.8"/>
    <x v="91"/>
    <s v="District of Columbia_x000a_(38.89036999987576, -77.03195999965413)"/>
    <x v="91"/>
    <n v="0.81200000000000006"/>
  </r>
  <r>
    <x v="13"/>
    <x v="7"/>
    <s v="Adults who are current smokers"/>
    <n v="24.6"/>
    <x v="103"/>
    <s v="Louisiana_x000a_(31.31265999975932, -92.44567999993188)"/>
    <x v="103"/>
    <n v="0.754"/>
  </r>
  <r>
    <x v="2"/>
    <x v="51"/>
    <s v="Adults who are current smokers"/>
    <n v="26.1"/>
    <x v="54"/>
    <s v="Alaska_x000a_(64.84507999974238, -147.72205999986895)"/>
    <x v="54"/>
    <n v="0.7390000000000001"/>
  </r>
  <r>
    <x v="12"/>
    <x v="45"/>
    <s v="Adults who are current smokers"/>
    <n v="20.3"/>
    <x v="9"/>
    <s v="New Mexico_x000a_(34.52088000011207, -106.24057999976702)"/>
    <x v="9"/>
    <n v="0.79700000000000004"/>
  </r>
  <r>
    <x v="14"/>
    <x v="45"/>
    <s v="Adults who are current smokers"/>
    <n v="19.399999999999999"/>
    <x v="75"/>
    <s v="New Mexico_x000a_(34.52088000011207, -106.24057999976702)"/>
    <x v="75"/>
    <n v="0.80599999999999994"/>
  </r>
  <r>
    <x v="0"/>
    <x v="12"/>
    <s v="Adults who are current smokers"/>
    <n v="19.5"/>
    <x v="24"/>
    <s v="Vermont_x000a_(43.625379999687425, -72.51764000028561)"/>
    <x v="24"/>
    <n v="0.80500000000000005"/>
  </r>
  <r>
    <x v="4"/>
    <x v="45"/>
    <s v="Adults who are current smokers"/>
    <n v="20.8"/>
    <x v="68"/>
    <s v="New Mexico_x000a_(34.52088000011207, -106.24057999976702)"/>
    <x v="68"/>
    <n v="0.79200000000000004"/>
  </r>
  <r>
    <x v="12"/>
    <x v="11"/>
    <s v="Adults who are current smokers"/>
    <n v="24.4"/>
    <x v="63"/>
    <s v="Delaware_x000a_(39.00883000020451, -75.57774000040052)"/>
    <x v="63"/>
    <n v="0.75599999999999989"/>
  </r>
  <r>
    <x v="8"/>
    <x v="17"/>
    <s v="Adults who are current smokers"/>
    <n v="27.3"/>
    <x v="143"/>
    <s v="Indiana_x000a_(39.76690999989677, -86.14996000035359)"/>
    <x v="143"/>
    <n v="0.72699999999999998"/>
  </r>
  <r>
    <x v="11"/>
    <x v="25"/>
    <s v="Adults who are current smokers"/>
    <n v="25.3"/>
    <x v="74"/>
    <s v="Arkansas_x000a_(34.748649999697875, -92.27448999971358)"/>
    <x v="74"/>
    <n v="0.747"/>
  </r>
  <r>
    <x v="12"/>
    <x v="19"/>
    <s v="Adults who are current smokers"/>
    <n v="20.8"/>
    <x v="68"/>
    <s v="Iowa_x000a_(42.469390000048634, -93.81649000001335)"/>
    <x v="68"/>
    <n v="0.79200000000000004"/>
  </r>
  <r>
    <x v="6"/>
    <x v="24"/>
    <s v="Adults who are current smokers"/>
    <n v="25.2"/>
    <x v="2"/>
    <s v="Alabama_x000a_(32.840569999605975, -86.63186000013877)"/>
    <x v="2"/>
    <n v="0.748"/>
  </r>
  <r>
    <x v="0"/>
    <x v="51"/>
    <s v="Adults who are current smokers"/>
    <n v="26.2"/>
    <x v="107"/>
    <s v="Alaska_x000a_(64.84507999974238, -147.72205999986895)"/>
    <x v="107"/>
    <n v="0.73799999999999999"/>
  </r>
  <r>
    <x v="2"/>
    <x v="23"/>
    <s v="Adults who are current smokers"/>
    <n v="20.9"/>
    <x v="44"/>
    <s v="Connecticut_x000a_(41.56265999995918, -72.6498400002157)"/>
    <x v="44"/>
    <n v="0.79099999999999993"/>
  </r>
  <r>
    <x v="4"/>
    <x v="41"/>
    <s v="Adults who are current smokers"/>
    <n v="16.899999999999999"/>
    <x v="98"/>
    <s v="Oregon_x000a_(44.567449999917756, -120.15502999983448)"/>
    <x v="98"/>
    <n v="0.83099999999999996"/>
  </r>
  <r>
    <x v="15"/>
    <x v="6"/>
    <s v="Adults who are current smokers"/>
    <n v="15"/>
    <x v="11"/>
    <s v="Arizona_x000a_(34.86596999961597, -111.76380999973156)"/>
    <x v="11"/>
    <n v="0.85"/>
  </r>
  <r>
    <x v="3"/>
    <x v="6"/>
    <s v="Adults who are current smokers"/>
    <n v="22.9"/>
    <x v="49"/>
    <s v="Arizona_x000a_(34.86596999961597, -111.76380999973156)"/>
    <x v="49"/>
    <n v="0.77099999999999991"/>
  </r>
  <r>
    <x v="4"/>
    <x v="31"/>
    <s v="Adults who are current smokers"/>
    <n v="17.2"/>
    <x v="90"/>
    <s v="District of Columbia_x000a_(38.89036999987576, -77.03195999965413)"/>
    <x v="90"/>
    <n v="0.82799999999999996"/>
  </r>
  <r>
    <x v="6"/>
    <x v="33"/>
    <s v="Adults who are current smokers"/>
    <n v="23.8"/>
    <x v="38"/>
    <s v="Wyoming_x000a_(43.23553999957147, -108.10982999975454)"/>
    <x v="38"/>
    <n v="0.76200000000000001"/>
  </r>
  <r>
    <x v="5"/>
    <x v="51"/>
    <s v="Adults who are current smokers"/>
    <n v="29.3"/>
    <x v="162"/>
    <s v="Alaska_x000a_(64.84507999974238, -147.72205999986895)"/>
    <x v="162"/>
    <n v="0.70700000000000007"/>
  </r>
  <r>
    <x v="0"/>
    <x v="18"/>
    <s v="Adults who are current smokers"/>
    <n v="20.5"/>
    <x v="8"/>
    <s v="North Dakota_x000a_(47.475320000018144, -100.11841999998285)"/>
    <x v="8"/>
    <n v="0.79500000000000004"/>
  </r>
  <r>
    <x v="5"/>
    <x v="31"/>
    <s v="Adults who are current smokers"/>
    <n v="20.399999999999999"/>
    <x v="20"/>
    <s v="District of Columbia_x000a_(38.89036999987576, -77.03195999965413)"/>
    <x v="20"/>
    <n v="0.79599999999999993"/>
  </r>
  <r>
    <x v="8"/>
    <x v="12"/>
    <s v="Adults who are current smokers"/>
    <n v="19.3"/>
    <x v="77"/>
    <s v="Vermont_x000a_(43.625379999687425, -72.51764000028561)"/>
    <x v="77"/>
    <n v="0.80700000000000005"/>
  </r>
  <r>
    <x v="8"/>
    <x v="2"/>
    <s v="Adults who are current smokers"/>
    <n v="23.1"/>
    <x v="79"/>
    <s v="Nevada_x000a_(39.49323999972637, -117.07183999971608)"/>
    <x v="79"/>
    <n v="0.76900000000000002"/>
  </r>
  <r>
    <x v="4"/>
    <x v="47"/>
    <s v="Adults who are current smokers"/>
    <n v="20.100000000000001"/>
    <x v="17"/>
    <s v="Illinois_x000a_(40.485010000411364, -88.99770999971656)"/>
    <x v="17"/>
    <n v="0.79900000000000004"/>
  </r>
  <r>
    <x v="9"/>
    <x v="15"/>
    <s v="Adults who are current smokers"/>
    <n v="24.7"/>
    <x v="146"/>
    <s v="New Hampshire_x000a_(43.65595000019255, -71.50036000041354)"/>
    <x v="146"/>
    <n v="0.753"/>
  </r>
  <r>
    <x v="1"/>
    <x v="36"/>
    <s v="Adults who are current smokers"/>
    <n v="17.100000000000001"/>
    <x v="14"/>
    <s v="Florida_x000a_(28.932039999846268, -81.9289599999039)"/>
    <x v="14"/>
    <n v="0.82900000000000007"/>
  </r>
  <r>
    <x v="0"/>
    <x v="4"/>
    <s v="Adults who are current smokers"/>
    <n v="21.2"/>
    <x v="96"/>
    <s v="Nebraska_x000a_(41.6410400000961, -99.36572999973953)"/>
    <x v="96"/>
    <n v="0.78799999999999992"/>
  </r>
  <r>
    <x v="13"/>
    <x v="26"/>
    <s v="Adults who are current smokers"/>
    <n v="25.9"/>
    <x v="104"/>
    <s v="Missouri_x000a_(38.63578999960896, -92.5663000000448)"/>
    <x v="104"/>
    <n v="0.74099999999999999"/>
  </r>
  <r>
    <x v="4"/>
    <x v="51"/>
    <s v="Adults who are current smokers"/>
    <n v="22.2"/>
    <x v="30"/>
    <s v="Alaska_x000a_(64.84507999974238, -147.72205999986895)"/>
    <x v="30"/>
    <n v="0.77800000000000002"/>
  </r>
  <r>
    <x v="14"/>
    <x v="17"/>
    <s v="Adults who are current smokers"/>
    <n v="26"/>
    <x v="23"/>
    <s v="Indiana_x000a_(39.76690999989677, -86.14996000035359)"/>
    <x v="23"/>
    <n v="0.74"/>
  </r>
  <r>
    <x v="0"/>
    <x v="46"/>
    <s v="Adults who are current smokers"/>
    <n v="26.1"/>
    <x v="54"/>
    <s v="Michigan_x000a_(44.661320000317914, -84.71438999959867)"/>
    <x v="54"/>
    <n v="0.7390000000000001"/>
  </r>
  <r>
    <x v="1"/>
    <x v="27"/>
    <s v="Adults who are current smokers"/>
    <n v="25.5"/>
    <x v="21"/>
    <s v="Oklahoma_x000a_(35.4720099999617, -97.52034999975251)"/>
    <x v="21"/>
    <n v="0.745"/>
  </r>
  <r>
    <x v="9"/>
    <x v="29"/>
    <s v="Adults who are current smokers"/>
    <n v="24.3"/>
    <x v="85"/>
    <s v="Rhode Island_x000a_(41.70828000002217, -71.5224700001902)"/>
    <x v="85"/>
    <n v="0.75700000000000001"/>
  </r>
  <r>
    <x v="3"/>
    <x v="40"/>
    <s v="Adults who are current smokers"/>
    <n v="19.8"/>
    <x v="6"/>
    <s v="Idaho_x000a_(43.682590000228515, -114.36368000023168)"/>
    <x v="6"/>
    <n v="0.80200000000000005"/>
  </r>
  <r>
    <x v="15"/>
    <x v="3"/>
    <s v="Adults who are current smokers"/>
    <n v="15.2"/>
    <x v="35"/>
    <s v="Washington_x000a_(47.522280000022135, -120.47001000026114)"/>
    <x v="35"/>
    <n v="0.84799999999999998"/>
  </r>
  <r>
    <x v="5"/>
    <x v="18"/>
    <s v="Adults who are current smokers"/>
    <n v="21.5"/>
    <x v="65"/>
    <s v="North Dakota_x000a_(47.475320000018144, -100.11841999998285)"/>
    <x v="65"/>
    <n v="0.78500000000000003"/>
  </r>
  <r>
    <x v="12"/>
    <x v="51"/>
    <s v="Adults who are current smokers"/>
    <n v="24.8"/>
    <x v="39"/>
    <s v="Alaska_x000a_(64.84507999974238, -147.72205999986895)"/>
    <x v="39"/>
    <n v="0.752"/>
  </r>
  <r>
    <x v="5"/>
    <x v="29"/>
    <s v="Adults who are current smokers"/>
    <n v="22.4"/>
    <x v="40"/>
    <s v="Rhode Island_x000a_(41.70828000002217, -71.5224700001902)"/>
    <x v="40"/>
    <n v="0.77599999999999991"/>
  </r>
  <r>
    <x v="11"/>
    <x v="46"/>
    <s v="Adults who are current smokers"/>
    <n v="25.6"/>
    <x v="83"/>
    <s v="Michigan_x000a_(44.661320000317914, -84.71438999959867)"/>
    <x v="83"/>
    <n v="0.74400000000000011"/>
  </r>
  <r>
    <x v="6"/>
    <x v="5"/>
    <s v="Adults who are current smokers"/>
    <n v="17.2"/>
    <x v="90"/>
    <s v="California_x000a_(37.638300000444815, -120.99958999997835)"/>
    <x v="90"/>
    <n v="0.82799999999999996"/>
  </r>
  <r>
    <x v="5"/>
    <x v="4"/>
    <s v="Adults who are current smokers"/>
    <n v="22.7"/>
    <x v="116"/>
    <s v="Nebraska_x000a_(41.6410400000961, -99.36572999973953)"/>
    <x v="116"/>
    <n v="0.77300000000000002"/>
  </r>
  <r>
    <x v="0"/>
    <x v="13"/>
    <s v="Adults who are current smokers"/>
    <n v="19.399999999999999"/>
    <x v="75"/>
    <s v="New Jersey_x000a_(40.13056999960594, -74.2736899996936)"/>
    <x v="75"/>
    <n v="0.80599999999999994"/>
  </r>
  <r>
    <x v="7"/>
    <x v="25"/>
    <s v="Adults who are current smokers"/>
    <n v="23.7"/>
    <x v="99"/>
    <s v="Arkansas_x000a_(34.748649999697875, -92.27448999971358)"/>
    <x v="99"/>
    <n v="0.76300000000000001"/>
  </r>
  <r>
    <x v="7"/>
    <x v="8"/>
    <s v="Adults who are current smokers"/>
    <n v="17.7"/>
    <x v="150"/>
    <s v="Maryland_x000a_(39.29057999976732, -76.6092600004485)"/>
    <x v="150"/>
    <n v="0.82299999999999995"/>
  </r>
  <r>
    <x v="4"/>
    <x v="34"/>
    <s v="Adults who are current smokers"/>
    <n v="18.899999999999999"/>
    <x v="22"/>
    <s v="New York_x000a_(42.82699999955048, -75.54396999981549)"/>
    <x v="22"/>
    <n v="0.81099999999999994"/>
  </r>
  <r>
    <x v="6"/>
    <x v="45"/>
    <s v="Adults who are current smokers"/>
    <n v="23.6"/>
    <x v="48"/>
    <s v="New Mexico_x000a_(34.52088000011207, -106.24057999976702)"/>
    <x v="48"/>
    <n v="0.76400000000000001"/>
  </r>
  <r>
    <x v="14"/>
    <x v="43"/>
    <s v="Adults who are current smokers"/>
    <n v="26.5"/>
    <x v="118"/>
    <s v="West Virginia_x000a_(38.66550999958696, -80.71263999973604)"/>
    <x v="118"/>
    <n v="0.73499999999999999"/>
  </r>
  <r>
    <x v="13"/>
    <x v="19"/>
    <s v="Adults who are current smokers"/>
    <n v="22.1"/>
    <x v="18"/>
    <s v="Iowa_x000a_(42.469390000048634, -93.81649000001335)"/>
    <x v="18"/>
    <n v="0.77900000000000003"/>
  </r>
  <r>
    <x v="15"/>
    <x v="45"/>
    <s v="Adults who are current smokers"/>
    <n v="18.5"/>
    <x v="59"/>
    <s v="New Mexico_x000a_(34.52088000011207, -106.24057999976702)"/>
    <x v="59"/>
    <n v="0.81499999999999995"/>
  </r>
  <r>
    <x v="6"/>
    <x v="27"/>
    <s v="Adults who are current smokers"/>
    <n v="23.3"/>
    <x v="126"/>
    <s v="Oklahoma_x000a_(35.4720099999617, -97.52034999975251)"/>
    <x v="126"/>
    <n v="0.76700000000000002"/>
  </r>
  <r>
    <x v="0"/>
    <x v="9"/>
    <s v="Adults who are current smokers"/>
    <n v="22.7"/>
    <x v="116"/>
    <s v="South Dakota_x000a_(44.353130000049646, -100.37353000040906)"/>
    <x v="116"/>
    <n v="0.77300000000000002"/>
  </r>
  <r>
    <x v="13"/>
    <x v="37"/>
    <s v="Adults who are current smokers"/>
    <n v="22.5"/>
    <x v="51"/>
    <s v="Virginia_x000a_(37.54268000028196, -78.45789000012326)"/>
    <x v="51"/>
    <n v="0.77500000000000002"/>
  </r>
  <r>
    <x v="5"/>
    <x v="9"/>
    <s v="Adults who are current smokers"/>
    <n v="22.6"/>
    <x v="111"/>
    <s v="South Dakota_x000a_(44.353130000049646, -100.37353000040906)"/>
    <x v="111"/>
    <n v="0.77400000000000002"/>
  </r>
  <r>
    <x v="7"/>
    <x v="34"/>
    <s v="Adults who are current smokers"/>
    <n v="18.2"/>
    <x v="86"/>
    <s v="New York_x000a_(42.82699999955048, -75.54396999981549)"/>
    <x v="86"/>
    <n v="0.81799999999999995"/>
  </r>
  <r>
    <x v="1"/>
    <x v="41"/>
    <s v="Adults who are current smokers"/>
    <n v="17.899999999999999"/>
    <x v="1"/>
    <s v="Oregon_x000a_(44.567449999917756, -120.15502999983448)"/>
    <x v="1"/>
    <n v="0.82099999999999995"/>
  </r>
  <r>
    <x v="6"/>
    <x v="48"/>
    <s v="Adults who are current smokers"/>
    <n v="24.1"/>
    <x v="55"/>
    <s v="Wisconsin_x000a_(44.39319000021851, -89.81636999977553)"/>
    <x v="55"/>
    <n v="0.75900000000000001"/>
  </r>
  <r>
    <x v="11"/>
    <x v="37"/>
    <s v="Adults who are current smokers"/>
    <n v="24.8"/>
    <x v="39"/>
    <s v="Virginia_x000a_(37.54268000028196, -78.45789000012326)"/>
    <x v="39"/>
    <n v="0.752"/>
  </r>
  <r>
    <x v="5"/>
    <x v="14"/>
    <s v="Adults who are current smokers"/>
    <n v="22.1"/>
    <x v="18"/>
    <s v="Kansas_x000a_(38.34774000000118, -98.20077999969709)"/>
    <x v="18"/>
    <n v="0.77900000000000003"/>
  </r>
  <r>
    <x v="4"/>
    <x v="5"/>
    <s v="Adults who are current smokers"/>
    <n v="14.3"/>
    <x v="163"/>
    <s v="California_x000a_(37.638300000444815, -120.99958999997835)"/>
    <x v="163"/>
    <n v="0.85699999999999998"/>
  </r>
  <r>
    <x v="1"/>
    <x v="9"/>
    <s v="Adults who are current smokers"/>
    <n v="17.5"/>
    <x v="138"/>
    <s v="South Dakota_x000a_(44.353130000049646, -100.37353000040906)"/>
    <x v="138"/>
    <n v="0.82499999999999996"/>
  </r>
  <r>
    <x v="1"/>
    <x v="31"/>
    <s v="Adults who are current smokers"/>
    <n v="15.3"/>
    <x v="164"/>
    <s v="District of Columbia_x000a_(38.89036999987576, -77.03195999965413)"/>
    <x v="164"/>
    <n v="0.84699999999999998"/>
  </r>
  <r>
    <x v="10"/>
    <x v="13"/>
    <s v="Adults who are current smokers"/>
    <n v="20.6"/>
    <x v="114"/>
    <s v="New Jersey_x000a_(40.13056999960594, -74.2736899996936)"/>
    <x v="114"/>
    <n v="0.79400000000000004"/>
  </r>
  <r>
    <x v="4"/>
    <x v="37"/>
    <s v="Adults who are current smokers"/>
    <n v="18.5"/>
    <x v="59"/>
    <s v="Virginia_x000a_(37.54268000028196, -78.45789000012326)"/>
    <x v="59"/>
    <n v="0.81499999999999995"/>
  </r>
  <r>
    <x v="4"/>
    <x v="29"/>
    <s v="Adults who are current smokers"/>
    <n v="17"/>
    <x v="122"/>
    <s v="Rhode Island_x000a_(41.70828000002217, -71.5224700001902)"/>
    <x v="122"/>
    <n v="0.83"/>
  </r>
  <r>
    <x v="10"/>
    <x v="25"/>
    <s v="Adults who are current smokers"/>
    <n v="27.2"/>
    <x v="31"/>
    <s v="Arkansas_x000a_(34.748649999697875, -92.27448999971358)"/>
    <x v="31"/>
    <n v="0.72799999999999998"/>
  </r>
  <r>
    <x v="3"/>
    <x v="26"/>
    <s v="Adults who are current smokers"/>
    <n v="24.4"/>
    <x v="63"/>
    <s v="Missouri_x000a_(38.63578999960896, -92.5663000000448)"/>
    <x v="63"/>
    <n v="0.75599999999999989"/>
  </r>
  <r>
    <x v="15"/>
    <x v="16"/>
    <s v="Adults who are current smokers"/>
    <n v="17.600000000000001"/>
    <x v="129"/>
    <s v="Georgia_x000a_(32.83967999993223, -83.62758000031658)"/>
    <x v="129"/>
    <n v="0.82400000000000007"/>
  </r>
  <r>
    <x v="15"/>
    <x v="7"/>
    <s v="Adults who are current smokers"/>
    <n v="22.1"/>
    <x v="18"/>
    <s v="Louisiana_x000a_(31.31265999975932, -92.44567999993188)"/>
    <x v="18"/>
    <n v="0.77900000000000003"/>
  </r>
  <r>
    <x v="1"/>
    <x v="49"/>
    <s v="Adults who are current smokers"/>
    <n v="20.2"/>
    <x v="10"/>
    <s v="Pennsylvania_x000a_(40.79372999993973, -77.86069999960512)"/>
    <x v="10"/>
    <n v="0.79799999999999993"/>
  </r>
  <r>
    <x v="1"/>
    <x v="29"/>
    <s v="Adults who are current smokers"/>
    <n v="15.1"/>
    <x v="152"/>
    <s v="Rhode Island_x000a_(41.70828000002217, -71.5224700001902)"/>
    <x v="152"/>
    <n v="0.84900000000000009"/>
  </r>
  <r>
    <x v="0"/>
    <x v="29"/>
    <s v="Adults who are current smokers"/>
    <n v="22.4"/>
    <x v="40"/>
    <s v="Rhode Island_x000a_(41.70828000002217, -71.5224700001902)"/>
    <x v="40"/>
    <n v="0.77599999999999991"/>
  </r>
  <r>
    <x v="13"/>
    <x v="25"/>
    <s v="Adults who are current smokers"/>
    <n v="25.5"/>
    <x v="21"/>
    <s v="Arkansas_x000a_(34.748649999697875, -92.27448999971358)"/>
    <x v="21"/>
    <n v="0.745"/>
  </r>
  <r>
    <x v="4"/>
    <x v="50"/>
    <s v="Adults who are current smokers"/>
    <n v="28.2"/>
    <x v="78"/>
    <s v="Kentucky_x000a_(37.645969999815804, -84.77496999996538)"/>
    <x v="78"/>
    <n v="0.71799999999999997"/>
  </r>
  <r>
    <x v="15"/>
    <x v="44"/>
    <s v="Adults who are current smokers"/>
    <n v="14.5"/>
    <x v="165"/>
    <s v="Hawaii_x000a_(21.304850000427336, -157.85774999956269)"/>
    <x v="165"/>
    <n v="0.85499999999999998"/>
  </r>
  <r>
    <x v="11"/>
    <x v="43"/>
    <s v="Adults who are current smokers"/>
    <n v="26.6"/>
    <x v="61"/>
    <s v="West Virginia_x000a_(38.66550999958696, -80.71263999973604)"/>
    <x v="61"/>
    <n v="0.7340000000000001"/>
  </r>
  <r>
    <x v="2"/>
    <x v="35"/>
    <s v="Adults who are current smokers"/>
    <n v="24.7"/>
    <x v="146"/>
    <s v="South Carolina_x000a_(33.99855000018255, -81.0452500001872)"/>
    <x v="146"/>
    <n v="0.753"/>
  </r>
  <r>
    <x v="15"/>
    <x v="19"/>
    <s v="Adults who are current smokers"/>
    <n v="16.100000000000001"/>
    <x v="100"/>
    <s v="Iowa_x000a_(42.469390000048634, -93.81649000001335)"/>
    <x v="100"/>
    <n v="0.83900000000000008"/>
  </r>
  <r>
    <x v="3"/>
    <x v="46"/>
    <s v="Adults who are current smokers"/>
    <n v="25.8"/>
    <x v="41"/>
    <s v="Michigan_x000a_(44.661320000317914, -84.71438999959867)"/>
    <x v="41"/>
    <n v="0.74199999999999999"/>
  </r>
  <r>
    <x v="7"/>
    <x v="17"/>
    <s v="Adults who are current smokers"/>
    <n v="24.1"/>
    <x v="55"/>
    <s v="Indiana_x000a_(39.76690999989677, -86.14996000035359)"/>
    <x v="55"/>
    <n v="0.75900000000000001"/>
  </r>
  <r>
    <x v="5"/>
    <x v="40"/>
    <s v="Adults who are current smokers"/>
    <n v="20.6"/>
    <x v="114"/>
    <s v="Idaho_x000a_(43.682590000228515, -114.36368000023168)"/>
    <x v="114"/>
    <n v="0.79400000000000004"/>
  </r>
  <r>
    <x v="11"/>
    <x v="21"/>
    <s v="Adults who are current smokers"/>
    <n v="23.2"/>
    <x v="36"/>
    <s v="Mississippi_x000a_(32.7455100000866, -89.53803000008429)"/>
    <x v="36"/>
    <n v="0.76800000000000002"/>
  </r>
  <r>
    <x v="8"/>
    <x v="48"/>
    <s v="Adults who are current smokers"/>
    <n v="20.7"/>
    <x v="60"/>
    <s v="Wisconsin_x000a_(44.39319000021851, -89.81636999977553)"/>
    <x v="60"/>
    <n v="0.79299999999999993"/>
  </r>
  <r>
    <x v="3"/>
    <x v="44"/>
    <s v="Adults who are current smokers"/>
    <n v="17.8"/>
    <x v="89"/>
    <s v="Hawaii_x000a_(21.304850000427336, -157.85774999956269)"/>
    <x v="89"/>
    <n v="0.82200000000000006"/>
  </r>
  <r>
    <x v="6"/>
    <x v="9"/>
    <s v="Adults who are current smokers"/>
    <n v="21.9"/>
    <x v="29"/>
    <s v="South Dakota_x000a_(44.353130000049646, -100.37353000040906)"/>
    <x v="29"/>
    <n v="0.78099999999999992"/>
  </r>
  <r>
    <x v="0"/>
    <x v="38"/>
    <s v="Adults who are current smokers"/>
    <n v="24.8"/>
    <x v="39"/>
    <s v="North Carolina_x000a_(35.46624999963797, -79.1593199999179)"/>
    <x v="39"/>
    <n v="0.752"/>
  </r>
  <r>
    <x v="2"/>
    <x v="41"/>
    <s v="Adults who are current smokers"/>
    <n v="21.1"/>
    <x v="32"/>
    <s v="Oregon_x000a_(44.567449999917756, -120.15502999983448)"/>
    <x v="32"/>
    <n v="0.78900000000000003"/>
  </r>
  <r>
    <x v="14"/>
    <x v="26"/>
    <s v="Adults who are current smokers"/>
    <n v="25"/>
    <x v="113"/>
    <s v="Missouri_x000a_(38.63578999960896, -92.5663000000448)"/>
    <x v="113"/>
    <n v="0.75"/>
  </r>
  <r>
    <x v="9"/>
    <x v="32"/>
    <s v="Adults who are current smokers"/>
    <n v="20.5"/>
    <x v="8"/>
    <s v="Montana_x000a_(47.06653000015956, -109.42441999998289)"/>
    <x v="8"/>
    <n v="0.79500000000000004"/>
  </r>
  <r>
    <x v="13"/>
    <x v="4"/>
    <s v="Adults who are current smokers"/>
    <n v="20.2"/>
    <x v="10"/>
    <s v="Nebraska_x000a_(41.6410400000961, -99.36572999973953)"/>
    <x v="10"/>
    <n v="0.79799999999999993"/>
  </r>
  <r>
    <x v="11"/>
    <x v="14"/>
    <s v="Adults who are current smokers"/>
    <n v="22.1"/>
    <x v="18"/>
    <s v="Kansas_x000a_(38.34774000000118, -98.20077999969709)"/>
    <x v="18"/>
    <n v="0.77900000000000003"/>
  </r>
  <r>
    <x v="3"/>
    <x v="2"/>
    <s v="Adults who are current smokers"/>
    <n v="26.4"/>
    <x v="141"/>
    <s v="Nevada_x000a_(39.49323999972637, -117.07183999971608)"/>
    <x v="141"/>
    <n v="0.73599999999999999"/>
  </r>
  <r>
    <x v="12"/>
    <x v="48"/>
    <s v="Adults who are current smokers"/>
    <n v="21.9"/>
    <x v="29"/>
    <s v="Wisconsin_x000a_(44.39319000021851, -89.81636999977553)"/>
    <x v="29"/>
    <n v="0.78099999999999992"/>
  </r>
  <r>
    <x v="11"/>
    <x v="17"/>
    <s v="Adults who are current smokers"/>
    <n v="28.6"/>
    <x v="139"/>
    <s v="Indiana_x000a_(39.76690999989677, -86.14996000035359)"/>
    <x v="139"/>
    <n v="0.71400000000000008"/>
  </r>
  <r>
    <x v="3"/>
    <x v="1"/>
    <s v="Adults who are current smokers"/>
    <n v="23.7"/>
    <x v="99"/>
    <s v="Texas_x000a_(31.82724000022597, -99.42676999973554)"/>
    <x v="99"/>
    <n v="0.76300000000000001"/>
  </r>
  <r>
    <x v="10"/>
    <x v="41"/>
    <s v="Adults who are current smokers"/>
    <n v="21.4"/>
    <x v="3"/>
    <s v="Oregon_x000a_(44.567449999917756, -120.15502999983448)"/>
    <x v="3"/>
    <n v="0.78599999999999992"/>
  </r>
  <r>
    <x v="14"/>
    <x v="41"/>
    <s v="Adults who are current smokers"/>
    <n v="16.3"/>
    <x v="124"/>
    <s v="Oregon_x000a_(44.567449999917756, -120.15502999983448)"/>
    <x v="124"/>
    <n v="0.83700000000000008"/>
  </r>
  <r>
    <x v="12"/>
    <x v="38"/>
    <s v="Adults who are current smokers"/>
    <n v="23.1"/>
    <x v="79"/>
    <s v="North Carolina_x000a_(35.46624999963797, -79.1593199999179)"/>
    <x v="79"/>
    <n v="0.76900000000000002"/>
  </r>
  <r>
    <x v="11"/>
    <x v="51"/>
    <s v="Adults who are current smokers"/>
    <n v="27.7"/>
    <x v="132"/>
    <s v="Alaska_x000a_(64.84507999974238, -147.72205999986895)"/>
    <x v="132"/>
    <n v="0.72299999999999998"/>
  </r>
  <r>
    <x v="9"/>
    <x v="5"/>
    <s v="Adults who are current smokers"/>
    <n v="18.399999999999999"/>
    <x v="101"/>
    <s v="California_x000a_(37.638300000444815, -120.99958999997835)"/>
    <x v="101"/>
    <n v="0.81599999999999995"/>
  </r>
  <r>
    <x v="5"/>
    <x v="37"/>
    <s v="Adults who are current smokers"/>
    <n v="24.6"/>
    <x v="103"/>
    <s v="Virginia_x000a_(37.54268000028196, -78.45789000012326)"/>
    <x v="103"/>
    <n v="0.754"/>
  </r>
  <r>
    <x v="12"/>
    <x v="24"/>
    <s v="Adults who are current smokers"/>
    <n v="24.9"/>
    <x v="27"/>
    <s v="Alabama_x000a_(32.840569999605975, -86.63186000013877)"/>
    <x v="27"/>
    <n v="0.75099999999999989"/>
  </r>
  <r>
    <x v="0"/>
    <x v="39"/>
    <s v="Adults who are current smokers"/>
    <n v="21.1"/>
    <x v="32"/>
    <s v="Minnesota_x000a_(46.3556499998478, -94.79419999982997)"/>
    <x v="32"/>
    <n v="0.78900000000000003"/>
  </r>
  <r>
    <x v="4"/>
    <x v="19"/>
    <s v="Adults who are current smokers"/>
    <n v="19.8"/>
    <x v="6"/>
    <s v="Iowa_x000a_(42.469390000048634, -93.81649000001335)"/>
    <x v="6"/>
    <n v="0.80200000000000005"/>
  </r>
  <r>
    <x v="4"/>
    <x v="1"/>
    <s v="Adults who are current smokers"/>
    <n v="19.3"/>
    <x v="77"/>
    <s v="Texas_x000a_(31.82724000022597, -99.42676999973554)"/>
    <x v="77"/>
    <n v="0.80700000000000005"/>
  </r>
  <r>
    <x v="15"/>
    <x v="52"/>
    <s v="Adults who are current smokers"/>
    <n v="17.3"/>
    <x v="56"/>
    <s v="Nationwide (States, DC, and Territories)"/>
    <x v="56"/>
    <n v="0.82700000000000007"/>
  </r>
  <r>
    <x v="15"/>
    <x v="53"/>
    <s v="Adults who are current smokers"/>
    <n v="17.3"/>
    <x v="56"/>
    <s v="Nationwide (States and DC)"/>
    <x v="56"/>
    <n v="0.82700000000000007"/>
  </r>
  <r>
    <x v="15"/>
    <x v="0"/>
    <s v="Adults who are current smokers"/>
    <n v="25.8"/>
    <x v="41"/>
    <s v="Guam"/>
    <x v="41"/>
    <n v="0.74199999999999999"/>
  </r>
  <r>
    <x v="15"/>
    <x v="54"/>
    <s v="Adults who are current smokers"/>
    <n v="11.9"/>
    <x v="67"/>
    <s v="Puerto Rico"/>
    <x v="67"/>
    <n v="0.88099999999999989"/>
  </r>
  <r>
    <x v="1"/>
    <x v="0"/>
    <s v="Adults who are current smokers"/>
    <n v="24.1"/>
    <x v="55"/>
    <s v="Guam"/>
    <x v="55"/>
    <n v="0.75900000000000001"/>
  </r>
  <r>
    <x v="1"/>
    <x v="54"/>
    <s v="Adults who are current smokers"/>
    <n v="10.6"/>
    <x v="166"/>
    <s v="Puerto Rico"/>
    <x v="166"/>
    <n v="0.89400000000000002"/>
  </r>
  <r>
    <x v="1"/>
    <x v="55"/>
    <s v="Adults who are current smokers"/>
    <n v="6.4"/>
    <x v="167"/>
    <s v="Virgin Islands"/>
    <x v="167"/>
    <n v="0.93599999999999994"/>
  </r>
  <r>
    <x v="15"/>
    <x v="55"/>
    <s v="Adults who are current smokers"/>
    <n v="5.8"/>
    <x v="168"/>
    <s v="Virgin Islands"/>
    <x v="168"/>
    <n v="0.94200000000000006"/>
  </r>
  <r>
    <x v="1"/>
    <x v="52"/>
    <s v="Adults who are current smokers"/>
    <n v="17.899999999999899"/>
    <x v="1"/>
    <s v="Nationwide (States, DC, and Territories)"/>
    <x v="169"/>
    <n v="0.82099999999999995"/>
  </r>
  <r>
    <x v="1"/>
    <x v="53"/>
    <s v="Adults who are current smokers"/>
    <n v="17.899999999999899"/>
    <x v="1"/>
    <s v="Nationwide (States and DC)"/>
    <x v="169"/>
    <n v="0.82099999999999995"/>
  </r>
  <r>
    <x v="14"/>
    <x v="0"/>
    <s v="Adults who are current smokers"/>
    <n v="27.4"/>
    <x v="169"/>
    <s v="Guam"/>
    <x v="81"/>
    <n v="0.72599999999999898"/>
  </r>
  <r>
    <x v="14"/>
    <x v="54"/>
    <s v="Adults who are current smokers"/>
    <n v="11.6"/>
    <x v="170"/>
    <s v="Puerto Rico"/>
    <x v="170"/>
    <n v="0.88400000000000001"/>
  </r>
  <r>
    <x v="14"/>
    <x v="55"/>
    <s v="Adults who are current smokers"/>
    <n v="6.4"/>
    <x v="167"/>
    <s v="Virgin Islands"/>
    <x v="167"/>
    <n v="0.93599999999999994"/>
  </r>
  <r>
    <x v="14"/>
    <x v="53"/>
    <s v="Adults who are current smokers"/>
    <n v="18.399999999999899"/>
    <x v="171"/>
    <s v="Nationwide (States and DC)"/>
    <x v="171"/>
    <n v="0.81599999999999895"/>
  </r>
  <r>
    <x v="4"/>
    <x v="53"/>
    <s v="Adults who are current smokers"/>
    <n v="19.8"/>
    <x v="6"/>
    <s v="Nationwide (States and DC)"/>
    <x v="6"/>
    <n v="0.80200000000000005"/>
  </r>
  <r>
    <x v="4"/>
    <x v="52"/>
    <s v="Adults who are current smokers"/>
    <n v="19.7"/>
    <x v="144"/>
    <s v="Nationwide (States, DC, and Territories)"/>
    <x v="144"/>
    <n v="0.80299999999999994"/>
  </r>
  <r>
    <x v="4"/>
    <x v="0"/>
    <s v="Adults who are current smokers"/>
    <n v="31"/>
    <x v="172"/>
    <s v="Guam"/>
    <x v="172"/>
    <n v="0.69"/>
  </r>
  <r>
    <x v="4"/>
    <x v="54"/>
    <s v="Adults who are current smokers"/>
    <n v="12.2"/>
    <x v="173"/>
    <s v="Puerto Rico"/>
    <x v="173"/>
    <n v="0.878"/>
  </r>
  <r>
    <x v="4"/>
    <x v="55"/>
    <s v="Adults who are current smokers"/>
    <n v="8.6999999999999904"/>
    <x v="174"/>
    <s v="Virgin Islands"/>
    <x v="174"/>
    <n v="0.91299999999999992"/>
  </r>
  <r>
    <x v="7"/>
    <x v="52"/>
    <s v="Adults who are current smokers"/>
    <n v="20"/>
    <x v="42"/>
    <s v="Nationwide (States, DC, and Territories)"/>
    <x v="42"/>
    <n v="0.8"/>
  </r>
  <r>
    <x v="7"/>
    <x v="53"/>
    <s v="Adults who are current smokers"/>
    <n v="20.100000000000001"/>
    <x v="17"/>
    <s v="Nationwide (States and DC)"/>
    <x v="17"/>
    <n v="0.79900000000000004"/>
  </r>
  <r>
    <x v="7"/>
    <x v="54"/>
    <s v="Adults who are current smokers"/>
    <n v="12.5"/>
    <x v="175"/>
    <s v="Puerto Rico"/>
    <x v="175"/>
    <n v="0.875"/>
  </r>
  <r>
    <x v="7"/>
    <x v="55"/>
    <s v="Adults who are current smokers"/>
    <n v="8.9"/>
    <x v="176"/>
    <s v="Virgin Islands"/>
    <x v="176"/>
    <n v="0.91099999999999992"/>
  </r>
  <r>
    <x v="8"/>
    <x v="52"/>
    <s v="Adults who are current smokers"/>
    <n v="20.5"/>
    <x v="8"/>
    <s v="Nationwide (States, DC, and Territories)"/>
    <x v="8"/>
    <n v="0.79500000000000004"/>
  </r>
  <r>
    <x v="8"/>
    <x v="53"/>
    <s v="Adults who are current smokers"/>
    <n v="20.6"/>
    <x v="114"/>
    <s v="Nationwide (States and DC)"/>
    <x v="114"/>
    <n v="0.79400000000000004"/>
  </r>
  <r>
    <x v="8"/>
    <x v="54"/>
    <s v="Adults who are current smokers"/>
    <n v="13.1"/>
    <x v="177"/>
    <s v="Puerto Rico"/>
    <x v="177"/>
    <n v="0.86900000000000011"/>
  </r>
  <r>
    <x v="8"/>
    <x v="55"/>
    <s v="Adults who are current smokers"/>
    <n v="8.1"/>
    <x v="178"/>
    <s v="Virgin Islands"/>
    <x v="178"/>
    <n v="0.91900000000000004"/>
  </r>
  <r>
    <x v="12"/>
    <x v="52"/>
    <s v="Adults who are current smokers"/>
    <n v="20.8"/>
    <x v="68"/>
    <s v="Nationwide (States, DC, and Territories)"/>
    <x v="68"/>
    <n v="0.79200000000000004"/>
  </r>
  <r>
    <x v="12"/>
    <x v="53"/>
    <s v="Adults who are current smokers"/>
    <n v="20.9"/>
    <x v="68"/>
    <s v="Nationwide (States and DC)"/>
    <x v="44"/>
    <n v="0.79200000000000004"/>
  </r>
  <r>
    <x v="12"/>
    <x v="54"/>
    <s v="Adults who are current smokers"/>
    <n v="12.6"/>
    <x v="179"/>
    <s v="Puerto Rico"/>
    <x v="179"/>
    <n v="0.87400000000000011"/>
  </r>
  <r>
    <x v="12"/>
    <x v="55"/>
    <s v="Adults who are current smokers"/>
    <n v="9.4"/>
    <x v="180"/>
    <s v="Virgin Islands"/>
    <x v="180"/>
    <n v="0.90599999999999992"/>
  </r>
  <r>
    <x v="0"/>
    <x v="52"/>
    <s v="Adults who are current smokers"/>
    <n v="22"/>
    <x v="4"/>
    <s v="Nationwide (States, DC, and Territories)"/>
    <x v="4"/>
    <n v="0.78"/>
  </r>
  <r>
    <x v="0"/>
    <x v="53"/>
    <s v="Adults who are current smokers"/>
    <n v="22"/>
    <x v="4"/>
    <s v="Nationwide (States and DC)"/>
    <x v="4"/>
    <n v="0.78"/>
  </r>
  <r>
    <x v="0"/>
    <x v="54"/>
    <s v="Adults who are current smokers"/>
    <n v="13.6"/>
    <x v="181"/>
    <s v="Puerto Rico"/>
    <x v="181"/>
    <n v="0.8640000000000001"/>
  </r>
  <r>
    <x v="0"/>
    <x v="55"/>
    <s v="Adults who are current smokers"/>
    <n v="10"/>
    <x v="182"/>
    <s v="Virgin Islands"/>
    <x v="182"/>
    <n v="0.9"/>
  </r>
  <r>
    <x v="5"/>
    <x v="52"/>
    <s v="Adults who are current smokers"/>
    <n v="23.1"/>
    <x v="183"/>
    <s v="Nationwide (States, DC, and Territories)"/>
    <x v="79"/>
    <n v="0.77"/>
  </r>
  <r>
    <x v="5"/>
    <x v="53"/>
    <s v="Adults who are current smokers"/>
    <n v="23.2"/>
    <x v="36"/>
    <s v="Nationwide (States and DC)"/>
    <x v="36"/>
    <n v="0.76800000000000002"/>
  </r>
  <r>
    <x v="5"/>
    <x v="0"/>
    <s v="Adults who are current smokers"/>
    <n v="31.9"/>
    <x v="184"/>
    <s v="Guam"/>
    <x v="183"/>
    <n v="0.68099999999999894"/>
  </r>
  <r>
    <x v="5"/>
    <x v="54"/>
    <s v="Adults who are current smokers"/>
    <n v="13.2"/>
    <x v="33"/>
    <s v="Puerto Rico"/>
    <x v="33"/>
    <n v="0.86799999999999999"/>
  </r>
  <r>
    <x v="5"/>
    <x v="55"/>
    <s v="Adults who are current smokers"/>
    <n v="9.4"/>
    <x v="180"/>
    <s v="Virgin Islands"/>
    <x v="180"/>
    <n v="0.90599999999999992"/>
  </r>
  <r>
    <x v="13"/>
    <x v="52"/>
    <s v="Adults who are current smokers"/>
    <n v="22.9"/>
    <x v="84"/>
    <s v="Nationwide (States, DC, and Territories)"/>
    <x v="49"/>
    <n v="0.77200000000000002"/>
  </r>
  <r>
    <x v="13"/>
    <x v="53"/>
    <s v="Adults who are current smokers"/>
    <n v="23.2"/>
    <x v="36"/>
    <s v="Nationwide (States and DC)"/>
    <x v="36"/>
    <n v="0.76800000000000002"/>
  </r>
  <r>
    <x v="13"/>
    <x v="0"/>
    <s v="Adults who are current smokers"/>
    <n v="31.2"/>
    <x v="185"/>
    <s v="Guam"/>
    <x v="184"/>
    <n v="0.68799999999999994"/>
  </r>
  <r>
    <x v="13"/>
    <x v="54"/>
    <s v="Adults who are current smokers"/>
    <n v="12.5"/>
    <x v="175"/>
    <s v="Puerto Rico"/>
    <x v="175"/>
    <n v="0.875"/>
  </r>
  <r>
    <x v="13"/>
    <x v="55"/>
    <s v="Adults who are current smokers"/>
    <n v="9.6"/>
    <x v="186"/>
    <s v="Virgin Islands"/>
    <x v="185"/>
    <n v="0.90400000000000003"/>
  </r>
  <r>
    <x v="6"/>
    <x v="52"/>
    <s v="Adults who are current smokers"/>
    <n v="23.2"/>
    <x v="36"/>
    <s v="Nationwide (States, DC, and Territories)"/>
    <x v="36"/>
    <n v="0.76800000000000002"/>
  </r>
  <r>
    <x v="6"/>
    <x v="53"/>
    <s v="Adults who are current smokers"/>
    <n v="23.2"/>
    <x v="36"/>
    <s v="Nationwide (States and DC)"/>
    <x v="36"/>
    <n v="0.76800000000000002"/>
  </r>
  <r>
    <x v="6"/>
    <x v="54"/>
    <s v="Adults who are current smokers"/>
    <n v="13.1"/>
    <x v="177"/>
    <s v="Puerto Rico"/>
    <x v="177"/>
    <n v="0.86900000000000011"/>
  </r>
  <r>
    <x v="10"/>
    <x v="52"/>
    <s v="Adults who are current smokers"/>
    <n v="22.7"/>
    <x v="111"/>
    <s v="Nationwide (States, DC, and Territories)"/>
    <x v="116"/>
    <n v="0.77400000000000002"/>
  </r>
  <r>
    <x v="10"/>
    <x v="53"/>
    <s v="Adults who are current smokers"/>
    <n v="22.8"/>
    <x v="84"/>
    <s v="Nationwide (States and DC)"/>
    <x v="84"/>
    <n v="0.77200000000000002"/>
  </r>
  <r>
    <x v="10"/>
    <x v="54"/>
    <s v="Adults who are current smokers"/>
    <n v="13.7"/>
    <x v="187"/>
    <s v="Puerto Rico"/>
    <x v="186"/>
    <n v="0.86299999999999999"/>
  </r>
  <r>
    <x v="2"/>
    <x v="52"/>
    <s v="Adults who are current smokers"/>
    <n v="22.9"/>
    <x v="84"/>
    <s v="Nationwide (States, DC, and Territories)"/>
    <x v="49"/>
    <n v="0.77200000000000002"/>
  </r>
  <r>
    <x v="2"/>
    <x v="53"/>
    <s v="Adults who are current smokers"/>
    <n v="22.9"/>
    <x v="188"/>
    <s v="Nationwide (States and DC)"/>
    <x v="49"/>
    <n v="0.77099999999999891"/>
  </r>
  <r>
    <x v="2"/>
    <x v="54"/>
    <s v="Adults who are current smokers"/>
    <n v="15.3"/>
    <x v="164"/>
    <s v="Puerto Rico"/>
    <x v="164"/>
    <n v="0.84699999999999998"/>
  </r>
  <r>
    <x v="9"/>
    <x v="52"/>
    <s v="Adults who are current smokers"/>
    <n v="23.2"/>
    <x v="36"/>
    <s v="Nationwide (States, DC, and Territories)"/>
    <x v="36"/>
    <n v="0.76800000000000002"/>
  </r>
  <r>
    <x v="9"/>
    <x v="53"/>
    <s v="Adults who are current smokers"/>
    <n v="23.2"/>
    <x v="36"/>
    <s v="Nationwide (States and DC)"/>
    <x v="36"/>
    <n v="0.76800000000000002"/>
  </r>
  <r>
    <x v="9"/>
    <x v="54"/>
    <s v="Adults who are current smokers"/>
    <n v="14.4"/>
    <x v="57"/>
    <s v="Puerto Rico"/>
    <x v="57"/>
    <n v="0.85599999999999998"/>
  </r>
  <r>
    <x v="11"/>
    <x v="52"/>
    <s v="Adults who are current smokers"/>
    <n v="23.4"/>
    <x v="189"/>
    <s v="Nationwide (States, DC, and Territories)"/>
    <x v="50"/>
    <n v="0.7659999999999989"/>
  </r>
  <r>
    <x v="11"/>
    <x v="53"/>
    <s v="Adults who are current smokers"/>
    <n v="23.5"/>
    <x v="82"/>
    <s v="Nationwide (States and DC)"/>
    <x v="82"/>
    <n v="0.76500000000000001"/>
  </r>
  <r>
    <x v="11"/>
    <x v="54"/>
    <s v="Adults who are current smokers"/>
    <n v="14.5"/>
    <x v="165"/>
    <s v="Puerto Rico"/>
    <x v="165"/>
    <n v="0.85499999999999998"/>
  </r>
  <r>
    <x v="3"/>
    <x v="52"/>
    <s v="Adults who are current smokers"/>
    <n v="22.7"/>
    <x v="116"/>
    <s v="Nationwide (States, DC, and Territories)"/>
    <x v="116"/>
    <n v="0.77300000000000002"/>
  </r>
  <r>
    <x v="3"/>
    <x v="53"/>
    <s v="Adults who are current smokers"/>
    <n v="22.7"/>
    <x v="116"/>
    <s v="Nationwide (States and DC)"/>
    <x v="116"/>
    <n v="0.77300000000000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ChartTable8" cacheId="58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6"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State" fld="1" subtotal="count" showDataAs="percentOfTotal" baseField="0" baseItem="2051566512" numFmtId="169"/>
  </dataFields>
  <chartFormats count="1">
    <chartFormat chart="0" format="0" series="1">
      <pivotArea type="data" outline="0" fieldPosition="0">
        <references count="1">
          <reference field="4294967294" count="1" selected="0">
            <x v="0"/>
          </reference>
        </references>
      </pivotArea>
    </chartFormat>
  </chartFormats>
  <pivotHierarchies count="17">
    <pivotHierarchy multipleItemSelectionAllowed="1" dragToData="1">
      <members count="1" level="1">
        <member name="[Smoker].[Year].&amp;[1996]"/>
      </members>
    </pivotHierarchy>
    <pivotHierarchy dragToData="1">
      <members count="54" level="1">
        <member name="[Smoker].[State].&amp;[Guam]"/>
        <member name="[Smoker].[State].&amp;[Iowa]"/>
        <member name="[Smoker].[State].&amp;[Ohio]"/>
        <member name="[Smoker].[State].&amp;[Utah]"/>
        <member name="[Smoker].[State].&amp;[Idaho]"/>
        <member name="[Smoker].[State].&amp;[Maine]"/>
        <member name="[Smoker].[State].&amp;[Texas]"/>
        <member name="[Smoker].[State].&amp;[Alaska]"/>
        <member name="[Smoker].[State].&amp;[Hawaii]"/>
        <member name="[Smoker].[State].&amp;[Kansas]"/>
        <member name="[Smoker].[State].&amp;[Nevada]"/>
        <member name="[Smoker].[State].&amp;[Oregon]"/>
        <member name="[Smoker].[State].&amp;[Alabama]"/>
        <member name="[Smoker].[State].&amp;[Arizona]"/>
        <member name="[Smoker].[State].&amp;[Florida]"/>
        <member name="[Smoker].[State].&amp;[Georgia]"/>
        <member name="[Smoker].[State].&amp;[Indiana]"/>
        <member name="[Smoker].[State].&amp;[Montana]"/>
        <member name="[Smoker].[State].&amp;[Vermont]"/>
        <member name="[Smoker].[State].&amp;[Wyoming]"/>
        <member name="[Smoker].[State].&amp;[Arkansas]"/>
        <member name="[Smoker].[State].&amp;[Colorado]"/>
        <member name="[Smoker].[State].&amp;[Delaware]"/>
        <member name="[Smoker].[State].&amp;[Illinois]"/>
        <member name="[Smoker].[State].&amp;[Kentucky]"/>
        <member name="[Smoker].[State].&amp;[Maryland]"/>
        <member name="[Smoker].[State].&amp;[Michigan]"/>
        <member name="[Smoker].[State].&amp;[Missouri]"/>
        <member name="[Smoker].[State].&amp;[Nebraska]"/>
        <member name="[Smoker].[State].&amp;[New York]"/>
        <member name="[Smoker].[State].&amp;[Oklahoma]"/>
        <member name="[Smoker].[State].&amp;[Virginia]"/>
        <member name="[Smoker].[State].&amp;[Louisiana]"/>
        <member name="[Smoker].[State].&amp;[Minnesota]"/>
        <member name="[Smoker].[State].&amp;[Tennessee]"/>
        <member name="[Smoker].[State].&amp;[Wisconsin]"/>
        <member name="[Smoker].[State].&amp;[California]"/>
        <member name="[Smoker].[State].&amp;[New Jersey]"/>
        <member name="[Smoker].[State].&amp;[New Mexico]"/>
        <member name="[Smoker].[State].&amp;[Washington]"/>
        <member name="[Smoker].[State].&amp;[Connecticut]"/>
        <member name="[Smoker].[State].&amp;[Mississippi]"/>
        <member name="[Smoker].[State].&amp;[Puerto Rico]"/>
        <member name="[Smoker].[State].&amp;[North Dakota]"/>
        <member name="[Smoker].[State].&amp;[Pennsylvania]"/>
        <member name="[Smoker].[State].&amp;[Rhode Island]"/>
        <member name="[Smoker].[State].&amp;[South Dakota]"/>
        <member name="[Smoker].[State].&amp;[Massachusetts]"/>
        <member name="[Smoker].[State].&amp;[New Hampshire]"/>
        <member name="[Smoker].[State].&amp;[West Virginia]"/>
        <member name="[Smoker].[State].&amp;[North Carolina]"/>
        <member name="[Smoker].[State].&amp;[South Carolina]"/>
        <member name="[Smoker].[State].&amp;[Virgin Islands]"/>
        <member name="[Smoker].[State].&amp;[District of Columbia]"/>
      </members>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1" cacheId="179962763">
        <x15:pivotRow count="1">
          <x15:c>
            <x15:v>0.96226415094339623</x15:v>
          </x15:c>
        </x15:pivotRow>
        <x15:pivotRow count="1">
          <x15:c>
            <x15:v>3.7735849056603772E-2</x15:v>
          </x15:c>
        </x15:pivotRow>
        <x15:pivotRow count="1">
          <x15:c>
            <x15:v>1</x15:v>
          </x15:c>
        </x15:pivotRow>
      </x15:pivotTableData>
    </ext>
    <ext xmlns:x15="http://schemas.microsoft.com/office/spreadsheetml/2010/11/main" uri="{E67621CE-5B39-4880-91FE-76760E9C1902}">
      <x15:pivotTableUISettings>
        <x15:activeTabTopLevelEntity name="[Smok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ChartTable3" cacheId="40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C19" firstHeaderRow="1" firstDataRow="2" firstDataCol="1"/>
  <pivotFields count="3">
    <pivotField axis="axisCol" allDrilled="1" subtotalTop="0" showAll="0" dataSourceSort="1" defaultSubtotal="0" defaultAttributeDrillState="1">
      <items count="1">
        <item s="1" x="0"/>
      </items>
    </pivotField>
    <pivotField axis="axisRow" allDrilled="1" subtotalTop="0" showAll="0" dataSourceSort="1" defaultSubtotal="0" defaultAttributeDrillState="1">
      <items count="16">
        <item x="0"/>
        <item x="1"/>
        <item x="2"/>
        <item x="3"/>
        <item x="4"/>
        <item x="5"/>
        <item x="6"/>
        <item x="7"/>
        <item x="8"/>
        <item x="9"/>
        <item x="10"/>
        <item x="11"/>
        <item x="12"/>
        <item x="13"/>
        <item x="14"/>
        <item x="15"/>
      </items>
    </pivotField>
    <pivotField dataField="1" subtotalTop="0" showAll="0" defaultSubtotal="0"/>
  </pivotFields>
  <rowFields count="1">
    <field x="1"/>
  </rowFields>
  <rowItems count="17">
    <i>
      <x/>
    </i>
    <i>
      <x v="1"/>
    </i>
    <i>
      <x v="2"/>
    </i>
    <i>
      <x v="3"/>
    </i>
    <i>
      <x v="4"/>
    </i>
    <i>
      <x v="5"/>
    </i>
    <i>
      <x v="6"/>
    </i>
    <i>
      <x v="7"/>
    </i>
    <i>
      <x v="8"/>
    </i>
    <i>
      <x v="9"/>
    </i>
    <i>
      <x v="10"/>
    </i>
    <i>
      <x v="11"/>
    </i>
    <i>
      <x v="12"/>
    </i>
    <i>
      <x v="13"/>
    </i>
    <i>
      <x v="14"/>
    </i>
    <i>
      <x v="15"/>
    </i>
    <i t="grand">
      <x/>
    </i>
  </rowItems>
  <colFields count="1">
    <field x="0"/>
  </colFields>
  <colItems count="2">
    <i>
      <x/>
    </i>
    <i t="grand">
      <x/>
    </i>
  </colItems>
  <dataFields count="1">
    <dataField name="Percent of Population that Smokes" fld="2" baseField="1" baseItem="15" numFmtId="164"/>
  </dataFields>
  <chartFormats count="17">
    <chartFormat chart="0" format="14" series="1">
      <pivotArea type="data" outline="0" fieldPosition="0">
        <references count="1">
          <reference field="4294967294" count="1" selected="0">
            <x v="0"/>
          </reference>
        </references>
      </pivotArea>
    </chartFormat>
    <chartFormat chart="0" format="15" series="1">
      <pivotArea type="data" outline="0" fieldPosition="0">
        <references count="2">
          <reference field="4294967294" count="1" selected="0">
            <x v="0"/>
          </reference>
          <reference field="1" count="1" selected="0">
            <x v="1"/>
          </reference>
        </references>
      </pivotArea>
    </chartFormat>
    <chartFormat chart="0" format="16" series="1">
      <pivotArea type="data" outline="0" fieldPosition="0">
        <references count="2">
          <reference field="4294967294" count="1" selected="0">
            <x v="0"/>
          </reference>
          <reference field="1" count="1" selected="0">
            <x v="2"/>
          </reference>
        </references>
      </pivotArea>
    </chartFormat>
    <chartFormat chart="0" format="17" series="1">
      <pivotArea type="data" outline="0" fieldPosition="0">
        <references count="2">
          <reference field="4294967294" count="1" selected="0">
            <x v="0"/>
          </reference>
          <reference field="1" count="1" selected="0">
            <x v="3"/>
          </reference>
        </references>
      </pivotArea>
    </chartFormat>
    <chartFormat chart="0" format="18" series="1">
      <pivotArea type="data" outline="0" fieldPosition="0">
        <references count="2">
          <reference field="4294967294" count="1" selected="0">
            <x v="0"/>
          </reference>
          <reference field="1" count="1" selected="0">
            <x v="4"/>
          </reference>
        </references>
      </pivotArea>
    </chartFormat>
    <chartFormat chart="0" format="19" series="1">
      <pivotArea type="data" outline="0" fieldPosition="0">
        <references count="2">
          <reference field="4294967294" count="1" selected="0">
            <x v="0"/>
          </reference>
          <reference field="1" count="1" selected="0">
            <x v="5"/>
          </reference>
        </references>
      </pivotArea>
    </chartFormat>
    <chartFormat chart="0" format="20" series="1">
      <pivotArea type="data" outline="0" fieldPosition="0">
        <references count="2">
          <reference field="4294967294" count="1" selected="0">
            <x v="0"/>
          </reference>
          <reference field="1" count="1" selected="0">
            <x v="6"/>
          </reference>
        </references>
      </pivotArea>
    </chartFormat>
    <chartFormat chart="0" format="21" series="1">
      <pivotArea type="data" outline="0" fieldPosition="0">
        <references count="2">
          <reference field="4294967294" count="1" selected="0">
            <x v="0"/>
          </reference>
          <reference field="1" count="1" selected="0">
            <x v="7"/>
          </reference>
        </references>
      </pivotArea>
    </chartFormat>
    <chartFormat chart="0" format="22" series="1">
      <pivotArea type="data" outline="0" fieldPosition="0">
        <references count="2">
          <reference field="4294967294" count="1" selected="0">
            <x v="0"/>
          </reference>
          <reference field="1" count="1" selected="0">
            <x v="8"/>
          </reference>
        </references>
      </pivotArea>
    </chartFormat>
    <chartFormat chart="0" format="23" series="1">
      <pivotArea type="data" outline="0" fieldPosition="0">
        <references count="2">
          <reference field="4294967294" count="1" selected="0">
            <x v="0"/>
          </reference>
          <reference field="1" count="1" selected="0">
            <x v="9"/>
          </reference>
        </references>
      </pivotArea>
    </chartFormat>
    <chartFormat chart="0" format="24" series="1">
      <pivotArea type="data" outline="0" fieldPosition="0">
        <references count="2">
          <reference field="4294967294" count="1" selected="0">
            <x v="0"/>
          </reference>
          <reference field="1" count="1" selected="0">
            <x v="10"/>
          </reference>
        </references>
      </pivotArea>
    </chartFormat>
    <chartFormat chart="0" format="25" series="1">
      <pivotArea type="data" outline="0" fieldPosition="0">
        <references count="2">
          <reference field="4294967294" count="1" selected="0">
            <x v="0"/>
          </reference>
          <reference field="1" count="1" selected="0">
            <x v="11"/>
          </reference>
        </references>
      </pivotArea>
    </chartFormat>
    <chartFormat chart="0" format="26" series="1">
      <pivotArea type="data" outline="0" fieldPosition="0">
        <references count="2">
          <reference field="4294967294" count="1" selected="0">
            <x v="0"/>
          </reference>
          <reference field="1" count="1" selected="0">
            <x v="12"/>
          </reference>
        </references>
      </pivotArea>
    </chartFormat>
    <chartFormat chart="0" format="27" series="1">
      <pivotArea type="data" outline="0" fieldPosition="0">
        <references count="2">
          <reference field="4294967294" count="1" selected="0">
            <x v="0"/>
          </reference>
          <reference field="1" count="1" selected="0">
            <x v="13"/>
          </reference>
        </references>
      </pivotArea>
    </chartFormat>
    <chartFormat chart="0" format="28" series="1">
      <pivotArea type="data" outline="0" fieldPosition="0">
        <references count="2">
          <reference field="4294967294" count="1" selected="0">
            <x v="0"/>
          </reference>
          <reference field="1" count="1" selected="0">
            <x v="14"/>
          </reference>
        </references>
      </pivotArea>
    </chartFormat>
    <chartFormat chart="0" format="29" series="1">
      <pivotArea type="data" outline="0" fieldPosition="0">
        <references count="2">
          <reference field="4294967294" count="1" selected="0">
            <x v="0"/>
          </reference>
          <reference field="1" count="1" selected="0">
            <x v="15"/>
          </reference>
        </references>
      </pivotArea>
    </chartFormat>
    <chartFormat chart="0" format="30" series="1">
      <pivotArea type="data" outline="0" fieldPosition="0">
        <references count="2">
          <reference field="4294967294" count="1" selected="0">
            <x v="0"/>
          </reference>
          <reference field="0" count="1" selected="0">
            <x v="0"/>
          </reference>
        </references>
      </pivotArea>
    </chartFormat>
  </chartFormats>
  <pivotHierarchies count="17">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Percent of Population that Smokes"/>
    <pivotHierarchy dragToData="1"/>
    <pivotHierarchy dragToData="1"/>
    <pivotHierarchy dragToData="1" caption="Average of Yes"/>
    <pivotHierarchy dragToData="1" caption="Average of No"/>
    <pivotHierarchy dragToData="1"/>
  </pivotHierarchies>
  <rowHierarchiesUsage count="1">
    <rowHierarchyUsage hierarchyUsage="0"/>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7" columnCount="2" cacheId="1381286088">
        <x15:pivotRow count="2">
          <x15:c>
            <x15:v>0.22699999999999998</x15:v>
          </x15:c>
          <x15:c>
            <x15:v>0.22699999999999998</x15:v>
          </x15:c>
        </x15:pivotRow>
        <x15:pivotRow count="2">
          <x15:c>
            <x15:v>0.23499999999999999</x15:v>
          </x15:c>
          <x15:c>
            <x15:v>0.23499999999999999</x15:v>
          </x15:c>
        </x15:pivotRow>
        <x15:pivotRow count="2">
          <x15:c>
            <x15:v>0.23199999999999998</x15:v>
          </x15:c>
          <x15:c>
            <x15:v>0.23199999999999998</x15:v>
          </x15:c>
        </x15:pivotRow>
        <x15:pivotRow count="2">
          <x15:c>
            <x15:v>0.22899999999999998</x15:v>
          </x15:c>
          <x15:c>
            <x15:v>0.22899999999999998</x15:v>
          </x15:c>
        </x15:pivotRow>
        <x15:pivotRow count="2">
          <x15:c>
            <x15:v>0.22800000000000001</x15:v>
          </x15:c>
          <x15:c>
            <x15:v>0.22800000000000001</x15:v>
          </x15:c>
        </x15:pivotRow>
        <x15:pivotRow count="2">
          <x15:c>
            <x15:v>0.23199999999999998</x15:v>
          </x15:c>
          <x15:c>
            <x15:v>0.23199999999999998</x15:v>
          </x15:c>
        </x15:pivotRow>
        <x15:pivotRow count="2">
          <x15:c>
            <x15:v>0.23199999999999998</x15:v>
          </x15:c>
          <x15:c>
            <x15:v>0.23199999999999998</x15:v>
          </x15:c>
        </x15:pivotRow>
        <x15:pivotRow count="2">
          <x15:c>
            <x15:v>0.23199999999999998</x15:v>
          </x15:c>
          <x15:c>
            <x15:v>0.23199999999999998</x15:v>
          </x15:c>
        </x15:pivotRow>
        <x15:pivotRow count="2">
          <x15:c>
            <x15:v>0.22</x15:v>
          </x15:c>
          <x15:c>
            <x15:v>0.22</x15:v>
          </x15:c>
        </x15:pivotRow>
        <x15:pivotRow count="2">
          <x15:c>
            <x15:v>0.20899999999999999</x15:v>
          </x15:c>
          <x15:c>
            <x15:v>0.20899999999999999</x15:v>
          </x15:c>
        </x15:pivotRow>
        <x15:pivotRow count="2">
          <x15:c>
            <x15:v>0.20600000000000002</x15:v>
          </x15:c>
          <x15:c>
            <x15:v>0.20600000000000002</x15:v>
          </x15:c>
        </x15:pivotRow>
        <x15:pivotRow count="2">
          <x15:c>
            <x15:v>0.20100000000000001</x15:v>
          </x15:c>
          <x15:c>
            <x15:v>0.20100000000000001</x15:v>
          </x15:c>
        </x15:pivotRow>
        <x15:pivotRow count="2">
          <x15:c>
            <x15:v>0.19800000000000001</x15:v>
          </x15:c>
          <x15:c>
            <x15:v>0.19800000000000001</x15:v>
          </x15:c>
        </x15:pivotRow>
        <x15:pivotRow count="2">
          <x15:c>
            <x15:v>0.183999999999999</x15:v>
          </x15:c>
          <x15:c>
            <x15:v>0.183999999999999</x15:v>
          </x15:c>
        </x15:pivotRow>
        <x15:pivotRow count="2">
          <x15:c>
            <x15:v>0.17899999999999899</x15:v>
          </x15:c>
          <x15:c>
            <x15:v>0.17899999999999899</x15:v>
          </x15:c>
        </x15:pivotRow>
        <x15:pivotRow count="2">
          <x15:c>
            <x15:v>0.17300000000000001</x15:v>
          </x15:c>
          <x15:c>
            <x15:v>0.17300000000000001</x15:v>
          </x15:c>
        </x15:pivotRow>
        <x15:pivotRow count="2">
          <x15:c>
            <x15:v>3.416999999999998</x15:v>
          </x15:c>
          <x15:c>
            <x15:v>3.416999999999998</x15:v>
          </x15:c>
        </x15:pivotRow>
      </x15:pivotTableData>
    </ext>
    <ext xmlns:x15="http://schemas.microsoft.com/office/spreadsheetml/2010/11/main" uri="{E67621CE-5B39-4880-91FE-76760E9C1902}">
      <x15:pivotTableUISettings sourceDataName="WorksheetConnection_BRFSS_Prevalence_And_Trends_Data__Tobacco_Use_-_Adults_Who_Are_Current_Smokers_for_1995-2010.xlsx!Smoker">
        <x15:activeTabTopLevelEntity name="[Smok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PivotTable20" cacheId="39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68:Q125" firstHeaderRow="1" firstDataRow="2" firstDataCol="1"/>
  <pivotFields count="8">
    <pivotField axis="axisCol" showAll="0">
      <items count="17">
        <item x="3"/>
        <item x="11"/>
        <item x="9"/>
        <item x="2"/>
        <item x="10"/>
        <item x="6"/>
        <item x="13"/>
        <item x="5"/>
        <item x="0"/>
        <item x="12"/>
        <item x="8"/>
        <item x="7"/>
        <item x="4"/>
        <item x="14"/>
        <item x="1"/>
        <item x="15"/>
        <item t="default"/>
      </items>
    </pivotField>
    <pivotField axis="axisRow" showAll="0">
      <items count="57">
        <item x="24"/>
        <item x="51"/>
        <item x="6"/>
        <item x="25"/>
        <item x="5"/>
        <item x="28"/>
        <item x="23"/>
        <item x="11"/>
        <item x="31"/>
        <item x="36"/>
        <item x="16"/>
        <item x="0"/>
        <item x="44"/>
        <item x="40"/>
        <item x="47"/>
        <item x="17"/>
        <item x="19"/>
        <item x="14"/>
        <item x="50"/>
        <item x="7"/>
        <item x="30"/>
        <item x="8"/>
        <item x="10"/>
        <item x="46"/>
        <item x="39"/>
        <item x="21"/>
        <item x="26"/>
        <item x="32"/>
        <item x="53"/>
        <item x="52"/>
        <item x="4"/>
        <item x="2"/>
        <item x="15"/>
        <item x="13"/>
        <item x="45"/>
        <item x="34"/>
        <item x="38"/>
        <item x="18"/>
        <item x="20"/>
        <item x="27"/>
        <item x="41"/>
        <item x="49"/>
        <item x="54"/>
        <item x="29"/>
        <item x="35"/>
        <item x="9"/>
        <item x="42"/>
        <item x="1"/>
        <item x="22"/>
        <item x="12"/>
        <item x="55"/>
        <item x="37"/>
        <item x="3"/>
        <item x="43"/>
        <item x="48"/>
        <item x="33"/>
        <item t="default"/>
      </items>
    </pivotField>
    <pivotField showAll="0"/>
    <pivotField showAll="0"/>
    <pivotField showAll="0"/>
    <pivotField showAll="0"/>
    <pivotField dataField="1" numFmtId="9" showAll="0">
      <items count="188">
        <item x="168"/>
        <item x="167"/>
        <item x="178"/>
        <item x="174"/>
        <item x="176"/>
        <item x="80"/>
        <item x="119"/>
        <item x="180"/>
        <item x="185"/>
        <item x="66"/>
        <item x="182"/>
        <item x="149"/>
        <item x="166"/>
        <item x="136"/>
        <item x="170"/>
        <item x="154"/>
        <item x="67"/>
        <item x="160"/>
        <item x="173"/>
        <item x="175"/>
        <item x="179"/>
        <item x="69"/>
        <item x="135"/>
        <item x="177"/>
        <item x="33"/>
        <item x="181"/>
        <item x="186"/>
        <item x="159"/>
        <item x="112"/>
        <item x="120"/>
        <item x="155"/>
        <item x="163"/>
        <item x="57"/>
        <item x="165"/>
        <item x="140"/>
        <item x="108"/>
        <item x="11"/>
        <item x="152"/>
        <item x="35"/>
        <item x="164"/>
        <item x="71"/>
        <item x="5"/>
        <item x="153"/>
        <item x="43"/>
        <item x="125"/>
        <item x="37"/>
        <item x="110"/>
        <item x="100"/>
        <item x="158"/>
        <item x="124"/>
        <item x="52"/>
        <item x="137"/>
        <item x="148"/>
        <item x="16"/>
        <item x="98"/>
        <item x="122"/>
        <item x="14"/>
        <item x="90"/>
        <item x="56"/>
        <item x="115"/>
        <item x="138"/>
        <item x="129"/>
        <item x="150"/>
        <item x="89"/>
        <item x="169"/>
        <item x="1"/>
        <item x="15"/>
        <item x="87"/>
        <item x="86"/>
        <item x="12"/>
        <item x="171"/>
        <item x="101"/>
        <item x="59"/>
        <item x="64"/>
        <item x="130"/>
        <item x="91"/>
        <item x="22"/>
        <item x="92"/>
        <item x="94"/>
        <item x="45"/>
        <item x="77"/>
        <item x="75"/>
        <item x="24"/>
        <item x="123"/>
        <item x="144"/>
        <item x="6"/>
        <item x="73"/>
        <item x="42"/>
        <item x="17"/>
        <item x="10"/>
        <item x="9"/>
        <item x="20"/>
        <item x="8"/>
        <item x="114"/>
        <item x="60"/>
        <item x="68"/>
        <item x="44"/>
        <item x="19"/>
        <item x="32"/>
        <item x="96"/>
        <item x="34"/>
        <item x="3"/>
        <item x="65"/>
        <item x="47"/>
        <item x="25"/>
        <item x="58"/>
        <item x="29"/>
        <item x="4"/>
        <item x="18"/>
        <item x="30"/>
        <item x="28"/>
        <item x="40"/>
        <item x="51"/>
        <item x="111"/>
        <item x="116"/>
        <item x="84"/>
        <item x="49"/>
        <item x="79"/>
        <item x="36"/>
        <item x="126"/>
        <item x="50"/>
        <item x="82"/>
        <item x="48"/>
        <item x="99"/>
        <item x="38"/>
        <item x="7"/>
        <item x="97"/>
        <item x="55"/>
        <item x="72"/>
        <item x="85"/>
        <item x="63"/>
        <item x="13"/>
        <item x="103"/>
        <item x="146"/>
        <item x="39"/>
        <item x="27"/>
        <item x="113"/>
        <item x="53"/>
        <item x="2"/>
        <item x="74"/>
        <item x="106"/>
        <item x="21"/>
        <item x="83"/>
        <item x="121"/>
        <item x="41"/>
        <item x="104"/>
        <item x="23"/>
        <item x="54"/>
        <item x="107"/>
        <item x="102"/>
        <item x="141"/>
        <item x="118"/>
        <item x="61"/>
        <item x="62"/>
        <item x="157"/>
        <item x="76"/>
        <item x="128"/>
        <item x="70"/>
        <item x="31"/>
        <item x="143"/>
        <item x="81"/>
        <item x="88"/>
        <item x="105"/>
        <item x="132"/>
        <item x="145"/>
        <item x="95"/>
        <item x="109"/>
        <item x="78"/>
        <item x="26"/>
        <item x="161"/>
        <item x="139"/>
        <item x="93"/>
        <item x="134"/>
        <item x="162"/>
        <item x="142"/>
        <item x="46"/>
        <item x="151"/>
        <item x="147"/>
        <item x="127"/>
        <item x="156"/>
        <item x="172"/>
        <item x="184"/>
        <item x="131"/>
        <item x="133"/>
        <item x="183"/>
        <item x="117"/>
        <item x="0"/>
        <item t="default"/>
      </items>
    </pivotField>
    <pivotField numFmtId="9" showAll="0"/>
  </pivotFields>
  <rowFields count="1">
    <field x="1"/>
  </rowFields>
  <rowItems count="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rowItems>
  <colFields count="1">
    <field x="0"/>
  </colFields>
  <colItems count="16">
    <i>
      <x/>
    </i>
    <i>
      <x v="1"/>
    </i>
    <i>
      <x v="2"/>
    </i>
    <i>
      <x v="3"/>
    </i>
    <i>
      <x v="4"/>
    </i>
    <i>
      <x v="5"/>
    </i>
    <i>
      <x v="6"/>
    </i>
    <i>
      <x v="7"/>
    </i>
    <i>
      <x v="8"/>
    </i>
    <i>
      <x v="9"/>
    </i>
    <i>
      <x v="10"/>
    </i>
    <i>
      <x v="11"/>
    </i>
    <i>
      <x v="12"/>
    </i>
    <i>
      <x v="13"/>
    </i>
    <i>
      <x v="14"/>
    </i>
    <i>
      <x v="15"/>
    </i>
  </colItems>
  <dataFields count="1">
    <dataField name="Percent of Population that Smokes" fld="6" baseField="1"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SmokingByState" cacheId="390" applyNumberFormats="0" applyBorderFormats="0" applyFontFormats="0" applyPatternFormats="0" applyAlignmentFormats="0" applyWidthHeightFormats="1" dataCaption="Values" grandTotalCaption="Average" updatedVersion="6" minRefreshableVersion="3" useAutoFormatting="1" rowGrandTotals="0" itemPrintTitles="1" createdVersion="6" indent="0" outline="1" outlineData="1" multipleFieldFilters="0" chartFormat="4">
  <location ref="A1:C53" firstHeaderRow="1" firstDataRow="2" firstDataCol="1"/>
  <pivotFields count="8">
    <pivotField axis="axisCol" showAll="0">
      <items count="17">
        <item h="1" x="3"/>
        <item h="1" x="11"/>
        <item h="1" x="9"/>
        <item h="1" x="2"/>
        <item h="1" x="10"/>
        <item h="1" x="6"/>
        <item h="1" x="13"/>
        <item h="1" x="5"/>
        <item h="1" x="0"/>
        <item h="1" x="12"/>
        <item h="1" x="8"/>
        <item h="1" x="7"/>
        <item h="1" x="4"/>
        <item h="1" x="14"/>
        <item h="1" x="1"/>
        <item x="15"/>
        <item t="default"/>
      </items>
    </pivotField>
    <pivotField axis="axisRow" showAll="0">
      <items count="57">
        <item x="24"/>
        <item x="51"/>
        <item x="6"/>
        <item x="25"/>
        <item x="5"/>
        <item x="28"/>
        <item x="23"/>
        <item x="11"/>
        <item x="31"/>
        <item x="36"/>
        <item x="16"/>
        <item h="1" x="0"/>
        <item x="44"/>
        <item x="40"/>
        <item x="47"/>
        <item x="17"/>
        <item x="19"/>
        <item x="14"/>
        <item x="50"/>
        <item x="7"/>
        <item x="30"/>
        <item x="8"/>
        <item x="10"/>
        <item x="46"/>
        <item x="39"/>
        <item x="21"/>
        <item x="26"/>
        <item x="32"/>
        <item h="1" x="53"/>
        <item h="1" x="52"/>
        <item x="4"/>
        <item x="2"/>
        <item x="15"/>
        <item x="13"/>
        <item x="45"/>
        <item x="34"/>
        <item x="38"/>
        <item x="18"/>
        <item x="20"/>
        <item x="27"/>
        <item x="41"/>
        <item x="49"/>
        <item h="1" x="54"/>
        <item x="29"/>
        <item x="35"/>
        <item x="9"/>
        <item x="42"/>
        <item x="1"/>
        <item x="22"/>
        <item x="12"/>
        <item h="1" x="55"/>
        <item x="37"/>
        <item x="3"/>
        <item x="43"/>
        <item x="48"/>
        <item x="33"/>
        <item t="default"/>
      </items>
    </pivotField>
    <pivotField showAll="0"/>
    <pivotField showAll="0"/>
    <pivotField showAll="0"/>
    <pivotField showAll="0"/>
    <pivotField dataField="1" numFmtId="9" showAll="0">
      <items count="188">
        <item x="168"/>
        <item x="167"/>
        <item x="178"/>
        <item x="174"/>
        <item x="176"/>
        <item x="80"/>
        <item x="119"/>
        <item x="180"/>
        <item x="185"/>
        <item x="66"/>
        <item x="182"/>
        <item x="149"/>
        <item x="166"/>
        <item x="136"/>
        <item x="170"/>
        <item x="154"/>
        <item x="67"/>
        <item x="160"/>
        <item x="173"/>
        <item x="175"/>
        <item x="179"/>
        <item x="69"/>
        <item x="135"/>
        <item x="177"/>
        <item x="33"/>
        <item x="181"/>
        <item x="186"/>
        <item x="159"/>
        <item x="112"/>
        <item x="120"/>
        <item x="155"/>
        <item x="163"/>
        <item x="57"/>
        <item x="165"/>
        <item x="140"/>
        <item x="108"/>
        <item x="11"/>
        <item x="152"/>
        <item x="35"/>
        <item x="164"/>
        <item x="71"/>
        <item x="5"/>
        <item x="153"/>
        <item x="43"/>
        <item x="125"/>
        <item x="37"/>
        <item x="110"/>
        <item x="100"/>
        <item x="158"/>
        <item x="124"/>
        <item x="52"/>
        <item x="137"/>
        <item x="148"/>
        <item x="16"/>
        <item x="98"/>
        <item x="122"/>
        <item x="14"/>
        <item x="90"/>
        <item x="56"/>
        <item x="115"/>
        <item x="138"/>
        <item x="129"/>
        <item x="150"/>
        <item x="89"/>
        <item x="169"/>
        <item x="1"/>
        <item x="15"/>
        <item x="87"/>
        <item x="86"/>
        <item x="12"/>
        <item x="171"/>
        <item x="101"/>
        <item x="59"/>
        <item x="64"/>
        <item x="130"/>
        <item x="91"/>
        <item x="22"/>
        <item x="92"/>
        <item x="94"/>
        <item x="45"/>
        <item x="77"/>
        <item x="75"/>
        <item x="24"/>
        <item x="123"/>
        <item x="144"/>
        <item x="6"/>
        <item x="73"/>
        <item x="42"/>
        <item x="17"/>
        <item x="10"/>
        <item x="9"/>
        <item x="20"/>
        <item x="8"/>
        <item x="114"/>
        <item x="60"/>
        <item x="68"/>
        <item x="44"/>
        <item x="19"/>
        <item x="32"/>
        <item x="96"/>
        <item x="34"/>
        <item x="3"/>
        <item x="65"/>
        <item x="47"/>
        <item x="25"/>
        <item x="58"/>
        <item x="29"/>
        <item x="4"/>
        <item x="18"/>
        <item x="30"/>
        <item x="28"/>
        <item x="40"/>
        <item x="51"/>
        <item x="111"/>
        <item x="116"/>
        <item x="84"/>
        <item x="49"/>
        <item x="79"/>
        <item x="36"/>
        <item x="126"/>
        <item x="50"/>
        <item x="82"/>
        <item x="48"/>
        <item x="99"/>
        <item x="38"/>
        <item x="7"/>
        <item x="97"/>
        <item x="55"/>
        <item x="72"/>
        <item x="85"/>
        <item x="63"/>
        <item x="13"/>
        <item x="103"/>
        <item x="146"/>
        <item x="39"/>
        <item x="27"/>
        <item x="113"/>
        <item x="53"/>
        <item x="2"/>
        <item x="74"/>
        <item x="106"/>
        <item x="21"/>
        <item x="83"/>
        <item x="121"/>
        <item x="41"/>
        <item x="104"/>
        <item x="23"/>
        <item x="54"/>
        <item x="107"/>
        <item x="102"/>
        <item x="141"/>
        <item x="118"/>
        <item x="61"/>
        <item x="62"/>
        <item x="157"/>
        <item x="76"/>
        <item x="128"/>
        <item x="70"/>
        <item x="31"/>
        <item x="143"/>
        <item x="81"/>
        <item x="88"/>
        <item x="105"/>
        <item x="132"/>
        <item x="145"/>
        <item x="95"/>
        <item x="109"/>
        <item x="78"/>
        <item x="26"/>
        <item x="161"/>
        <item x="139"/>
        <item x="93"/>
        <item x="134"/>
        <item x="162"/>
        <item x="142"/>
        <item x="46"/>
        <item x="151"/>
        <item x="147"/>
        <item x="127"/>
        <item x="156"/>
        <item x="172"/>
        <item x="184"/>
        <item x="131"/>
        <item x="133"/>
        <item x="183"/>
        <item x="117"/>
        <item x="0"/>
        <item t="default"/>
      </items>
    </pivotField>
    <pivotField numFmtId="9" showAll="0"/>
  </pivotFields>
  <rowFields count="1">
    <field x="1"/>
  </rowFields>
  <rowItems count="51">
    <i>
      <x/>
    </i>
    <i>
      <x v="1"/>
    </i>
    <i>
      <x v="2"/>
    </i>
    <i>
      <x v="3"/>
    </i>
    <i>
      <x v="4"/>
    </i>
    <i>
      <x v="5"/>
    </i>
    <i>
      <x v="6"/>
    </i>
    <i>
      <x v="7"/>
    </i>
    <i>
      <x v="8"/>
    </i>
    <i>
      <x v="9"/>
    </i>
    <i>
      <x v="10"/>
    </i>
    <i>
      <x v="12"/>
    </i>
    <i>
      <x v="13"/>
    </i>
    <i>
      <x v="14"/>
    </i>
    <i>
      <x v="15"/>
    </i>
    <i>
      <x v="16"/>
    </i>
    <i>
      <x v="17"/>
    </i>
    <i>
      <x v="18"/>
    </i>
    <i>
      <x v="19"/>
    </i>
    <i>
      <x v="20"/>
    </i>
    <i>
      <x v="21"/>
    </i>
    <i>
      <x v="22"/>
    </i>
    <i>
      <x v="23"/>
    </i>
    <i>
      <x v="24"/>
    </i>
    <i>
      <x v="25"/>
    </i>
    <i>
      <x v="26"/>
    </i>
    <i>
      <x v="27"/>
    </i>
    <i>
      <x v="30"/>
    </i>
    <i>
      <x v="31"/>
    </i>
    <i>
      <x v="32"/>
    </i>
    <i>
      <x v="33"/>
    </i>
    <i>
      <x v="34"/>
    </i>
    <i>
      <x v="35"/>
    </i>
    <i>
      <x v="36"/>
    </i>
    <i>
      <x v="37"/>
    </i>
    <i>
      <x v="38"/>
    </i>
    <i>
      <x v="39"/>
    </i>
    <i>
      <x v="40"/>
    </i>
    <i>
      <x v="41"/>
    </i>
    <i>
      <x v="43"/>
    </i>
    <i>
      <x v="44"/>
    </i>
    <i>
      <x v="45"/>
    </i>
    <i>
      <x v="46"/>
    </i>
    <i>
      <x v="47"/>
    </i>
    <i>
      <x v="48"/>
    </i>
    <i>
      <x v="49"/>
    </i>
    <i>
      <x v="51"/>
    </i>
    <i>
      <x v="52"/>
    </i>
    <i>
      <x v="53"/>
    </i>
    <i>
      <x v="54"/>
    </i>
    <i>
      <x v="55"/>
    </i>
  </rowItems>
  <colFields count="1">
    <field x="0"/>
  </colFields>
  <colItems count="2">
    <i>
      <x v="15"/>
    </i>
    <i t="grand">
      <x/>
    </i>
  </colItems>
  <dataFields count="1">
    <dataField name="Average of Each State" fld="6" subtotal="average" baseField="1" baseItem="0" numFmtId="10"/>
  </dataFields>
  <formats count="1">
    <format dxfId="1">
      <pivotArea dataOnly="0" labelOnly="1" grandCol="1" outline="0" fieldPosition="0"/>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chartFormats count="16">
    <chartFormat chart="2" format="2" series="1">
      <pivotArea type="data" outline="0" fieldPosition="0">
        <references count="2">
          <reference field="4294967294" count="1" selected="0">
            <x v="0"/>
          </reference>
          <reference field="0" count="1" selected="0">
            <x v="15"/>
          </reference>
        </references>
      </pivotArea>
    </chartFormat>
    <chartFormat chart="2" format="3" series="1">
      <pivotArea type="data" outline="0" fieldPosition="0">
        <references count="2">
          <reference field="4294967294" count="1" selected="0">
            <x v="0"/>
          </reference>
          <reference field="0" count="1" selected="0">
            <x v="0"/>
          </reference>
        </references>
      </pivotArea>
    </chartFormat>
    <chartFormat chart="2" format="4" series="1">
      <pivotArea type="data" outline="0" fieldPosition="0">
        <references count="2">
          <reference field="4294967294" count="1" selected="0">
            <x v="0"/>
          </reference>
          <reference field="0" count="1" selected="0">
            <x v="10"/>
          </reference>
        </references>
      </pivotArea>
    </chartFormat>
    <chartFormat chart="2" format="5" series="1">
      <pivotArea type="data" outline="0" fieldPosition="0">
        <references count="2">
          <reference field="4294967294" count="1" selected="0">
            <x v="0"/>
          </reference>
          <reference field="0" count="1" selected="0">
            <x v="5"/>
          </reference>
        </references>
      </pivotArea>
    </chartFormat>
    <chartFormat chart="2" format="6" series="1">
      <pivotArea type="data" outline="0" fieldPosition="0">
        <references count="2">
          <reference field="4294967294" count="1" selected="0">
            <x v="0"/>
          </reference>
          <reference field="0" count="1" selected="0">
            <x v="2"/>
          </reference>
        </references>
      </pivotArea>
    </chartFormat>
    <chartFormat chart="2" format="7" series="1">
      <pivotArea type="data" outline="0" fieldPosition="0">
        <references count="2">
          <reference field="4294967294" count="1" selected="0">
            <x v="0"/>
          </reference>
          <reference field="0" count="1" selected="0">
            <x v="3"/>
          </reference>
        </references>
      </pivotArea>
    </chartFormat>
    <chartFormat chart="2" format="8" series="1">
      <pivotArea type="data" outline="0" fieldPosition="0">
        <references count="2">
          <reference field="4294967294" count="1" selected="0">
            <x v="0"/>
          </reference>
          <reference field="0" count="1" selected="0">
            <x v="11"/>
          </reference>
        </references>
      </pivotArea>
    </chartFormat>
    <chartFormat chart="2" format="9" series="1">
      <pivotArea type="data" outline="0" fieldPosition="0">
        <references count="2">
          <reference field="4294967294" count="1" selected="0">
            <x v="0"/>
          </reference>
          <reference field="0" count="1" selected="0">
            <x v="1"/>
          </reference>
        </references>
      </pivotArea>
    </chartFormat>
    <chartFormat chart="2" format="10" series="1">
      <pivotArea type="data" outline="0" fieldPosition="0">
        <references count="2">
          <reference field="4294967294" count="1" selected="0">
            <x v="0"/>
          </reference>
          <reference field="0" count="1" selected="0">
            <x v="4"/>
          </reference>
        </references>
      </pivotArea>
    </chartFormat>
    <chartFormat chart="2" format="11" series="1">
      <pivotArea type="data" outline="0" fieldPosition="0">
        <references count="2">
          <reference field="4294967294" count="1" selected="0">
            <x v="0"/>
          </reference>
          <reference field="0" count="1" selected="0">
            <x v="6"/>
          </reference>
        </references>
      </pivotArea>
    </chartFormat>
    <chartFormat chart="2" format="12" series="1">
      <pivotArea type="data" outline="0" fieldPosition="0">
        <references count="2">
          <reference field="4294967294" count="1" selected="0">
            <x v="0"/>
          </reference>
          <reference field="0" count="1" selected="0">
            <x v="7"/>
          </reference>
        </references>
      </pivotArea>
    </chartFormat>
    <chartFormat chart="2" format="13" series="1">
      <pivotArea type="data" outline="0" fieldPosition="0">
        <references count="2">
          <reference field="4294967294" count="1" selected="0">
            <x v="0"/>
          </reference>
          <reference field="0" count="1" selected="0">
            <x v="8"/>
          </reference>
        </references>
      </pivotArea>
    </chartFormat>
    <chartFormat chart="2" format="14" series="1">
      <pivotArea type="data" outline="0" fieldPosition="0">
        <references count="2">
          <reference field="4294967294" count="1" selected="0">
            <x v="0"/>
          </reference>
          <reference field="0" count="1" selected="0">
            <x v="9"/>
          </reference>
        </references>
      </pivotArea>
    </chartFormat>
    <chartFormat chart="2" format="15" series="1">
      <pivotArea type="data" outline="0" fieldPosition="0">
        <references count="2">
          <reference field="4294967294" count="1" selected="0">
            <x v="0"/>
          </reference>
          <reference field="0" count="1" selected="0">
            <x v="12"/>
          </reference>
        </references>
      </pivotArea>
    </chartFormat>
    <chartFormat chart="2" format="16" series="1">
      <pivotArea type="data" outline="0" fieldPosition="0">
        <references count="2">
          <reference field="4294967294" count="1" selected="0">
            <x v="0"/>
          </reference>
          <reference field="0" count="1" selected="0">
            <x v="13"/>
          </reference>
        </references>
      </pivotArea>
    </chartFormat>
    <chartFormat chart="2" format="17" series="1">
      <pivotArea type="data" outline="0" fieldPosition="0">
        <references count="2">
          <reference field="4294967294" count="1" selected="0">
            <x v="0"/>
          </reference>
          <reference field="0" count="1" selected="0">
            <x v="14"/>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2" name="SmokingByState"/>
  </pivotTables>
  <data>
    <tabular pivotCacheId="414263690">
      <items count="16">
        <i x="3"/>
        <i x="11"/>
        <i x="9"/>
        <i x="2"/>
        <i x="10"/>
        <i x="6"/>
        <i x="13"/>
        <i x="5"/>
        <i x="0"/>
        <i x="12"/>
        <i x="8"/>
        <i x="7"/>
        <i x="4"/>
        <i x="14"/>
        <i x="1"/>
        <i x="1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te1" sourceName="[Smoker].[State]">
  <data>
    <olap pivotCacheId="1226059260">
      <levels count="2">
        <level uniqueName="[Smoker].[State].[(All)]" sourceCaption="(All)" count="0"/>
        <level uniqueName="[Smoker].[State].[State]" sourceCaption="State" count="56">
          <ranges>
            <range startItem="0">
              <i n="[Smoker].[State].&amp;[Alabama]" c="Alabama"/>
              <i n="[Smoker].[State].&amp;[Alaska]" c="Alaska"/>
              <i n="[Smoker].[State].&amp;[Arizona]" c="Arizona"/>
              <i n="[Smoker].[State].&amp;[Arkansas]" c="Arkansas"/>
              <i n="[Smoker].[State].&amp;[California]" c="California"/>
              <i n="[Smoker].[State].&amp;[Colorado]" c="Colorado"/>
              <i n="[Smoker].[State].&amp;[Connecticut]" c="Connecticut"/>
              <i n="[Smoker].[State].&amp;[Delaware]" c="Delaware"/>
              <i n="[Smoker].[State].&amp;[District of Columbia]" c="District of Columbia"/>
              <i n="[Smoker].[State].&amp;[Florida]" c="Florida"/>
              <i n="[Smoker].[State].&amp;[Georgia]" c="Georgia"/>
              <i n="[Smoker].[State].&amp;[Guam]" c="Guam"/>
              <i n="[Smoker].[State].&amp;[Hawaii]" c="Hawaii"/>
              <i n="[Smoker].[State].&amp;[Idaho]" c="Idaho"/>
              <i n="[Smoker].[State].&amp;[Illinois]" c="Illinois"/>
              <i n="[Smoker].[State].&amp;[Indiana]" c="Indiana"/>
              <i n="[Smoker].[State].&amp;[Iowa]" c="Iowa"/>
              <i n="[Smoker].[State].&amp;[Kansas]" c="Kansas"/>
              <i n="[Smoker].[State].&amp;[Kentucky]" c="Kentucky"/>
              <i n="[Smoker].[State].&amp;[Louisiana]" c="Louisiana"/>
              <i n="[Smoker].[State].&amp;[Maine]" c="Maine"/>
              <i n="[Smoker].[State].&amp;[Maryland]" c="Maryland"/>
              <i n="[Smoker].[State].&amp;[Massachusetts]" c="Massachusetts"/>
              <i n="[Smoker].[State].&amp;[Michigan]" c="Michigan"/>
              <i n="[Smoker].[State].&amp;[Minnesota]" c="Minnesota"/>
              <i n="[Smoker].[State].&amp;[Mississippi]" c="Mississippi"/>
              <i n="[Smoker].[State].&amp;[Missouri]" c="Missouri"/>
              <i n="[Smoker].[State].&amp;[Montana]" c="Montana"/>
              <i n="[Smoker].[State].&amp;[Nationwide (States and DC)]" c="Nationwide (States and DC)"/>
              <i n="[Smoker].[State].&amp;[Nationwide (States, DC, and Territories)]" c="Nationwide (States, DC, and Territories)"/>
              <i n="[Smoker].[State].&amp;[Nebraska]" c="Nebraska"/>
              <i n="[Smoker].[State].&amp;[Nevada]" c="Nevada"/>
              <i n="[Smoker].[State].&amp;[New Hampshire]" c="New Hampshire"/>
              <i n="[Smoker].[State].&amp;[New Jersey]" c="New Jersey"/>
              <i n="[Smoker].[State].&amp;[New Mexico]" c="New Mexico"/>
              <i n="[Smoker].[State].&amp;[New York]" c="New York"/>
              <i n="[Smoker].[State].&amp;[North Carolina]" c="North Carolina"/>
              <i n="[Smoker].[State].&amp;[North Dakota]" c="North Dakota"/>
              <i n="[Smoker].[State].&amp;[Ohio]" c="Ohio"/>
              <i n="[Smoker].[State].&amp;[Oklahoma]" c="Oklahoma"/>
              <i n="[Smoker].[State].&amp;[Oregon]" c="Oregon"/>
              <i n="[Smoker].[State].&amp;[Pennsylvania]" c="Pennsylvania"/>
              <i n="[Smoker].[State].&amp;[Puerto Rico]" c="Puerto Rico"/>
              <i n="[Smoker].[State].&amp;[Rhode Island]" c="Rhode Island"/>
              <i n="[Smoker].[State].&amp;[South Carolina]" c="South Carolina"/>
              <i n="[Smoker].[State].&amp;[South Dakota]" c="South Dakota"/>
              <i n="[Smoker].[State].&amp;[Tennessee]" c="Tennessee"/>
              <i n="[Smoker].[State].&amp;[Texas]" c="Texas"/>
              <i n="[Smoker].[State].&amp;[Utah]" c="Utah"/>
              <i n="[Smoker].[State].&amp;[Vermont]" c="Vermont"/>
              <i n="[Smoker].[State].&amp;[Virgin Islands]" c="Virgin Islands"/>
              <i n="[Smoker].[State].&amp;[Virginia]" c="Virginia"/>
              <i n="[Smoker].[State].&amp;[Washington]" c="Washington"/>
              <i n="[Smoker].[State].&amp;[West Virginia]" c="West Virginia"/>
              <i n="[Smoker].[State].&amp;[Wisconsin]" c="Wisconsin"/>
              <i n="[Smoker].[State].&amp;[Wyoming]" c="Wyoming"/>
            </range>
          </ranges>
        </level>
      </levels>
      <selections count="1">
        <selection n="[Smoker].[State].&amp;[Nationwide (States and DC)]"/>
      </selections>
    </olap>
  </data>
  <extLst>
    <x:ext xmlns:x15="http://schemas.microsoft.com/office/spreadsheetml/2010/11/main" uri="{03082B11-2C62-411c-B77F-237D8FCFBE4C}">
      <x15:slicerCachePivotTables>
        <pivotTable tabId="4294967295" name="PivotChartTable3"/>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1" sourceName="[Smoker].[Year]">
  <data>
    <olap pivotCacheId="2131418568">
      <levels count="2">
        <level uniqueName="[Smoker].[Year].[(All)]" sourceCaption="(All)" count="0"/>
        <level uniqueName="[Smoker].[Year].[Year]" sourceCaption="Year" count="16">
          <ranges>
            <range startItem="0">
              <i n="[Smoker].[Year].&amp;[1995]" c="1995"/>
              <i n="[Smoker].[Year].&amp;[1996]" c="1996"/>
              <i n="[Smoker].[Year].&amp;[1997]" c="1997"/>
              <i n="[Smoker].[Year].&amp;[1998]" c="1998"/>
              <i n="[Smoker].[Year].&amp;[1999]" c="1999"/>
              <i n="[Smoker].[Year].&amp;[2000]" c="2000"/>
              <i n="[Smoker].[Year].&amp;[2001]" c="2001"/>
              <i n="[Smoker].[Year].&amp;[2002]" c="2002"/>
              <i n="[Smoker].[Year].&amp;[2003]" c="2003"/>
              <i n="[Smoker].[Year].&amp;[2004]" c="2004"/>
              <i n="[Smoker].[Year].&amp;[2005]" c="2005"/>
              <i n="[Smoker].[Year].&amp;[2006]" c="2006"/>
              <i n="[Smoker].[Year].&amp;[2007]" c="2007"/>
              <i n="[Smoker].[Year].&amp;[2008]" c="2008"/>
              <i n="[Smoker].[Year].&amp;[2009]" c="2009"/>
              <i n="[Smoker].[Year].&amp;[2010]" c="2010"/>
            </range>
          </ranges>
        </level>
      </levels>
      <selections count="1">
        <selection n="[Smoker].[Year].&amp;[1996]"/>
      </selections>
    </olap>
  </data>
  <extLst>
    <x:ext xmlns:x15="http://schemas.microsoft.com/office/spreadsheetml/2010/11/main" uri="{03082B11-2C62-411c-B77F-237D8FCFBE4C}">
      <x15:slicerCachePivotTables>
        <pivotTable tabId="4294967295" name="PivotChartTable8"/>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rowHeight="241300"/>
  <slicer name="State 1" cache="Slicer_State1" caption="State(LineGraph)" startItem="26" level="1" rowHeight="241300"/>
  <slicer name="Year(PieChart)" cache="Slicer_Year1" caption="Year(PieChart)" columnCount="2" level="1" rowHeight="241300"/>
</slicers>
</file>

<file path=xl/tables/table1.xml><?xml version="1.0" encoding="utf-8"?>
<table xmlns="http://schemas.openxmlformats.org/spreadsheetml/2006/main" id="1" name="Smoker" displayName="Smoker" ref="A1:I876" totalsRowShown="0">
  <autoFilter ref="A1:I876"/>
  <tableColumns count="9">
    <tableColumn id="1" name="Year"/>
    <tableColumn id="2" name="State"/>
    <tableColumn id="3" name="Condition"/>
    <tableColumn id="4" name="Yes raw"/>
    <tableColumn id="5" name="No raw"/>
    <tableColumn id="6" name="Location Coordinates"/>
    <tableColumn id="7" name="Yes" dataCellStyle="Percent">
      <calculatedColumnFormula>D2/100</calculatedColumnFormula>
    </tableColumn>
    <tableColumn id="8" name="No" dataCellStyle="Percent">
      <calculatedColumnFormula>E2/100</calculatedColumnFormula>
    </tableColumn>
    <tableColumn id="9" name="&gt;20%?" dataDxfId="0">
      <calculatedColumnFormula>IF(Smoker[Yes] &gt; 20%, "Greater than 20%","Less than or Equal to 20%")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2.xml"/></Relationships>
</file>

<file path=xl/webextensions/_rels/webextension1.xml.rels><?xml version="1.0" encoding="UTF-8" standalone="yes"?>
<Relationships xmlns="http://schemas.openxmlformats.org/package/2006/relationships"><Relationship Id="rId1" Type="http://schemas.openxmlformats.org/officeDocument/2006/relationships/image" Target="../media/image1.png"/></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20CDBECF-986B-4156-B5A3-088C9A55900E}">
  <we:reference id="wa103304320" version="1.1.0.0" store="en-US" storeType="OMEX"/>
  <we:alternateReferences>
    <we:reference id="wa103304320" version="1.1.0.0" store="wa103304320" storeType="OMEX"/>
  </we:alternateReferences>
  <we:properties>
    <we:property name="theme" value="&quot;1&quot;"/>
    <we:property name="title" value="&quot;Ratio of Smokers to Total Population by State Heat Map for an Individual Year&quot;"/>
    <we:property name="iState" value="&quot;0&quot;"/>
    <we:property name="iValue" value="&quot;1&quot;"/>
    <we:property name="mapType" value="&quot;us_aea&quot;"/>
  </we:properties>
  <we:bindings>
    <we:binding id="binding1" type="matrix" appref="{1CDB5A82-DFBF-4B8B-BC0E-A759E19B440D}"/>
  </we:bindings>
  <we:snapshot xmlns:r="http://schemas.openxmlformats.org/officeDocument/2006/relationships" r:embed="rId1"/>
</we:webextension>
</file>

<file path=xl/webextensions/webextension2.xml><?xml version="1.0" encoding="utf-8"?>
<we:webextension xmlns:we="http://schemas.microsoft.com/office/webextensions/webextension/2010/11" id="{A96BA841-21A8-4B62-889F-48E83AB261B3}">
  <we:reference id="wa104382047" version="1.0.0.16" store="en-US" storeType="OMEX"/>
  <we:alternateReferences>
    <we:reference id="WA104382047" version="1.0.0.16" store="WA104382047"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G75"/>
  <sheetViews>
    <sheetView showGridLines="0" showRowColHeaders="0" tabSelected="1" topLeftCell="A7" workbookViewId="0">
      <selection activeCell="T84" sqref="T84"/>
    </sheetView>
  </sheetViews>
  <sheetFormatPr defaultRowHeight="15" x14ac:dyDescent="0.25"/>
  <cols>
    <col min="19" max="19" width="27.140625" customWidth="1"/>
    <col min="21" max="21" width="19.28515625" customWidth="1"/>
  </cols>
  <sheetData>
    <row r="1" spans="1:19" s="7" customFormat="1" ht="24.75" customHeight="1" x14ac:dyDescent="0.25"/>
    <row r="2" spans="1:19" x14ac:dyDescent="0.25">
      <c r="R2" s="10"/>
      <c r="S2" s="14"/>
    </row>
    <row r="3" spans="1:19" x14ac:dyDescent="0.25">
      <c r="R3" s="10"/>
      <c r="S3" s="14"/>
    </row>
    <row r="4" spans="1:19" x14ac:dyDescent="0.25">
      <c r="R4" s="10"/>
      <c r="S4" s="14"/>
    </row>
    <row r="5" spans="1:19" x14ac:dyDescent="0.25">
      <c r="R5" s="10"/>
      <c r="S5" s="14"/>
    </row>
    <row r="6" spans="1:19" x14ac:dyDescent="0.25">
      <c r="R6" s="10"/>
      <c r="S6" s="14"/>
    </row>
    <row r="7" spans="1:19" x14ac:dyDescent="0.25">
      <c r="R7" s="10"/>
      <c r="S7" s="14"/>
    </row>
    <row r="8" spans="1:19" x14ac:dyDescent="0.25">
      <c r="R8" s="10"/>
      <c r="S8" s="14"/>
    </row>
    <row r="9" spans="1:19" x14ac:dyDescent="0.25">
      <c r="R9" s="10"/>
      <c r="S9" s="14"/>
    </row>
    <row r="10" spans="1:19" x14ac:dyDescent="0.25">
      <c r="R10" s="10"/>
      <c r="S10" s="14"/>
    </row>
    <row r="11" spans="1:19" x14ac:dyDescent="0.25">
      <c r="R11" s="10"/>
      <c r="S11" s="14"/>
    </row>
    <row r="12" spans="1:19" x14ac:dyDescent="0.25">
      <c r="R12" s="10"/>
      <c r="S12" s="14"/>
    </row>
    <row r="13" spans="1:19" x14ac:dyDescent="0.25">
      <c r="B13" s="9"/>
      <c r="C13" s="9"/>
      <c r="D13" s="9"/>
      <c r="E13" s="9"/>
      <c r="F13" s="9"/>
      <c r="G13" s="9"/>
      <c r="H13" s="9"/>
      <c r="I13" s="9"/>
      <c r="J13" s="9"/>
      <c r="K13" s="9"/>
      <c r="L13" s="9"/>
      <c r="M13" s="9"/>
      <c r="N13" s="9"/>
      <c r="O13" s="9"/>
      <c r="P13" s="9"/>
      <c r="Q13" s="9"/>
      <c r="R13" s="11"/>
      <c r="S13" s="14"/>
    </row>
    <row r="14" spans="1:19" x14ac:dyDescent="0.25">
      <c r="A14" s="13"/>
      <c r="R14" s="10"/>
      <c r="S14" s="14"/>
    </row>
    <row r="15" spans="1:19" x14ac:dyDescent="0.25">
      <c r="R15" s="10"/>
      <c r="S15" s="14"/>
    </row>
    <row r="16" spans="1:19" x14ac:dyDescent="0.25">
      <c r="R16" s="10"/>
      <c r="S16" s="14"/>
    </row>
    <row r="17" spans="18:33" x14ac:dyDescent="0.25">
      <c r="R17" s="10"/>
      <c r="S17" s="14"/>
    </row>
    <row r="18" spans="18:33" x14ac:dyDescent="0.25">
      <c r="R18" s="10"/>
      <c r="S18" s="14"/>
    </row>
    <row r="19" spans="18:33" x14ac:dyDescent="0.25">
      <c r="R19" s="10"/>
      <c r="S19" s="23" t="s">
        <v>121</v>
      </c>
      <c r="T19" s="13"/>
      <c r="U19" s="24" t="s">
        <v>122</v>
      </c>
      <c r="V19" s="24" t="s">
        <v>124</v>
      </c>
      <c r="W19" s="13"/>
      <c r="X19" s="13"/>
      <c r="Y19" s="13"/>
      <c r="Z19" s="13"/>
      <c r="AA19" s="13"/>
      <c r="AB19" s="13"/>
      <c r="AC19" s="13"/>
      <c r="AD19" s="13"/>
      <c r="AE19" s="13"/>
      <c r="AF19" s="13"/>
      <c r="AG19" s="13"/>
    </row>
    <row r="20" spans="18:33" x14ac:dyDescent="0.25">
      <c r="R20" s="10"/>
      <c r="S20" s="15" t="s">
        <v>53</v>
      </c>
      <c r="T20" s="16"/>
      <c r="U20" s="17"/>
      <c r="V20" s="19">
        <v>-2.7000000000000052E-2</v>
      </c>
      <c r="W20" s="13"/>
      <c r="X20" s="13"/>
      <c r="Y20" s="13"/>
      <c r="Z20" s="13"/>
      <c r="AA20" s="13"/>
      <c r="AB20" s="13"/>
      <c r="AC20" s="13"/>
      <c r="AD20" s="13"/>
      <c r="AE20" s="13"/>
    </row>
    <row r="21" spans="18:33" x14ac:dyDescent="0.25">
      <c r="R21" s="10"/>
      <c r="S21" s="15" t="s">
        <v>107</v>
      </c>
      <c r="T21" s="16"/>
      <c r="U21" s="17"/>
      <c r="V21" s="19">
        <v>-4.7000000000000014E-2</v>
      </c>
    </row>
    <row r="22" spans="18:33" x14ac:dyDescent="0.25">
      <c r="R22" s="10"/>
      <c r="S22" s="15" t="s">
        <v>17</v>
      </c>
      <c r="T22" s="16"/>
      <c r="U22" s="17"/>
      <c r="V22" s="19">
        <v>-7.8999999999999987E-2</v>
      </c>
      <c r="Y22" s="21" t="s">
        <v>125</v>
      </c>
    </row>
    <row r="23" spans="18:33" x14ac:dyDescent="0.25">
      <c r="R23" s="10"/>
      <c r="S23" s="15" t="s">
        <v>55</v>
      </c>
      <c r="T23" s="16"/>
      <c r="U23" s="17"/>
      <c r="V23" s="19">
        <v>-2.300000000000002E-2</v>
      </c>
      <c r="Y23" s="20"/>
    </row>
    <row r="24" spans="18:33" x14ac:dyDescent="0.25">
      <c r="R24" s="10"/>
      <c r="S24" s="15" t="s">
        <v>15</v>
      </c>
      <c r="T24" s="16"/>
      <c r="U24" s="17"/>
      <c r="V24" s="19">
        <v>-3.4000000000000002E-2</v>
      </c>
    </row>
    <row r="25" spans="18:33" x14ac:dyDescent="0.25">
      <c r="R25" s="10"/>
      <c r="S25" s="15" t="s">
        <v>61</v>
      </c>
      <c r="T25" s="16"/>
      <c r="U25" s="17"/>
      <c r="V25" s="19">
        <v>-5.7999999999999996E-2</v>
      </c>
    </row>
    <row r="26" spans="18:33" x14ac:dyDescent="0.25">
      <c r="R26" s="10"/>
      <c r="S26" s="15" t="s">
        <v>51</v>
      </c>
      <c r="T26" s="16"/>
      <c r="U26" s="17"/>
      <c r="V26" s="19">
        <v>-7.6000000000000012E-2</v>
      </c>
      <c r="Y26" s="21" t="s">
        <v>126</v>
      </c>
    </row>
    <row r="27" spans="18:33" x14ac:dyDescent="0.25">
      <c r="R27" s="10"/>
      <c r="S27" s="15" t="s">
        <v>27</v>
      </c>
      <c r="T27" s="16"/>
      <c r="U27" s="17"/>
      <c r="V27" s="19">
        <v>-8.199999999999999E-2</v>
      </c>
      <c r="Y27" s="22"/>
    </row>
    <row r="28" spans="18:33" x14ac:dyDescent="0.25">
      <c r="R28" s="10"/>
      <c r="S28" s="15" t="s">
        <v>67</v>
      </c>
      <c r="T28" s="16"/>
      <c r="U28" s="17"/>
      <c r="V28" s="19">
        <v>-4.8999999999999988E-2</v>
      </c>
    </row>
    <row r="29" spans="18:33" x14ac:dyDescent="0.25">
      <c r="R29" s="10"/>
      <c r="S29" s="15" t="s">
        <v>77</v>
      </c>
      <c r="T29" s="16"/>
      <c r="U29" s="17"/>
      <c r="V29" s="19">
        <v>-6.0999999999999971E-2</v>
      </c>
    </row>
    <row r="30" spans="18:33" x14ac:dyDescent="0.25">
      <c r="S30" s="15" t="s">
        <v>37</v>
      </c>
      <c r="T30" s="16"/>
      <c r="U30" s="17"/>
      <c r="V30" s="19">
        <v>-2.899999999999997E-2</v>
      </c>
    </row>
    <row r="31" spans="18:33" x14ac:dyDescent="0.25">
      <c r="S31" s="15" t="s">
        <v>5</v>
      </c>
      <c r="T31" s="16"/>
      <c r="U31" s="17"/>
      <c r="V31" s="19">
        <v>-5.3999999999999992E-2</v>
      </c>
    </row>
    <row r="32" spans="18:33" x14ac:dyDescent="0.25">
      <c r="S32" s="15" t="s">
        <v>93</v>
      </c>
      <c r="T32" s="16"/>
      <c r="U32" s="17"/>
      <c r="V32" s="19">
        <v>-3.3000000000000029E-2</v>
      </c>
    </row>
    <row r="33" spans="19:22" x14ac:dyDescent="0.25">
      <c r="S33" s="15" t="s">
        <v>85</v>
      </c>
      <c r="T33" s="16"/>
      <c r="U33" s="17"/>
      <c r="V33" s="19">
        <v>-4.1000000000000009E-2</v>
      </c>
    </row>
    <row r="34" spans="19:22" x14ac:dyDescent="0.25">
      <c r="S34" s="15" t="s">
        <v>99</v>
      </c>
      <c r="T34" s="16"/>
      <c r="U34" s="17"/>
      <c r="V34" s="19">
        <v>-6.2000000000000027E-2</v>
      </c>
    </row>
    <row r="35" spans="19:22" x14ac:dyDescent="0.25">
      <c r="S35" s="15" t="s">
        <v>39</v>
      </c>
      <c r="T35" s="16"/>
      <c r="U35" s="17"/>
      <c r="V35" s="19">
        <v>-6.0000000000000026E-2</v>
      </c>
    </row>
    <row r="36" spans="19:22" x14ac:dyDescent="0.25">
      <c r="S36" s="15" t="s">
        <v>43</v>
      </c>
      <c r="T36" s="16"/>
      <c r="U36" s="17"/>
      <c r="V36" s="19">
        <v>-7.099999999999998E-2</v>
      </c>
    </row>
    <row r="37" spans="19:22" x14ac:dyDescent="0.25">
      <c r="S37" s="15" t="s">
        <v>33</v>
      </c>
      <c r="T37" s="16"/>
      <c r="U37" s="17"/>
      <c r="V37" s="19">
        <v>-4.9999999999999989E-2</v>
      </c>
    </row>
    <row r="38" spans="19:22" x14ac:dyDescent="0.25">
      <c r="S38" s="15" t="s">
        <v>105</v>
      </c>
      <c r="T38" s="16"/>
      <c r="U38" s="17"/>
      <c r="V38" s="19">
        <v>-3.0000000000000027E-2</v>
      </c>
    </row>
    <row r="39" spans="19:22" x14ac:dyDescent="0.25">
      <c r="S39" s="15" t="s">
        <v>19</v>
      </c>
      <c r="T39" s="16"/>
      <c r="U39" s="17"/>
      <c r="V39" s="19">
        <v>-3.2000000000000001E-2</v>
      </c>
    </row>
    <row r="40" spans="19:22" x14ac:dyDescent="0.25">
      <c r="S40" s="15" t="s">
        <v>65</v>
      </c>
      <c r="T40" s="16"/>
      <c r="U40" s="17"/>
      <c r="V40" s="19">
        <v>-6.8000000000000005E-2</v>
      </c>
    </row>
    <row r="41" spans="19:22" x14ac:dyDescent="0.25">
      <c r="S41" s="15" t="s">
        <v>21</v>
      </c>
      <c r="T41" s="16"/>
      <c r="U41" s="17"/>
      <c r="V41" s="19">
        <v>-6.0999999999999999E-2</v>
      </c>
    </row>
    <row r="42" spans="19:22" x14ac:dyDescent="0.25">
      <c r="S42" s="15" t="s">
        <v>25</v>
      </c>
      <c r="T42" s="16"/>
      <c r="U42" s="17"/>
      <c r="V42" s="19">
        <v>-7.7000000000000013E-2</v>
      </c>
    </row>
    <row r="43" spans="19:22" x14ac:dyDescent="0.25">
      <c r="S43" s="15" t="s">
        <v>97</v>
      </c>
      <c r="T43" s="16"/>
      <c r="U43" s="17"/>
      <c r="V43" s="19">
        <v>-6.9000000000000034E-2</v>
      </c>
    </row>
    <row r="44" spans="19:22" x14ac:dyDescent="0.25">
      <c r="S44" s="15" t="s">
        <v>83</v>
      </c>
      <c r="T44" s="16"/>
      <c r="U44" s="17"/>
      <c r="V44" s="19">
        <v>-5.5999999999999994E-2</v>
      </c>
    </row>
    <row r="45" spans="19:22" x14ac:dyDescent="0.25">
      <c r="S45" s="15" t="s">
        <v>47</v>
      </c>
      <c r="T45" s="16"/>
      <c r="U45" s="17"/>
      <c r="V45" s="19">
        <v>-1.2000000000000038E-2</v>
      </c>
    </row>
    <row r="46" spans="19:22" x14ac:dyDescent="0.25">
      <c r="S46" s="15" t="s">
        <v>57</v>
      </c>
      <c r="T46" s="16"/>
      <c r="U46" s="17"/>
      <c r="V46" s="19">
        <v>-3.2999999999999974E-2</v>
      </c>
    </row>
    <row r="47" spans="19:22" x14ac:dyDescent="0.25">
      <c r="S47" s="15" t="s">
        <v>69</v>
      </c>
      <c r="T47" s="16"/>
      <c r="U47" s="17"/>
      <c r="V47" s="19">
        <v>-2.3999999999999994E-2</v>
      </c>
    </row>
    <row r="48" spans="19:22" x14ac:dyDescent="0.25">
      <c r="S48" s="18" t="s">
        <v>110</v>
      </c>
      <c r="T48" s="16"/>
      <c r="U48" s="17"/>
      <c r="V48" s="19">
        <v>-5.3999999999999965E-2</v>
      </c>
    </row>
    <row r="49" spans="19:22" x14ac:dyDescent="0.25">
      <c r="S49" s="18" t="s">
        <v>109</v>
      </c>
      <c r="T49" s="16"/>
      <c r="U49" s="17"/>
      <c r="V49" s="19">
        <v>-5.3999999999999965E-2</v>
      </c>
    </row>
    <row r="50" spans="19:22" x14ac:dyDescent="0.25">
      <c r="S50" s="15" t="s">
        <v>13</v>
      </c>
      <c r="T50" s="16"/>
      <c r="U50" s="17"/>
      <c r="V50" s="19">
        <v>-4.6999999999999986E-2</v>
      </c>
    </row>
    <row r="51" spans="19:22" x14ac:dyDescent="0.25">
      <c r="S51" s="15" t="s">
        <v>9</v>
      </c>
      <c r="T51" s="16"/>
      <c r="U51" s="17"/>
      <c r="V51" s="19">
        <v>-5.1000000000000018E-2</v>
      </c>
    </row>
    <row r="52" spans="19:22" x14ac:dyDescent="0.25">
      <c r="S52" s="15" t="s">
        <v>35</v>
      </c>
      <c r="T52" s="16"/>
      <c r="U52" s="17"/>
      <c r="V52" s="19">
        <v>-4.6000000000000013E-2</v>
      </c>
    </row>
    <row r="53" spans="19:22" x14ac:dyDescent="0.25">
      <c r="S53" s="15" t="s">
        <v>31</v>
      </c>
      <c r="T53" s="16"/>
      <c r="U53" s="17"/>
      <c r="V53" s="19">
        <v>-4.7999999999999987E-2</v>
      </c>
    </row>
    <row r="54" spans="19:22" x14ac:dyDescent="0.25">
      <c r="S54" s="15" t="s">
        <v>95</v>
      </c>
      <c r="T54" s="16"/>
      <c r="U54" s="17"/>
      <c r="V54" s="19">
        <v>-2.6999999999999996E-2</v>
      </c>
    </row>
    <row r="55" spans="19:22" x14ac:dyDescent="0.25">
      <c r="S55" s="15" t="s">
        <v>73</v>
      </c>
      <c r="T55" s="16"/>
      <c r="U55" s="17"/>
      <c r="V55" s="19">
        <v>-0.06</v>
      </c>
    </row>
    <row r="56" spans="19:22" x14ac:dyDescent="0.25">
      <c r="S56" s="15" t="s">
        <v>81</v>
      </c>
      <c r="T56" s="16"/>
      <c r="U56" s="17"/>
      <c r="V56" s="19">
        <v>-6.0999999999999999E-2</v>
      </c>
    </row>
    <row r="57" spans="19:22" x14ac:dyDescent="0.25">
      <c r="S57" s="15" t="s">
        <v>41</v>
      </c>
      <c r="T57" s="16"/>
      <c r="U57" s="17"/>
      <c r="V57" s="19">
        <v>-5.2999999999999992E-2</v>
      </c>
    </row>
    <row r="58" spans="19:22" x14ac:dyDescent="0.25">
      <c r="S58" s="15" t="s">
        <v>45</v>
      </c>
      <c r="T58" s="16"/>
      <c r="U58" s="17"/>
      <c r="V58" s="19">
        <v>-3.6000000000000004E-2</v>
      </c>
    </row>
    <row r="59" spans="19:22" x14ac:dyDescent="0.25">
      <c r="S59" s="15" t="s">
        <v>59</v>
      </c>
      <c r="T59" s="16"/>
      <c r="U59" s="17"/>
      <c r="V59" s="19">
        <v>1.999999999999999E-2</v>
      </c>
    </row>
    <row r="60" spans="19:22" x14ac:dyDescent="0.25">
      <c r="S60" s="15" t="s">
        <v>87</v>
      </c>
      <c r="T60" s="16"/>
      <c r="U60" s="17"/>
      <c r="V60" s="19">
        <v>-6.7999999999999977E-2</v>
      </c>
    </row>
    <row r="61" spans="19:22" x14ac:dyDescent="0.25">
      <c r="S61" s="15" t="s">
        <v>103</v>
      </c>
      <c r="T61" s="16"/>
      <c r="U61" s="17"/>
      <c r="V61" s="19">
        <v>-5.7999999999999996E-2</v>
      </c>
    </row>
    <row r="62" spans="19:22" x14ac:dyDescent="0.25">
      <c r="S62" s="15" t="s">
        <v>111</v>
      </c>
      <c r="T62" s="16"/>
      <c r="U62" s="17"/>
      <c r="V62" s="19">
        <v>-2.5999999999999981E-2</v>
      </c>
    </row>
    <row r="63" spans="19:22" x14ac:dyDescent="0.25">
      <c r="S63" s="15" t="s">
        <v>63</v>
      </c>
      <c r="T63" s="16"/>
      <c r="U63" s="17"/>
      <c r="V63" s="19">
        <v>-0.09</v>
      </c>
    </row>
    <row r="64" spans="19:22" x14ac:dyDescent="0.25">
      <c r="S64" s="15" t="s">
        <v>75</v>
      </c>
      <c r="T64" s="16"/>
      <c r="U64" s="17"/>
      <c r="V64" s="19">
        <v>-2.8000000000000025E-2</v>
      </c>
    </row>
    <row r="65" spans="1:22" x14ac:dyDescent="0.25">
      <c r="S65" s="15" t="s">
        <v>23</v>
      </c>
      <c r="T65" s="16"/>
      <c r="U65" s="17"/>
      <c r="V65" s="19">
        <v>-6.4000000000000001E-2</v>
      </c>
    </row>
    <row r="66" spans="1:22" x14ac:dyDescent="0.25">
      <c r="S66" s="15" t="s">
        <v>89</v>
      </c>
      <c r="T66" s="16"/>
      <c r="U66" s="17"/>
      <c r="V66" s="19">
        <v>-6.4000000000000001E-2</v>
      </c>
    </row>
    <row r="67" spans="1:22" x14ac:dyDescent="0.25">
      <c r="S67" s="15" t="s">
        <v>7</v>
      </c>
      <c r="T67" s="16"/>
      <c r="U67" s="17"/>
      <c r="V67" s="19">
        <v>-7.8999999999999987E-2</v>
      </c>
    </row>
    <row r="68" spans="1:22" x14ac:dyDescent="0.25">
      <c r="S68" s="15" t="s">
        <v>49</v>
      </c>
      <c r="T68" s="16"/>
      <c r="U68" s="17"/>
      <c r="V68" s="19">
        <v>-4.7000000000000014E-2</v>
      </c>
    </row>
    <row r="69" spans="1:22" x14ac:dyDescent="0.25">
      <c r="S69" s="15" t="s">
        <v>29</v>
      </c>
      <c r="T69" s="16"/>
      <c r="U69" s="17"/>
      <c r="V69" s="19">
        <v>-6.7000000000000004E-2</v>
      </c>
    </row>
    <row r="70" spans="1:22" x14ac:dyDescent="0.25">
      <c r="S70" s="15" t="s">
        <v>112</v>
      </c>
      <c r="T70" s="16"/>
      <c r="U70" s="17"/>
      <c r="V70" s="19">
        <v>-3.8000000000000006E-2</v>
      </c>
    </row>
    <row r="71" spans="1:22" x14ac:dyDescent="0.25">
      <c r="S71" s="15" t="s">
        <v>79</v>
      </c>
      <c r="T71" s="16"/>
      <c r="U71" s="17"/>
      <c r="V71" s="19">
        <v>-3.6000000000000004E-2</v>
      </c>
    </row>
    <row r="72" spans="1:22" x14ac:dyDescent="0.25">
      <c r="S72" s="15" t="s">
        <v>11</v>
      </c>
      <c r="T72" s="16"/>
      <c r="U72" s="17"/>
      <c r="V72" s="19">
        <v>-4.9999999999999989E-2</v>
      </c>
    </row>
    <row r="73" spans="1:22" x14ac:dyDescent="0.25">
      <c r="S73" s="15" t="s">
        <v>91</v>
      </c>
      <c r="T73" s="16"/>
      <c r="U73" s="17"/>
      <c r="V73" s="19">
        <v>1.0000000000000009E-2</v>
      </c>
    </row>
    <row r="74" spans="1:22" x14ac:dyDescent="0.25">
      <c r="A74" s="9"/>
      <c r="B74" s="9"/>
      <c r="C74" s="9"/>
      <c r="D74" s="9"/>
      <c r="E74" s="9"/>
      <c r="F74" s="9"/>
      <c r="G74" s="9"/>
      <c r="H74" s="9"/>
      <c r="I74" s="9"/>
      <c r="J74" s="9"/>
      <c r="K74" s="9"/>
      <c r="L74" s="9"/>
      <c r="M74" s="9"/>
      <c r="N74" s="9"/>
      <c r="O74" s="9"/>
      <c r="P74" s="9"/>
      <c r="Q74" s="9"/>
      <c r="R74" s="11"/>
      <c r="S74" s="15" t="s">
        <v>101</v>
      </c>
      <c r="T74" s="16"/>
      <c r="U74" s="17"/>
      <c r="V74" s="19">
        <v>-2.6999999999999996E-2</v>
      </c>
    </row>
    <row r="75" spans="1:22" x14ac:dyDescent="0.25">
      <c r="S75" s="15" t="s">
        <v>71</v>
      </c>
      <c r="T75" s="16"/>
      <c r="U75" s="17"/>
      <c r="V75" s="19">
        <v>-2.4999999999999994E-2</v>
      </c>
    </row>
  </sheetData>
  <conditionalFormatting sqref="V20:V75">
    <cfRule type="colorScale" priority="1">
      <colorScale>
        <cfvo type="min"/>
        <cfvo type="percentile" val="50"/>
        <cfvo type="max"/>
        <color rgb="FF63BE7B"/>
        <color rgb="FFFFEB84"/>
        <color rgb="FFF8696B"/>
      </colorScale>
    </cfRule>
  </conditionalFormatting>
  <pageMargins left="0.7" right="0.7" top="0.75" bottom="0.75" header="0.3" footer="0.3"/>
  <drawing r:id="rId1"/>
  <extLst>
    <ext xmlns:x14="http://schemas.microsoft.com/office/spreadsheetml/2009/9/main" uri="{05C60535-1F16-4fd2-B633-F4F36F0B64E0}">
      <x14:sparklineGroups xmlns:xm="http://schemas.microsoft.com/office/excel/2006/main">
        <x14:sparklineGroup type="stacked" displayEmptyCellsAs="gap" negative="1">
          <x14:colorSeries rgb="FFFF0000"/>
          <x14:colorNegative theme="9"/>
          <x14:colorAxis rgb="FF000000"/>
          <x14:colorMarkers rgb="FFD00000"/>
          <x14:colorFirst rgb="FFD00000"/>
          <x14:colorLast rgb="FFD00000"/>
          <x14:colorHigh rgb="FFD00000"/>
          <x14:colorLow rgb="FFD00000"/>
          <x14:sparklines>
            <x14:sparkline>
              <xm:f>Dashboard!V20:V20</xm:f>
              <xm:sqref>W20</xm:sqref>
            </x14:sparkline>
            <x14:sparkline>
              <xm:f>Dashboard!V21:V21</xm:f>
              <xm:sqref>W21</xm:sqref>
            </x14:sparkline>
            <x14:sparkline>
              <xm:f>Dashboard!V22:V22</xm:f>
              <xm:sqref>W22</xm:sqref>
            </x14:sparkline>
            <x14:sparkline>
              <xm:f>Dashboard!V23:V23</xm:f>
              <xm:sqref>W23</xm:sqref>
            </x14:sparkline>
            <x14:sparkline>
              <xm:f>Dashboard!V24:V24</xm:f>
              <xm:sqref>W24</xm:sqref>
            </x14:sparkline>
            <x14:sparkline>
              <xm:f>Dashboard!V25:V25</xm:f>
              <xm:sqref>W25</xm:sqref>
            </x14:sparkline>
            <x14:sparkline>
              <xm:f>Dashboard!V26:V26</xm:f>
              <xm:sqref>W26</xm:sqref>
            </x14:sparkline>
            <x14:sparkline>
              <xm:f>Dashboard!V27:V27</xm:f>
              <xm:sqref>W27</xm:sqref>
            </x14:sparkline>
            <x14:sparkline>
              <xm:f>Dashboard!V28:V28</xm:f>
              <xm:sqref>W28</xm:sqref>
            </x14:sparkline>
            <x14:sparkline>
              <xm:f>Dashboard!V29:V29</xm:f>
              <xm:sqref>W29</xm:sqref>
            </x14:sparkline>
            <x14:sparkline>
              <xm:f>Dashboard!V30:V30</xm:f>
              <xm:sqref>W30</xm:sqref>
            </x14:sparkline>
            <x14:sparkline>
              <xm:f>Dashboard!V31:V31</xm:f>
              <xm:sqref>W31</xm:sqref>
            </x14:sparkline>
            <x14:sparkline>
              <xm:f>Dashboard!V32:V32</xm:f>
              <xm:sqref>W32</xm:sqref>
            </x14:sparkline>
            <x14:sparkline>
              <xm:f>Dashboard!V33:V33</xm:f>
              <xm:sqref>W33</xm:sqref>
            </x14:sparkline>
            <x14:sparkline>
              <xm:f>Dashboard!V34:V34</xm:f>
              <xm:sqref>W34</xm:sqref>
            </x14:sparkline>
            <x14:sparkline>
              <xm:f>Dashboard!V35:V35</xm:f>
              <xm:sqref>W35</xm:sqref>
            </x14:sparkline>
            <x14:sparkline>
              <xm:f>Dashboard!V36:V36</xm:f>
              <xm:sqref>W36</xm:sqref>
            </x14:sparkline>
            <x14:sparkline>
              <xm:f>Dashboard!V37:V37</xm:f>
              <xm:sqref>W37</xm:sqref>
            </x14:sparkline>
            <x14:sparkline>
              <xm:f>Dashboard!V38:V38</xm:f>
              <xm:sqref>W38</xm:sqref>
            </x14:sparkline>
            <x14:sparkline>
              <xm:f>Dashboard!V39:V39</xm:f>
              <xm:sqref>W39</xm:sqref>
            </x14:sparkline>
            <x14:sparkline>
              <xm:f>Dashboard!V40:V40</xm:f>
              <xm:sqref>W40</xm:sqref>
            </x14:sparkline>
            <x14:sparkline>
              <xm:f>Dashboard!V41:V41</xm:f>
              <xm:sqref>W41</xm:sqref>
            </x14:sparkline>
            <x14:sparkline>
              <xm:f>Dashboard!V42:V42</xm:f>
              <xm:sqref>W42</xm:sqref>
            </x14:sparkline>
            <x14:sparkline>
              <xm:f>Dashboard!V43:V43</xm:f>
              <xm:sqref>W43</xm:sqref>
            </x14:sparkline>
            <x14:sparkline>
              <xm:f>Dashboard!V44:V44</xm:f>
              <xm:sqref>W44</xm:sqref>
            </x14:sparkline>
            <x14:sparkline>
              <xm:f>Dashboard!V45:V45</xm:f>
              <xm:sqref>W45</xm:sqref>
            </x14:sparkline>
            <x14:sparkline>
              <xm:f>Dashboard!V46:V46</xm:f>
              <xm:sqref>W46</xm:sqref>
            </x14:sparkline>
            <x14:sparkline>
              <xm:f>Dashboard!V47:V47</xm:f>
              <xm:sqref>W47</xm:sqref>
            </x14:sparkline>
            <x14:sparkline>
              <xm:f>Dashboard!V48:V48</xm:f>
              <xm:sqref>W48</xm:sqref>
            </x14:sparkline>
            <x14:sparkline>
              <xm:f>Dashboard!V49:V49</xm:f>
              <xm:sqref>W49</xm:sqref>
            </x14:sparkline>
            <x14:sparkline>
              <xm:f>Dashboard!V50:V50</xm:f>
              <xm:sqref>W50</xm:sqref>
            </x14:sparkline>
            <x14:sparkline>
              <xm:f>Dashboard!V51:V51</xm:f>
              <xm:sqref>W51</xm:sqref>
            </x14:sparkline>
            <x14:sparkline>
              <xm:f>Dashboard!V52:V52</xm:f>
              <xm:sqref>W52</xm:sqref>
            </x14:sparkline>
            <x14:sparkline>
              <xm:f>Dashboard!V53:V53</xm:f>
              <xm:sqref>W53</xm:sqref>
            </x14:sparkline>
            <x14:sparkline>
              <xm:f>Dashboard!V54:V54</xm:f>
              <xm:sqref>W54</xm:sqref>
            </x14:sparkline>
            <x14:sparkline>
              <xm:f>Dashboard!V55:V55</xm:f>
              <xm:sqref>W55</xm:sqref>
            </x14:sparkline>
            <x14:sparkline>
              <xm:f>Dashboard!V56:V56</xm:f>
              <xm:sqref>W56</xm:sqref>
            </x14:sparkline>
            <x14:sparkline>
              <xm:f>Dashboard!V57:V57</xm:f>
              <xm:sqref>W57</xm:sqref>
            </x14:sparkline>
            <x14:sparkline>
              <xm:f>Dashboard!V58:V58</xm:f>
              <xm:sqref>W58</xm:sqref>
            </x14:sparkline>
            <x14:sparkline>
              <xm:f>Dashboard!V59:V59</xm:f>
              <xm:sqref>W59</xm:sqref>
            </x14:sparkline>
            <x14:sparkline>
              <xm:f>Dashboard!V60:V60</xm:f>
              <xm:sqref>W60</xm:sqref>
            </x14:sparkline>
            <x14:sparkline>
              <xm:f>Dashboard!V61:V61</xm:f>
              <xm:sqref>W61</xm:sqref>
            </x14:sparkline>
            <x14:sparkline>
              <xm:f>Dashboard!V62:V62</xm:f>
              <xm:sqref>W62</xm:sqref>
            </x14:sparkline>
            <x14:sparkline>
              <xm:f>Dashboard!V63:V63</xm:f>
              <xm:sqref>W63</xm:sqref>
            </x14:sparkline>
            <x14:sparkline>
              <xm:f>Dashboard!V64:V64</xm:f>
              <xm:sqref>W64</xm:sqref>
            </x14:sparkline>
            <x14:sparkline>
              <xm:f>Dashboard!V65:V65</xm:f>
              <xm:sqref>W65</xm:sqref>
            </x14:sparkline>
            <x14:sparkline>
              <xm:f>Dashboard!V66:V66</xm:f>
              <xm:sqref>W66</xm:sqref>
            </x14:sparkline>
            <x14:sparkline>
              <xm:f>Dashboard!V67:V67</xm:f>
              <xm:sqref>W67</xm:sqref>
            </x14:sparkline>
            <x14:sparkline>
              <xm:f>Dashboard!V68:V68</xm:f>
              <xm:sqref>W68</xm:sqref>
            </x14:sparkline>
            <x14:sparkline>
              <xm:f>Dashboard!V69:V69</xm:f>
              <xm:sqref>W69</xm:sqref>
            </x14:sparkline>
            <x14:sparkline>
              <xm:f>Dashboard!V70:V70</xm:f>
              <xm:sqref>W70</xm:sqref>
            </x14:sparkline>
            <x14:sparkline>
              <xm:f>Dashboard!V71:V71</xm:f>
              <xm:sqref>W71</xm:sqref>
            </x14:sparkline>
            <x14:sparkline>
              <xm:f>Dashboard!V72:V72</xm:f>
              <xm:sqref>W72</xm:sqref>
            </x14:sparkline>
            <x14:sparkline>
              <xm:f>Dashboard!V73:V73</xm:f>
              <xm:sqref>W73</xm:sqref>
            </x14:sparkline>
            <x14:sparkline>
              <xm:f>Dashboard!V74:V74</xm:f>
              <xm:sqref>W74</xm:sqref>
            </x14:sparkline>
            <x14:sparkline>
              <xm:f>Dashboard!V75:V75</xm:f>
              <xm:sqref>W75</xm:sqref>
            </x14:sparkline>
          </x14:sparklines>
        </x14:sparklineGroup>
        <x14:sparklineGroup displayEmptyCellsAs="gap">
          <x14:colorSeries rgb="FF376092"/>
          <x14:colorNegative rgb="FFD00000"/>
          <x14:colorAxis rgb="FF000000"/>
          <x14:colorMarkers rgb="FFD00000"/>
          <x14:colorFirst rgb="FFD00000"/>
          <x14:colorLast rgb="FFD00000"/>
          <x14:colorHigh rgb="FFD00000"/>
          <x14:colorLow rgb="FFD00000"/>
          <x14:sparklines>
            <x14:sparkline>
              <xm:f>Pivots!B70:Q70</xm:f>
              <xm:sqref>U20</xm:sqref>
            </x14:sparkline>
            <x14:sparkline>
              <xm:f>Pivots!B71:Q71</xm:f>
              <xm:sqref>U21</xm:sqref>
            </x14:sparkline>
            <x14:sparkline>
              <xm:f>Pivots!B72:Q72</xm:f>
              <xm:sqref>U22</xm:sqref>
            </x14:sparkline>
            <x14:sparkline>
              <xm:f>Pivots!B73:Q73</xm:f>
              <xm:sqref>U23</xm:sqref>
            </x14:sparkline>
            <x14:sparkline>
              <xm:f>Pivots!B74:Q74</xm:f>
              <xm:sqref>U24</xm:sqref>
            </x14:sparkline>
            <x14:sparkline>
              <xm:f>Pivots!B75:Q75</xm:f>
              <xm:sqref>U25</xm:sqref>
            </x14:sparkline>
            <x14:sparkline>
              <xm:f>Pivots!B76:Q76</xm:f>
              <xm:sqref>U26</xm:sqref>
            </x14:sparkline>
            <x14:sparkline>
              <xm:f>Pivots!B77:Q77</xm:f>
              <xm:sqref>U27</xm:sqref>
            </x14:sparkline>
            <x14:sparkline>
              <xm:f>Pivots!B78:Q78</xm:f>
              <xm:sqref>U28</xm:sqref>
            </x14:sparkline>
            <x14:sparkline>
              <xm:f>Pivots!B79:Q79</xm:f>
              <xm:sqref>U29</xm:sqref>
            </x14:sparkline>
            <x14:sparkline>
              <xm:f>Pivots!B80:Q80</xm:f>
              <xm:sqref>U30</xm:sqref>
            </x14:sparkline>
            <x14:sparkline>
              <xm:f>Pivots!B81:Q81</xm:f>
              <xm:sqref>U31</xm:sqref>
            </x14:sparkline>
            <x14:sparkline>
              <xm:f>Pivots!B82:Q82</xm:f>
              <xm:sqref>U32</xm:sqref>
            </x14:sparkline>
            <x14:sparkline>
              <xm:f>Pivots!B83:Q83</xm:f>
              <xm:sqref>U33</xm:sqref>
            </x14:sparkline>
            <x14:sparkline>
              <xm:f>Pivots!B84:Q84</xm:f>
              <xm:sqref>U34</xm:sqref>
            </x14:sparkline>
            <x14:sparkline>
              <xm:f>Pivots!B85:Q85</xm:f>
              <xm:sqref>U35</xm:sqref>
            </x14:sparkline>
            <x14:sparkline>
              <xm:f>Pivots!B86:Q86</xm:f>
              <xm:sqref>U36</xm:sqref>
            </x14:sparkline>
            <x14:sparkline>
              <xm:f>Pivots!B87:Q87</xm:f>
              <xm:sqref>U37</xm:sqref>
            </x14:sparkline>
            <x14:sparkline>
              <xm:f>Pivots!B88:Q88</xm:f>
              <xm:sqref>U38</xm:sqref>
            </x14:sparkline>
            <x14:sparkline>
              <xm:f>Pivots!B89:Q89</xm:f>
              <xm:sqref>U39</xm:sqref>
            </x14:sparkline>
            <x14:sparkline>
              <xm:f>Pivots!B90:Q90</xm:f>
              <xm:sqref>U40</xm:sqref>
            </x14:sparkline>
            <x14:sparkline>
              <xm:f>Pivots!B91:Q91</xm:f>
              <xm:sqref>U41</xm:sqref>
            </x14:sparkline>
            <x14:sparkline>
              <xm:f>Pivots!B92:Q92</xm:f>
              <xm:sqref>U42</xm:sqref>
            </x14:sparkline>
            <x14:sparkline>
              <xm:f>Pivots!B93:Q93</xm:f>
              <xm:sqref>U43</xm:sqref>
            </x14:sparkline>
            <x14:sparkline>
              <xm:f>Pivots!B94:Q94</xm:f>
              <xm:sqref>U44</xm:sqref>
            </x14:sparkline>
            <x14:sparkline>
              <xm:f>Pivots!B95:Q95</xm:f>
              <xm:sqref>U45</xm:sqref>
            </x14:sparkline>
            <x14:sparkline>
              <xm:f>Pivots!B96:Q96</xm:f>
              <xm:sqref>U46</xm:sqref>
            </x14:sparkline>
            <x14:sparkline>
              <xm:f>Pivots!B97:Q97</xm:f>
              <xm:sqref>U47</xm:sqref>
            </x14:sparkline>
            <x14:sparkline>
              <xm:f>Pivots!B98:Q98</xm:f>
              <xm:sqref>U48</xm:sqref>
            </x14:sparkline>
            <x14:sparkline>
              <xm:f>Pivots!B99:Q99</xm:f>
              <xm:sqref>U49</xm:sqref>
            </x14:sparkline>
            <x14:sparkline>
              <xm:f>Pivots!B100:Q100</xm:f>
              <xm:sqref>U50</xm:sqref>
            </x14:sparkline>
            <x14:sparkline>
              <xm:f>Pivots!B101:Q101</xm:f>
              <xm:sqref>U51</xm:sqref>
            </x14:sparkline>
            <x14:sparkline>
              <xm:f>Pivots!B102:Q102</xm:f>
              <xm:sqref>U52</xm:sqref>
            </x14:sparkline>
            <x14:sparkline>
              <xm:f>Pivots!B103:Q103</xm:f>
              <xm:sqref>U53</xm:sqref>
            </x14:sparkline>
            <x14:sparkline>
              <xm:f>Pivots!B104:Q104</xm:f>
              <xm:sqref>U54</xm:sqref>
            </x14:sparkline>
            <x14:sparkline>
              <xm:f>Pivots!B105:Q105</xm:f>
              <xm:sqref>U55</xm:sqref>
            </x14:sparkline>
            <x14:sparkline>
              <xm:f>Pivots!B106:Q106</xm:f>
              <xm:sqref>U56</xm:sqref>
            </x14:sparkline>
            <x14:sparkline>
              <xm:f>Pivots!B107:Q107</xm:f>
              <xm:sqref>U57</xm:sqref>
            </x14:sparkline>
            <x14:sparkline>
              <xm:f>Pivots!B108:Q108</xm:f>
              <xm:sqref>U58</xm:sqref>
            </x14:sparkline>
            <x14:sparkline>
              <xm:f>Pivots!B109:Q109</xm:f>
              <xm:sqref>U59</xm:sqref>
            </x14:sparkline>
            <x14:sparkline>
              <xm:f>Pivots!B110:Q110</xm:f>
              <xm:sqref>U60</xm:sqref>
            </x14:sparkline>
            <x14:sparkline>
              <xm:f>Pivots!B111:Q111</xm:f>
              <xm:sqref>U61</xm:sqref>
            </x14:sparkline>
            <x14:sparkline>
              <xm:f>Pivots!B112:Q112</xm:f>
              <xm:sqref>U62</xm:sqref>
            </x14:sparkline>
            <x14:sparkline>
              <xm:f>Pivots!B113:Q113</xm:f>
              <xm:sqref>U63</xm:sqref>
            </x14:sparkline>
            <x14:sparkline>
              <xm:f>Pivots!B114:Q114</xm:f>
              <xm:sqref>U64</xm:sqref>
            </x14:sparkline>
            <x14:sparkline>
              <xm:f>Pivots!B115:Q115</xm:f>
              <xm:sqref>U65</xm:sqref>
            </x14:sparkline>
            <x14:sparkline>
              <xm:f>Pivots!B116:Q116</xm:f>
              <xm:sqref>U66</xm:sqref>
            </x14:sparkline>
            <x14:sparkline>
              <xm:f>Pivots!B117:Q117</xm:f>
              <xm:sqref>U67</xm:sqref>
            </x14:sparkline>
            <x14:sparkline>
              <xm:f>Pivots!B118:Q118</xm:f>
              <xm:sqref>U68</xm:sqref>
            </x14:sparkline>
            <x14:sparkline>
              <xm:f>Pivots!B119:Q119</xm:f>
              <xm:sqref>U69</xm:sqref>
            </x14:sparkline>
            <x14:sparkline>
              <xm:f>Pivots!B120:Q120</xm:f>
              <xm:sqref>U70</xm:sqref>
            </x14:sparkline>
            <x14:sparkline>
              <xm:f>Pivots!B121:Q121</xm:f>
              <xm:sqref>U71</xm:sqref>
            </x14:sparkline>
            <x14:sparkline>
              <xm:f>Pivots!B122:Q122</xm:f>
              <xm:sqref>U72</xm:sqref>
            </x14:sparkline>
            <x14:sparkline>
              <xm:f>Pivots!B123:Q123</xm:f>
              <xm:sqref>U73</xm:sqref>
            </x14:sparkline>
            <x14:sparkline>
              <xm:f>Pivots!B124:Q124</xm:f>
              <xm:sqref>U74</xm:sqref>
            </x14:sparkline>
            <x14:sparkline>
              <xm:f>Pivots!B125:Q125</xm:f>
              <xm:sqref>U75</xm:sqref>
            </x14:sparkline>
          </x14:sparklines>
        </x14:sparklineGroup>
      </x14:sparklineGroups>
    </ext>
    <ext xmlns:x14="http://schemas.microsoft.com/office/spreadsheetml/2009/9/main" uri="{A8765BA9-456A-4dab-B4F3-ACF838C121DE}">
      <x14:slicerList>
        <x14:slicer r:id="rId2"/>
      </x14:slicerList>
    </ext>
    <ext xmlns:x15="http://schemas.microsoft.com/office/spreadsheetml/2010/11/main" uri="{F7C9EE02-42E1-4005-9D12-6889AFFD525C}">
      <x15:webExtensions xmlns:xm="http://schemas.microsoft.com/office/excel/2006/main">
        <x15:webExtension appRef="{1CDB5A82-DFBF-4B8B-BC0E-A759E19B440D}">
          <xm:f>Pivots!$A$3:$B$53</xm:f>
        </x15:webExtension>
      </x15:webExtens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876"/>
  <sheetViews>
    <sheetView workbookViewId="0">
      <selection activeCell="C8" sqref="C8"/>
    </sheetView>
  </sheetViews>
  <sheetFormatPr defaultRowHeight="15" x14ac:dyDescent="0.25"/>
  <cols>
    <col min="2" max="2" width="13.42578125" customWidth="1"/>
    <col min="3" max="3" width="30.7109375" customWidth="1"/>
    <col min="4" max="5" width="0" hidden="1" customWidth="1"/>
    <col min="6" max="6" width="24.28515625" customWidth="1"/>
    <col min="9" max="9" width="23.28515625" customWidth="1"/>
    <col min="14" max="14" width="25.42578125" customWidth="1"/>
    <col min="15" max="15" width="24" customWidth="1"/>
  </cols>
  <sheetData>
    <row r="1" spans="1:15" x14ac:dyDescent="0.25">
      <c r="A1" t="s">
        <v>0</v>
      </c>
      <c r="B1" t="s">
        <v>1</v>
      </c>
      <c r="C1" t="s">
        <v>2</v>
      </c>
      <c r="D1" t="s">
        <v>114</v>
      </c>
      <c r="E1" t="s">
        <v>115</v>
      </c>
      <c r="F1" t="s">
        <v>113</v>
      </c>
      <c r="G1" t="s">
        <v>3</v>
      </c>
      <c r="H1" t="s">
        <v>4</v>
      </c>
      <c r="I1" t="s">
        <v>127</v>
      </c>
      <c r="N1" s="12"/>
      <c r="O1" s="12"/>
    </row>
    <row r="2" spans="1:15" x14ac:dyDescent="0.25">
      <c r="A2">
        <v>2003</v>
      </c>
      <c r="B2" t="s">
        <v>5</v>
      </c>
      <c r="C2" t="s">
        <v>6</v>
      </c>
      <c r="D2">
        <v>34</v>
      </c>
      <c r="E2">
        <v>66</v>
      </c>
      <c r="F2" t="s">
        <v>5</v>
      </c>
      <c r="G2" s="2">
        <f t="shared" ref="G2:G65" si="0">D2/100</f>
        <v>0.34</v>
      </c>
      <c r="H2" s="2">
        <f t="shared" ref="H2:H65" si="1">E2/100</f>
        <v>0.66</v>
      </c>
      <c r="I2" t="str">
        <f>IF(Smoker[Yes] &gt; 20%, "Greater than 20%","Less than or Equal to 20%")</f>
        <v>Greater than 20%</v>
      </c>
    </row>
    <row r="3" spans="1:15" ht="45" x14ac:dyDescent="0.25">
      <c r="A3">
        <v>2009</v>
      </c>
      <c r="B3" t="s">
        <v>7</v>
      </c>
      <c r="C3" t="s">
        <v>6</v>
      </c>
      <c r="D3">
        <v>17.899999999999999</v>
      </c>
      <c r="E3">
        <v>82.1</v>
      </c>
      <c r="F3" s="1" t="s">
        <v>8</v>
      </c>
      <c r="G3" s="2">
        <f t="shared" si="0"/>
        <v>0.17899999999999999</v>
      </c>
      <c r="H3" s="2">
        <f t="shared" si="1"/>
        <v>0.82099999999999995</v>
      </c>
      <c r="I3" t="str">
        <f>IF(Smoker[Yes] &gt; 20%, "Greater than 20%","Less than or Equal to 20%")</f>
        <v>Less than or Equal to 20%</v>
      </c>
    </row>
    <row r="4" spans="1:15" ht="45" x14ac:dyDescent="0.25">
      <c r="A4">
        <v>2003</v>
      </c>
      <c r="B4" t="s">
        <v>9</v>
      </c>
      <c r="C4" t="s">
        <v>6</v>
      </c>
      <c r="D4">
        <v>25.2</v>
      </c>
      <c r="E4">
        <v>74.8</v>
      </c>
      <c r="F4" s="1" t="s">
        <v>10</v>
      </c>
      <c r="G4" s="2">
        <f t="shared" si="0"/>
        <v>0.252</v>
      </c>
      <c r="H4" s="2">
        <f t="shared" si="1"/>
        <v>0.748</v>
      </c>
      <c r="I4" t="str">
        <f>IF(Smoker[Yes] &gt; 20%, "Greater than 20%","Less than or Equal to 20%")</f>
        <v>Greater than 20%</v>
      </c>
    </row>
    <row r="5" spans="1:15" ht="45" x14ac:dyDescent="0.25">
      <c r="A5">
        <v>1998</v>
      </c>
      <c r="B5" t="s">
        <v>11</v>
      </c>
      <c r="C5" t="s">
        <v>6</v>
      </c>
      <c r="D5">
        <v>21.4</v>
      </c>
      <c r="E5">
        <v>78.599999999999994</v>
      </c>
      <c r="F5" s="1" t="s">
        <v>12</v>
      </c>
      <c r="G5" s="2">
        <f t="shared" si="0"/>
        <v>0.214</v>
      </c>
      <c r="H5" s="2">
        <f t="shared" si="1"/>
        <v>0.78599999999999992</v>
      </c>
      <c r="I5" t="str">
        <f>IF(Smoker[Yes] &gt; 20%, "Greater than 20%","Less than or Equal to 20%")</f>
        <v>Greater than 20%</v>
      </c>
    </row>
    <row r="6" spans="1:15" ht="45" x14ac:dyDescent="0.25">
      <c r="A6">
        <v>1998</v>
      </c>
      <c r="B6" t="s">
        <v>13</v>
      </c>
      <c r="C6" t="s">
        <v>6</v>
      </c>
      <c r="D6">
        <v>22</v>
      </c>
      <c r="E6">
        <v>78</v>
      </c>
      <c r="F6" s="1" t="s">
        <v>14</v>
      </c>
      <c r="G6" s="2">
        <f t="shared" si="0"/>
        <v>0.22</v>
      </c>
      <c r="H6" s="2">
        <f t="shared" si="1"/>
        <v>0.78</v>
      </c>
      <c r="I6" t="str">
        <f>IF(Smoker[Yes] &gt; 20%, "Greater than 20%","Less than or Equal to 20%")</f>
        <v>Greater than 20%</v>
      </c>
    </row>
    <row r="7" spans="1:15" ht="45" x14ac:dyDescent="0.25">
      <c r="A7">
        <v>1995</v>
      </c>
      <c r="B7" t="s">
        <v>15</v>
      </c>
      <c r="C7" t="s">
        <v>6</v>
      </c>
      <c r="D7">
        <v>15.5</v>
      </c>
      <c r="E7">
        <v>84.5</v>
      </c>
      <c r="F7" s="1" t="s">
        <v>16</v>
      </c>
      <c r="G7" s="2">
        <f t="shared" si="0"/>
        <v>0.155</v>
      </c>
      <c r="H7" s="2">
        <f t="shared" si="1"/>
        <v>0.84499999999999997</v>
      </c>
      <c r="I7" t="str">
        <f>IF(Smoker[Yes] &gt; 20%, "Greater than 20%","Less than or Equal to 20%")</f>
        <v>Less than or Equal to 20%</v>
      </c>
    </row>
    <row r="8" spans="1:15" ht="45" x14ac:dyDescent="0.25">
      <c r="A8">
        <v>2007</v>
      </c>
      <c r="B8" t="s">
        <v>17</v>
      </c>
      <c r="C8" t="s">
        <v>6</v>
      </c>
      <c r="D8">
        <v>19.8</v>
      </c>
      <c r="E8">
        <v>80.2</v>
      </c>
      <c r="F8" s="1" t="s">
        <v>18</v>
      </c>
      <c r="G8" s="2">
        <f t="shared" si="0"/>
        <v>0.19800000000000001</v>
      </c>
      <c r="H8" s="2">
        <f t="shared" si="1"/>
        <v>0.80200000000000005</v>
      </c>
      <c r="I8" t="str">
        <f>IF(Smoker[Yes] &gt; 20%, "Greater than 20%","Less than or Equal to 20%")</f>
        <v>Less than or Equal to 20%</v>
      </c>
    </row>
    <row r="9" spans="1:15" ht="45" x14ac:dyDescent="0.25">
      <c r="A9">
        <v>2002</v>
      </c>
      <c r="B9" t="s">
        <v>19</v>
      </c>
      <c r="C9" t="s">
        <v>6</v>
      </c>
      <c r="D9">
        <v>23.9</v>
      </c>
      <c r="E9">
        <v>76.099999999999994</v>
      </c>
      <c r="F9" s="1" t="s">
        <v>20</v>
      </c>
      <c r="G9" s="2">
        <f t="shared" si="0"/>
        <v>0.23899999999999999</v>
      </c>
      <c r="H9" s="2">
        <f t="shared" si="1"/>
        <v>0.7609999999999999</v>
      </c>
      <c r="I9" t="str">
        <f>IF(Smoker[Yes] &gt; 20%, "Greater than 20%","Less than or Equal to 20%")</f>
        <v>Greater than 20%</v>
      </c>
    </row>
    <row r="10" spans="1:15" ht="45" x14ac:dyDescent="0.25">
      <c r="A10">
        <v>2000</v>
      </c>
      <c r="B10" t="s">
        <v>21</v>
      </c>
      <c r="C10" t="s">
        <v>6</v>
      </c>
      <c r="D10">
        <v>20.5</v>
      </c>
      <c r="E10">
        <v>79.5</v>
      </c>
      <c r="F10" s="1" t="s">
        <v>22</v>
      </c>
      <c r="G10" s="2">
        <f t="shared" si="0"/>
        <v>0.20499999999999999</v>
      </c>
      <c r="H10" s="2">
        <f t="shared" si="1"/>
        <v>0.79500000000000004</v>
      </c>
      <c r="I10" t="str">
        <f>IF(Smoker[Yes] &gt; 20%, "Greater than 20%","Less than or Equal to 20%")</f>
        <v>Greater than 20%</v>
      </c>
    </row>
    <row r="11" spans="1:15" ht="45" x14ac:dyDescent="0.25">
      <c r="A11">
        <v>2006</v>
      </c>
      <c r="B11" t="s">
        <v>23</v>
      </c>
      <c r="C11" t="s">
        <v>6</v>
      </c>
      <c r="D11">
        <v>20.3</v>
      </c>
      <c r="E11">
        <v>79.7</v>
      </c>
      <c r="F11" s="1" t="s">
        <v>24</v>
      </c>
      <c r="G11" s="2">
        <f t="shared" si="0"/>
        <v>0.20300000000000001</v>
      </c>
      <c r="H11" s="2">
        <f t="shared" si="1"/>
        <v>0.79700000000000004</v>
      </c>
      <c r="I11" t="str">
        <f>IF(Smoker[Yes] &gt; 20%, "Greater than 20%","Less than or Equal to 20%")</f>
        <v>Greater than 20%</v>
      </c>
    </row>
    <row r="12" spans="1:15" ht="45" x14ac:dyDescent="0.25">
      <c r="A12">
        <v>2005</v>
      </c>
      <c r="B12" t="s">
        <v>17</v>
      </c>
      <c r="C12" t="s">
        <v>6</v>
      </c>
      <c r="D12">
        <v>20.2</v>
      </c>
      <c r="E12">
        <v>79.8</v>
      </c>
      <c r="F12" s="1" t="s">
        <v>18</v>
      </c>
      <c r="G12" s="2">
        <f t="shared" si="0"/>
        <v>0.20199999999999999</v>
      </c>
      <c r="H12" s="2">
        <f t="shared" si="1"/>
        <v>0.79799999999999993</v>
      </c>
      <c r="I12" t="str">
        <f>IF(Smoker[Yes] &gt; 20%, "Greater than 20%","Less than or Equal to 20%")</f>
        <v>Greater than 20%</v>
      </c>
    </row>
    <row r="13" spans="1:15" ht="45" x14ac:dyDescent="0.25">
      <c r="A13">
        <v>2009</v>
      </c>
      <c r="B13" t="s">
        <v>25</v>
      </c>
      <c r="C13" t="s">
        <v>6</v>
      </c>
      <c r="D13">
        <v>15</v>
      </c>
      <c r="E13">
        <v>85</v>
      </c>
      <c r="F13" s="1" t="s">
        <v>26</v>
      </c>
      <c r="G13" s="2">
        <f t="shared" si="0"/>
        <v>0.15</v>
      </c>
      <c r="H13" s="2">
        <f t="shared" si="1"/>
        <v>0.85</v>
      </c>
      <c r="I13" t="str">
        <f>IF(Smoker[Yes] &gt; 20%, "Greater than 20%","Less than or Equal to 20%")</f>
        <v>Less than or Equal to 20%</v>
      </c>
    </row>
    <row r="14" spans="1:15" ht="45" x14ac:dyDescent="0.25">
      <c r="A14">
        <v>2009</v>
      </c>
      <c r="B14" t="s">
        <v>27</v>
      </c>
      <c r="C14" t="s">
        <v>6</v>
      </c>
      <c r="D14">
        <v>18.3</v>
      </c>
      <c r="E14">
        <v>81.7</v>
      </c>
      <c r="F14" s="1" t="s">
        <v>28</v>
      </c>
      <c r="G14" s="2">
        <f t="shared" si="0"/>
        <v>0.183</v>
      </c>
      <c r="H14" s="2">
        <f t="shared" si="1"/>
        <v>0.81700000000000006</v>
      </c>
      <c r="I14" t="str">
        <f>IF(Smoker[Yes] &gt; 20%, "Greater than 20%","Less than or Equal to 20%")</f>
        <v>Less than or Equal to 20%</v>
      </c>
    </row>
    <row r="15" spans="1:15" ht="45" x14ac:dyDescent="0.25">
      <c r="A15">
        <v>1997</v>
      </c>
      <c r="B15" t="s">
        <v>19</v>
      </c>
      <c r="C15" t="s">
        <v>6</v>
      </c>
      <c r="D15">
        <v>24.5</v>
      </c>
      <c r="E15">
        <v>75.5</v>
      </c>
      <c r="F15" s="1" t="s">
        <v>20</v>
      </c>
      <c r="G15" s="2">
        <f t="shared" si="0"/>
        <v>0.245</v>
      </c>
      <c r="H15" s="2">
        <f t="shared" si="1"/>
        <v>0.755</v>
      </c>
      <c r="I15" t="str">
        <f>IF(Smoker[Yes] &gt; 20%, "Greater than 20%","Less than or Equal to 20%")</f>
        <v>Greater than 20%</v>
      </c>
    </row>
    <row r="16" spans="1:15" ht="45" x14ac:dyDescent="0.25">
      <c r="A16">
        <v>2009</v>
      </c>
      <c r="B16" t="s">
        <v>29</v>
      </c>
      <c r="C16" t="s">
        <v>6</v>
      </c>
      <c r="D16">
        <v>17.100000000000001</v>
      </c>
      <c r="E16">
        <v>82.9</v>
      </c>
      <c r="F16" s="1" t="s">
        <v>30</v>
      </c>
      <c r="G16" s="2">
        <f t="shared" si="0"/>
        <v>0.17100000000000001</v>
      </c>
      <c r="H16" s="2">
        <f t="shared" si="1"/>
        <v>0.82900000000000007</v>
      </c>
      <c r="I16" t="str">
        <f>IF(Smoker[Yes] &gt; 20%, "Greater than 20%","Less than or Equal to 20%")</f>
        <v>Less than or Equal to 20%</v>
      </c>
    </row>
    <row r="17" spans="1:9" ht="45" x14ac:dyDescent="0.25">
      <c r="A17">
        <v>2006</v>
      </c>
      <c r="B17" t="s">
        <v>31</v>
      </c>
      <c r="C17" t="s">
        <v>6</v>
      </c>
      <c r="D17">
        <v>18</v>
      </c>
      <c r="E17">
        <v>82</v>
      </c>
      <c r="F17" s="1" t="s">
        <v>32</v>
      </c>
      <c r="G17" s="2">
        <f t="shared" si="0"/>
        <v>0.18</v>
      </c>
      <c r="H17" s="2">
        <f t="shared" si="1"/>
        <v>0.82</v>
      </c>
      <c r="I17" t="str">
        <f>IF(Smoker[Yes] &gt; 20%, "Greater than 20%","Less than or Equal to 20%")</f>
        <v>Less than or Equal to 20%</v>
      </c>
    </row>
    <row r="18" spans="1:9" ht="45" x14ac:dyDescent="0.25">
      <c r="A18">
        <v>2003</v>
      </c>
      <c r="B18" t="s">
        <v>15</v>
      </c>
      <c r="C18" t="s">
        <v>6</v>
      </c>
      <c r="D18">
        <v>16.8</v>
      </c>
      <c r="E18">
        <v>83.2</v>
      </c>
      <c r="F18" s="1" t="s">
        <v>16</v>
      </c>
      <c r="G18" s="2">
        <f t="shared" si="0"/>
        <v>0.16800000000000001</v>
      </c>
      <c r="H18" s="2">
        <f t="shared" si="1"/>
        <v>0.83200000000000007</v>
      </c>
      <c r="I18" t="str">
        <f>IF(Smoker[Yes] &gt; 20%, "Greater than 20%","Less than or Equal to 20%")</f>
        <v>Less than or Equal to 20%</v>
      </c>
    </row>
    <row r="19" spans="1:9" ht="45" x14ac:dyDescent="0.25">
      <c r="A19">
        <v>1999</v>
      </c>
      <c r="B19" t="s">
        <v>17</v>
      </c>
      <c r="C19" t="s">
        <v>6</v>
      </c>
      <c r="D19">
        <v>20.100000000000001</v>
      </c>
      <c r="E19">
        <v>79.900000000000006</v>
      </c>
      <c r="F19" s="1" t="s">
        <v>18</v>
      </c>
      <c r="G19" s="2">
        <f t="shared" si="0"/>
        <v>0.20100000000000001</v>
      </c>
      <c r="H19" s="2">
        <f t="shared" si="1"/>
        <v>0.79900000000000004</v>
      </c>
      <c r="I19" t="str">
        <f>IF(Smoker[Yes] &gt; 20%, "Greater than 20%","Less than or Equal to 20%")</f>
        <v>Greater than 20%</v>
      </c>
    </row>
    <row r="20" spans="1:9" ht="45" x14ac:dyDescent="0.25">
      <c r="A20">
        <v>2003</v>
      </c>
      <c r="B20" t="s">
        <v>7</v>
      </c>
      <c r="C20" t="s">
        <v>6</v>
      </c>
      <c r="D20">
        <v>22.1</v>
      </c>
      <c r="E20">
        <v>77.900000000000006</v>
      </c>
      <c r="F20" s="1" t="s">
        <v>8</v>
      </c>
      <c r="G20" s="2">
        <f t="shared" si="0"/>
        <v>0.221</v>
      </c>
      <c r="H20" s="2">
        <f t="shared" si="1"/>
        <v>0.77900000000000003</v>
      </c>
      <c r="I20" t="str">
        <f>IF(Smoker[Yes] &gt; 20%, "Greater than 20%","Less than or Equal to 20%")</f>
        <v>Greater than 20%</v>
      </c>
    </row>
    <row r="21" spans="1:9" ht="45" x14ac:dyDescent="0.25">
      <c r="A21">
        <v>2000</v>
      </c>
      <c r="B21" t="s">
        <v>33</v>
      </c>
      <c r="C21" t="s">
        <v>6</v>
      </c>
      <c r="D21">
        <v>21</v>
      </c>
      <c r="E21">
        <v>79</v>
      </c>
      <c r="F21" s="1" t="s">
        <v>34</v>
      </c>
      <c r="G21" s="2">
        <f t="shared" si="0"/>
        <v>0.21</v>
      </c>
      <c r="H21" s="2">
        <f t="shared" si="1"/>
        <v>0.79</v>
      </c>
      <c r="I21" t="str">
        <f>IF(Smoker[Yes] &gt; 20%, "Greater than 20%","Less than or Equal to 20%")</f>
        <v>Greater than 20%</v>
      </c>
    </row>
    <row r="22" spans="1:9" ht="45" x14ac:dyDescent="0.25">
      <c r="A22">
        <v>2005</v>
      </c>
      <c r="B22" t="s">
        <v>35</v>
      </c>
      <c r="C22" t="s">
        <v>6</v>
      </c>
      <c r="D22">
        <v>20.399999999999999</v>
      </c>
      <c r="E22">
        <v>79.599999999999994</v>
      </c>
      <c r="F22" s="1" t="s">
        <v>36</v>
      </c>
      <c r="G22" s="2">
        <f t="shared" si="0"/>
        <v>0.20399999999999999</v>
      </c>
      <c r="H22" s="2">
        <f t="shared" si="1"/>
        <v>0.79599999999999993</v>
      </c>
      <c r="I22" t="str">
        <f>IF(Smoker[Yes] &gt; 20%, "Greater than 20%","Less than or Equal to 20%")</f>
        <v>Greater than 20%</v>
      </c>
    </row>
    <row r="23" spans="1:9" ht="45" x14ac:dyDescent="0.25">
      <c r="A23">
        <v>1998</v>
      </c>
      <c r="B23" t="s">
        <v>19</v>
      </c>
      <c r="C23" t="s">
        <v>6</v>
      </c>
      <c r="D23">
        <v>25.5</v>
      </c>
      <c r="E23">
        <v>74.5</v>
      </c>
      <c r="F23" s="1" t="s">
        <v>20</v>
      </c>
      <c r="G23" s="2">
        <f t="shared" si="0"/>
        <v>0.255</v>
      </c>
      <c r="H23" s="2">
        <f t="shared" si="1"/>
        <v>0.745</v>
      </c>
      <c r="I23" t="str">
        <f>IF(Smoker[Yes] &gt; 20%, "Greater than 20%","Less than or Equal to 20%")</f>
        <v>Greater than 20%</v>
      </c>
    </row>
    <row r="24" spans="1:9" ht="45" x14ac:dyDescent="0.25">
      <c r="A24">
        <v>2005</v>
      </c>
      <c r="B24" t="s">
        <v>37</v>
      </c>
      <c r="C24" t="s">
        <v>6</v>
      </c>
      <c r="D24">
        <v>22.1</v>
      </c>
      <c r="E24">
        <v>77.900000000000006</v>
      </c>
      <c r="F24" s="1" t="s">
        <v>38</v>
      </c>
      <c r="G24" s="2">
        <f t="shared" si="0"/>
        <v>0.221</v>
      </c>
      <c r="H24" s="2">
        <f t="shared" si="1"/>
        <v>0.77900000000000003</v>
      </c>
      <c r="I24" t="str">
        <f>IF(Smoker[Yes] &gt; 20%, "Greater than 20%","Less than or Equal to 20%")</f>
        <v>Greater than 20%</v>
      </c>
    </row>
    <row r="25" spans="1:9" ht="45" x14ac:dyDescent="0.25">
      <c r="A25">
        <v>2002</v>
      </c>
      <c r="B25" t="s">
        <v>25</v>
      </c>
      <c r="C25" t="s">
        <v>6</v>
      </c>
      <c r="D25">
        <v>18.899999999999999</v>
      </c>
      <c r="E25">
        <v>81.099999999999994</v>
      </c>
      <c r="F25" s="1" t="s">
        <v>26</v>
      </c>
      <c r="G25" s="2">
        <f t="shared" si="0"/>
        <v>0.18899999999999997</v>
      </c>
      <c r="H25" s="2">
        <f t="shared" si="1"/>
        <v>0.81099999999999994</v>
      </c>
      <c r="I25" t="str">
        <f>IF(Smoker[Yes] &gt; 20%, "Greater than 20%","Less than or Equal to 20%")</f>
        <v>Less than or Equal to 20%</v>
      </c>
    </row>
    <row r="26" spans="1:9" ht="45" x14ac:dyDescent="0.25">
      <c r="A26">
        <v>1998</v>
      </c>
      <c r="B26" t="s">
        <v>39</v>
      </c>
      <c r="C26" t="s">
        <v>6</v>
      </c>
      <c r="D26">
        <v>26</v>
      </c>
      <c r="E26">
        <v>74</v>
      </c>
      <c r="F26" s="1" t="s">
        <v>40</v>
      </c>
      <c r="G26" s="2">
        <f t="shared" si="0"/>
        <v>0.26</v>
      </c>
      <c r="H26" s="2">
        <f t="shared" si="1"/>
        <v>0.74</v>
      </c>
      <c r="I26" t="str">
        <f>IF(Smoker[Yes] &gt; 20%, "Greater than 20%","Less than or Equal to 20%")</f>
        <v>Greater than 20%</v>
      </c>
    </row>
    <row r="27" spans="1:9" ht="45" x14ac:dyDescent="0.25">
      <c r="A27">
        <v>2006</v>
      </c>
      <c r="B27" t="s">
        <v>41</v>
      </c>
      <c r="C27" t="s">
        <v>6</v>
      </c>
      <c r="D27">
        <v>19.5</v>
      </c>
      <c r="E27">
        <v>80.5</v>
      </c>
      <c r="F27" s="1" t="s">
        <v>42</v>
      </c>
      <c r="G27" s="2">
        <f t="shared" si="0"/>
        <v>0.19500000000000001</v>
      </c>
      <c r="H27" s="2">
        <f t="shared" si="1"/>
        <v>0.80500000000000005</v>
      </c>
      <c r="I27" t="str">
        <f>IF(Smoker[Yes] &gt; 20%, "Greater than 20%","Less than or Equal to 20%")</f>
        <v>Less than or Equal to 20%</v>
      </c>
    </row>
    <row r="28" spans="1:9" ht="45" x14ac:dyDescent="0.25">
      <c r="A28">
        <v>2003</v>
      </c>
      <c r="B28" t="s">
        <v>43</v>
      </c>
      <c r="C28" t="s">
        <v>6</v>
      </c>
      <c r="D28">
        <v>21.7</v>
      </c>
      <c r="E28">
        <v>78.3</v>
      </c>
      <c r="F28" s="1" t="s">
        <v>44</v>
      </c>
      <c r="G28" s="2">
        <f t="shared" si="0"/>
        <v>0.217</v>
      </c>
      <c r="H28" s="2">
        <f t="shared" si="1"/>
        <v>0.78299999999999992</v>
      </c>
      <c r="I28" t="str">
        <f>IF(Smoker[Yes] &gt; 20%, "Greater than 20%","Less than or Equal to 20%")</f>
        <v>Greater than 20%</v>
      </c>
    </row>
    <row r="29" spans="1:9" ht="45" x14ac:dyDescent="0.25">
      <c r="A29">
        <v>1996</v>
      </c>
      <c r="B29" t="s">
        <v>45</v>
      </c>
      <c r="C29" t="s">
        <v>6</v>
      </c>
      <c r="D29">
        <v>28.4</v>
      </c>
      <c r="E29">
        <v>71.599999999999994</v>
      </c>
      <c r="F29" s="1" t="s">
        <v>46</v>
      </c>
      <c r="G29" s="2">
        <f t="shared" si="0"/>
        <v>0.28399999999999997</v>
      </c>
      <c r="H29" s="2">
        <f t="shared" si="1"/>
        <v>0.71599999999999997</v>
      </c>
      <c r="I29" t="str">
        <f>IF(Smoker[Yes] &gt; 20%, "Greater than 20%","Less than or Equal to 20%")</f>
        <v>Greater than 20%</v>
      </c>
    </row>
    <row r="30" spans="1:9" ht="45" x14ac:dyDescent="0.25">
      <c r="A30">
        <v>2004</v>
      </c>
      <c r="B30" t="s">
        <v>39</v>
      </c>
      <c r="C30" t="s">
        <v>6</v>
      </c>
      <c r="D30">
        <v>24.9</v>
      </c>
      <c r="E30">
        <v>75.099999999999994</v>
      </c>
      <c r="F30" s="1" t="s">
        <v>40</v>
      </c>
      <c r="G30" s="2">
        <f t="shared" si="0"/>
        <v>0.249</v>
      </c>
      <c r="H30" s="2">
        <f t="shared" si="1"/>
        <v>0.75099999999999989</v>
      </c>
      <c r="I30" t="str">
        <f>IF(Smoker[Yes] &gt; 20%, "Greater than 20%","Less than or Equal to 20%")</f>
        <v>Greater than 20%</v>
      </c>
    </row>
    <row r="31" spans="1:9" ht="45" x14ac:dyDescent="0.25">
      <c r="A31">
        <v>1997</v>
      </c>
      <c r="B31" t="s">
        <v>25</v>
      </c>
      <c r="C31" t="s">
        <v>6</v>
      </c>
      <c r="D31">
        <v>20.5</v>
      </c>
      <c r="E31">
        <v>79.5</v>
      </c>
      <c r="F31" s="1" t="s">
        <v>26</v>
      </c>
      <c r="G31" s="2">
        <f t="shared" si="0"/>
        <v>0.20499999999999999</v>
      </c>
      <c r="H31" s="2">
        <f t="shared" si="1"/>
        <v>0.79500000000000004</v>
      </c>
      <c r="I31" t="str">
        <f>IF(Smoker[Yes] &gt; 20%, "Greater than 20%","Less than or Equal to 20%")</f>
        <v>Greater than 20%</v>
      </c>
    </row>
    <row r="32" spans="1:9" ht="45" x14ac:dyDescent="0.25">
      <c r="A32">
        <v>2001</v>
      </c>
      <c r="B32" t="s">
        <v>23</v>
      </c>
      <c r="C32" t="s">
        <v>6</v>
      </c>
      <c r="D32">
        <v>22.3</v>
      </c>
      <c r="E32">
        <v>77.7</v>
      </c>
      <c r="F32" s="1" t="s">
        <v>24</v>
      </c>
      <c r="G32" s="2">
        <f t="shared" si="0"/>
        <v>0.223</v>
      </c>
      <c r="H32" s="2">
        <f t="shared" si="1"/>
        <v>0.77700000000000002</v>
      </c>
      <c r="I32" t="str">
        <f>IF(Smoker[Yes] &gt; 20%, "Greater than 20%","Less than or Equal to 20%")</f>
        <v>Greater than 20%</v>
      </c>
    </row>
    <row r="33" spans="1:9" ht="45" x14ac:dyDescent="0.25">
      <c r="A33">
        <v>1998</v>
      </c>
      <c r="B33" t="s">
        <v>7</v>
      </c>
      <c r="C33" t="s">
        <v>6</v>
      </c>
      <c r="D33">
        <v>21.9</v>
      </c>
      <c r="E33">
        <v>78.099999999999994</v>
      </c>
      <c r="F33" s="1" t="s">
        <v>8</v>
      </c>
      <c r="G33" s="2">
        <f t="shared" si="0"/>
        <v>0.21899999999999997</v>
      </c>
      <c r="H33" s="2">
        <f t="shared" si="1"/>
        <v>0.78099999999999992</v>
      </c>
      <c r="I33" t="str">
        <f>IF(Smoker[Yes] &gt; 20%, "Greater than 20%","Less than or Equal to 20%")</f>
        <v>Greater than 20%</v>
      </c>
    </row>
    <row r="34" spans="1:9" ht="45" x14ac:dyDescent="0.25">
      <c r="A34">
        <v>2006</v>
      </c>
      <c r="B34" t="s">
        <v>9</v>
      </c>
      <c r="C34" t="s">
        <v>6</v>
      </c>
      <c r="D34">
        <v>22.2</v>
      </c>
      <c r="E34">
        <v>77.8</v>
      </c>
      <c r="F34" s="1" t="s">
        <v>10</v>
      </c>
      <c r="G34" s="2">
        <f t="shared" si="0"/>
        <v>0.222</v>
      </c>
      <c r="H34" s="2">
        <f t="shared" si="1"/>
        <v>0.77800000000000002</v>
      </c>
      <c r="I34" t="str">
        <f>IF(Smoker[Yes] &gt; 20%, "Greater than 20%","Less than or Equal to 20%")</f>
        <v>Greater than 20%</v>
      </c>
    </row>
    <row r="35" spans="1:9" ht="45" x14ac:dyDescent="0.25">
      <c r="A35">
        <v>1995</v>
      </c>
      <c r="B35" t="s">
        <v>39</v>
      </c>
      <c r="C35" t="s">
        <v>6</v>
      </c>
      <c r="D35">
        <v>27.2</v>
      </c>
      <c r="E35">
        <v>72.8</v>
      </c>
      <c r="F35" s="1" t="s">
        <v>40</v>
      </c>
      <c r="G35" s="2">
        <f t="shared" si="0"/>
        <v>0.27200000000000002</v>
      </c>
      <c r="H35" s="2">
        <f t="shared" si="1"/>
        <v>0.72799999999999998</v>
      </c>
      <c r="I35" t="str">
        <f>IF(Smoker[Yes] &gt; 20%, "Greater than 20%","Less than or Equal to 20%")</f>
        <v>Greater than 20%</v>
      </c>
    </row>
    <row r="36" spans="1:9" ht="45" x14ac:dyDescent="0.25">
      <c r="A36">
        <v>2001</v>
      </c>
      <c r="B36" t="s">
        <v>31</v>
      </c>
      <c r="C36" t="s">
        <v>6</v>
      </c>
      <c r="D36">
        <v>21.1</v>
      </c>
      <c r="E36">
        <v>78.900000000000006</v>
      </c>
      <c r="F36" s="1" t="s">
        <v>32</v>
      </c>
      <c r="G36" s="2">
        <f t="shared" si="0"/>
        <v>0.21100000000000002</v>
      </c>
      <c r="H36" s="2">
        <f t="shared" si="1"/>
        <v>0.78900000000000003</v>
      </c>
      <c r="I36" t="str">
        <f>IF(Smoker[Yes] &gt; 20%, "Greater than 20%","Less than or Equal to 20%")</f>
        <v>Greater than 20%</v>
      </c>
    </row>
    <row r="37" spans="1:9" ht="45" x14ac:dyDescent="0.25">
      <c r="A37">
        <v>2004</v>
      </c>
      <c r="B37" t="s">
        <v>13</v>
      </c>
      <c r="C37" t="s">
        <v>6</v>
      </c>
      <c r="D37">
        <v>20.3</v>
      </c>
      <c r="E37">
        <v>79.7</v>
      </c>
      <c r="F37" s="1" t="s">
        <v>14</v>
      </c>
      <c r="G37" s="2">
        <f t="shared" si="0"/>
        <v>0.20300000000000001</v>
      </c>
      <c r="H37" s="2">
        <f t="shared" si="1"/>
        <v>0.79700000000000004</v>
      </c>
      <c r="I37" t="str">
        <f>IF(Smoker[Yes] &gt; 20%, "Greater than 20%","Less than or Equal to 20%")</f>
        <v>Greater than 20%</v>
      </c>
    </row>
    <row r="38" spans="1:9" ht="45" x14ac:dyDescent="0.25">
      <c r="A38">
        <v>2004</v>
      </c>
      <c r="B38" t="s">
        <v>47</v>
      </c>
      <c r="C38" t="s">
        <v>6</v>
      </c>
      <c r="D38">
        <v>24.5</v>
      </c>
      <c r="E38">
        <v>75.5</v>
      </c>
      <c r="F38" s="1" t="s">
        <v>48</v>
      </c>
      <c r="G38" s="2">
        <f t="shared" si="0"/>
        <v>0.245</v>
      </c>
      <c r="H38" s="2">
        <f t="shared" si="1"/>
        <v>0.755</v>
      </c>
      <c r="I38" t="str">
        <f>IF(Smoker[Yes] &gt; 20%, "Greater than 20%","Less than or Equal to 20%")</f>
        <v>Greater than 20%</v>
      </c>
    </row>
    <row r="39" spans="1:9" ht="45" x14ac:dyDescent="0.25">
      <c r="A39">
        <v>2001</v>
      </c>
      <c r="B39" t="s">
        <v>49</v>
      </c>
      <c r="C39" t="s">
        <v>6</v>
      </c>
      <c r="D39">
        <v>13.2</v>
      </c>
      <c r="E39">
        <v>86.8</v>
      </c>
      <c r="F39" s="1" t="s">
        <v>50</v>
      </c>
      <c r="G39" s="2">
        <f t="shared" si="0"/>
        <v>0.13200000000000001</v>
      </c>
      <c r="H39" s="2">
        <f t="shared" si="1"/>
        <v>0.86799999999999999</v>
      </c>
      <c r="I39" t="str">
        <f>IF(Smoker[Yes] &gt; 20%, "Greater than 20%","Less than or Equal to 20%")</f>
        <v>Less than or Equal to 20%</v>
      </c>
    </row>
    <row r="40" spans="1:9" ht="45" x14ac:dyDescent="0.25">
      <c r="A40">
        <v>1995</v>
      </c>
      <c r="B40" t="s">
        <v>21</v>
      </c>
      <c r="C40" t="s">
        <v>6</v>
      </c>
      <c r="D40">
        <v>21.3</v>
      </c>
      <c r="E40">
        <v>78.7</v>
      </c>
      <c r="F40" s="1" t="s">
        <v>22</v>
      </c>
      <c r="G40" s="2">
        <f t="shared" si="0"/>
        <v>0.21299999999999999</v>
      </c>
      <c r="H40" s="2">
        <f t="shared" si="1"/>
        <v>0.78700000000000003</v>
      </c>
      <c r="I40" t="str">
        <f>IF(Smoker[Yes] &gt; 20%, "Greater than 20%","Less than or Equal to 20%")</f>
        <v>Greater than 20%</v>
      </c>
    </row>
    <row r="41" spans="1:9" ht="45" x14ac:dyDescent="0.25">
      <c r="A41">
        <v>2009</v>
      </c>
      <c r="B41" t="s">
        <v>21</v>
      </c>
      <c r="C41" t="s">
        <v>6</v>
      </c>
      <c r="D41">
        <v>15.2</v>
      </c>
      <c r="E41">
        <v>84.8</v>
      </c>
      <c r="F41" s="1" t="s">
        <v>22</v>
      </c>
      <c r="G41" s="2">
        <f t="shared" si="0"/>
        <v>0.152</v>
      </c>
      <c r="H41" s="2">
        <f t="shared" si="1"/>
        <v>0.84799999999999998</v>
      </c>
      <c r="I41" t="str">
        <f>IF(Smoker[Yes] &gt; 20%, "Greater than 20%","Less than or Equal to 20%")</f>
        <v>Less than or Equal to 20%</v>
      </c>
    </row>
    <row r="42" spans="1:9" ht="45" x14ac:dyDescent="0.25">
      <c r="A42">
        <v>2000</v>
      </c>
      <c r="B42" t="s">
        <v>41</v>
      </c>
      <c r="C42" t="s">
        <v>6</v>
      </c>
      <c r="D42">
        <v>23.2</v>
      </c>
      <c r="E42">
        <v>76.8</v>
      </c>
      <c r="F42" s="1" t="s">
        <v>42</v>
      </c>
      <c r="G42" s="2">
        <f t="shared" si="0"/>
        <v>0.23199999999999998</v>
      </c>
      <c r="H42" s="2">
        <f t="shared" si="1"/>
        <v>0.76800000000000002</v>
      </c>
      <c r="I42" t="str">
        <f>IF(Smoker[Yes] &gt; 20%, "Greater than 20%","Less than or Equal to 20%")</f>
        <v>Greater than 20%</v>
      </c>
    </row>
    <row r="43" spans="1:9" ht="45" x14ac:dyDescent="0.25">
      <c r="A43">
        <v>2008</v>
      </c>
      <c r="B43" t="s">
        <v>51</v>
      </c>
      <c r="C43" t="s">
        <v>6</v>
      </c>
      <c r="D43">
        <v>15.9</v>
      </c>
      <c r="E43">
        <v>84.1</v>
      </c>
      <c r="F43" s="1" t="s">
        <v>52</v>
      </c>
      <c r="G43" s="2">
        <f t="shared" si="0"/>
        <v>0.159</v>
      </c>
      <c r="H43" s="2">
        <f t="shared" si="1"/>
        <v>0.84099999999999997</v>
      </c>
      <c r="I43" t="str">
        <f>IF(Smoker[Yes] &gt; 20%, "Greater than 20%","Less than or Equal to 20%")</f>
        <v>Less than or Equal to 20%</v>
      </c>
    </row>
    <row r="44" spans="1:9" ht="45" x14ac:dyDescent="0.25">
      <c r="A44">
        <v>2008</v>
      </c>
      <c r="B44" t="s">
        <v>29</v>
      </c>
      <c r="C44" t="s">
        <v>6</v>
      </c>
      <c r="D44">
        <v>16.8</v>
      </c>
      <c r="E44">
        <v>83.2</v>
      </c>
      <c r="F44" s="1" t="s">
        <v>30</v>
      </c>
      <c r="G44" s="2">
        <f t="shared" si="0"/>
        <v>0.16800000000000001</v>
      </c>
      <c r="H44" s="2">
        <f t="shared" si="1"/>
        <v>0.83200000000000007</v>
      </c>
      <c r="I44" t="str">
        <f>IF(Smoker[Yes] &gt; 20%, "Greater than 20%","Less than or Equal to 20%")</f>
        <v>Less than or Equal to 20%</v>
      </c>
    </row>
    <row r="45" spans="1:9" ht="45" x14ac:dyDescent="0.25">
      <c r="A45">
        <v>2001</v>
      </c>
      <c r="B45" t="s">
        <v>53</v>
      </c>
      <c r="C45" t="s">
        <v>6</v>
      </c>
      <c r="D45">
        <v>23.8</v>
      </c>
      <c r="E45">
        <v>76.2</v>
      </c>
      <c r="F45" s="1" t="s">
        <v>54</v>
      </c>
      <c r="G45" s="2">
        <f t="shared" si="0"/>
        <v>0.23800000000000002</v>
      </c>
      <c r="H45" s="2">
        <f t="shared" si="1"/>
        <v>0.76200000000000001</v>
      </c>
      <c r="I45" t="str">
        <f>IF(Smoker[Yes] &gt; 20%, "Greater than 20%","Less than or Equal to 20%")</f>
        <v>Greater than 20%</v>
      </c>
    </row>
    <row r="46" spans="1:9" ht="45" x14ac:dyDescent="0.25">
      <c r="A46">
        <v>2003</v>
      </c>
      <c r="B46" t="s">
        <v>55</v>
      </c>
      <c r="C46" t="s">
        <v>6</v>
      </c>
      <c r="D46">
        <v>24.8</v>
      </c>
      <c r="E46">
        <v>75.2</v>
      </c>
      <c r="F46" s="1" t="s">
        <v>56</v>
      </c>
      <c r="G46" s="2">
        <f t="shared" si="0"/>
        <v>0.248</v>
      </c>
      <c r="H46" s="2">
        <f t="shared" si="1"/>
        <v>0.752</v>
      </c>
      <c r="I46" t="str">
        <f>IF(Smoker[Yes] &gt; 20%, "Greater than 20%","Less than or Equal to 20%")</f>
        <v>Greater than 20%</v>
      </c>
    </row>
    <row r="47" spans="1:9" ht="45" x14ac:dyDescent="0.25">
      <c r="A47">
        <v>1997</v>
      </c>
      <c r="B47" t="s">
        <v>11</v>
      </c>
      <c r="C47" t="s">
        <v>6</v>
      </c>
      <c r="D47">
        <v>23.8</v>
      </c>
      <c r="E47">
        <v>76.2</v>
      </c>
      <c r="F47" s="1" t="s">
        <v>12</v>
      </c>
      <c r="G47" s="2">
        <f t="shared" si="0"/>
        <v>0.23800000000000002</v>
      </c>
      <c r="H47" s="2">
        <f t="shared" si="1"/>
        <v>0.76200000000000001</v>
      </c>
      <c r="I47" t="str">
        <f>IF(Smoker[Yes] &gt; 20%, "Greater than 20%","Less than or Equal to 20%")</f>
        <v>Greater than 20%</v>
      </c>
    </row>
    <row r="48" spans="1:9" ht="45" x14ac:dyDescent="0.25">
      <c r="A48">
        <v>2006</v>
      </c>
      <c r="B48" t="s">
        <v>45</v>
      </c>
      <c r="C48" t="s">
        <v>6</v>
      </c>
      <c r="D48">
        <v>22.4</v>
      </c>
      <c r="E48">
        <v>77.599999999999994</v>
      </c>
      <c r="F48" s="1" t="s">
        <v>46</v>
      </c>
      <c r="G48" s="2">
        <f t="shared" si="0"/>
        <v>0.22399999999999998</v>
      </c>
      <c r="H48" s="2">
        <f t="shared" si="1"/>
        <v>0.77599999999999991</v>
      </c>
      <c r="I48" t="str">
        <f>IF(Smoker[Yes] &gt; 20%, "Greater than 20%","Less than or Equal to 20%")</f>
        <v>Greater than 20%</v>
      </c>
    </row>
    <row r="49" spans="1:9" ht="45" x14ac:dyDescent="0.25">
      <c r="A49">
        <v>2000</v>
      </c>
      <c r="B49" t="s">
        <v>57</v>
      </c>
      <c r="C49" t="s">
        <v>6</v>
      </c>
      <c r="D49">
        <v>27.2</v>
      </c>
      <c r="E49">
        <v>72.8</v>
      </c>
      <c r="F49" s="1" t="s">
        <v>58</v>
      </c>
      <c r="G49" s="2">
        <f t="shared" si="0"/>
        <v>0.27200000000000002</v>
      </c>
      <c r="H49" s="2">
        <f t="shared" si="1"/>
        <v>0.72799999999999998</v>
      </c>
      <c r="I49" t="str">
        <f>IF(Smoker[Yes] &gt; 20%, "Greater than 20%","Less than or Equal to 20%")</f>
        <v>Greater than 20%</v>
      </c>
    </row>
    <row r="50" spans="1:9" ht="45" x14ac:dyDescent="0.25">
      <c r="A50">
        <v>2007</v>
      </c>
      <c r="B50" t="s">
        <v>59</v>
      </c>
      <c r="C50" t="s">
        <v>6</v>
      </c>
      <c r="D50">
        <v>25.8</v>
      </c>
      <c r="E50">
        <v>74.2</v>
      </c>
      <c r="F50" s="1" t="s">
        <v>60</v>
      </c>
      <c r="G50" s="2">
        <f t="shared" si="0"/>
        <v>0.25800000000000001</v>
      </c>
      <c r="H50" s="2">
        <f t="shared" si="1"/>
        <v>0.74199999999999999</v>
      </c>
      <c r="I50" t="str">
        <f>IF(Smoker[Yes] &gt; 20%, "Greater than 20%","Less than or Equal to 20%")</f>
        <v>Greater than 20%</v>
      </c>
    </row>
    <row r="51" spans="1:9" ht="45" x14ac:dyDescent="0.25">
      <c r="A51">
        <v>2000</v>
      </c>
      <c r="B51" t="s">
        <v>61</v>
      </c>
      <c r="C51" t="s">
        <v>6</v>
      </c>
      <c r="D51">
        <v>20</v>
      </c>
      <c r="E51">
        <v>80</v>
      </c>
      <c r="F51" s="1" t="s">
        <v>62</v>
      </c>
      <c r="G51" s="2">
        <f t="shared" si="0"/>
        <v>0.2</v>
      </c>
      <c r="H51" s="2">
        <f t="shared" si="1"/>
        <v>0.8</v>
      </c>
      <c r="I51" t="str">
        <f>IF(Smoker[Yes] &gt; 20%, "Greater than 20%","Less than or Equal to 20%")</f>
        <v>Less than or Equal to 20%</v>
      </c>
    </row>
    <row r="52" spans="1:9" ht="45" x14ac:dyDescent="0.25">
      <c r="A52">
        <v>2010</v>
      </c>
      <c r="B52" t="s">
        <v>63</v>
      </c>
      <c r="C52" t="s">
        <v>6</v>
      </c>
      <c r="D52">
        <v>15.7</v>
      </c>
      <c r="E52">
        <v>84.3</v>
      </c>
      <c r="F52" s="1" t="s">
        <v>64</v>
      </c>
      <c r="G52" s="2">
        <f t="shared" si="0"/>
        <v>0.157</v>
      </c>
      <c r="H52" s="2">
        <f t="shared" si="1"/>
        <v>0.84299999999999997</v>
      </c>
      <c r="I52" t="str">
        <f>IF(Smoker[Yes] &gt; 20%, "Greater than 20%","Less than or Equal to 20%")</f>
        <v>Less than or Equal to 20%</v>
      </c>
    </row>
    <row r="53" spans="1:9" ht="45" x14ac:dyDescent="0.25">
      <c r="A53">
        <v>2004</v>
      </c>
      <c r="B53" t="s">
        <v>65</v>
      </c>
      <c r="C53" t="s">
        <v>6</v>
      </c>
      <c r="D53">
        <v>21</v>
      </c>
      <c r="E53">
        <v>79</v>
      </c>
      <c r="F53" s="1" t="s">
        <v>66</v>
      </c>
      <c r="G53" s="2">
        <f t="shared" si="0"/>
        <v>0.21</v>
      </c>
      <c r="H53" s="2">
        <f t="shared" si="1"/>
        <v>0.79</v>
      </c>
      <c r="I53" t="str">
        <f>IF(Smoker[Yes] &gt; 20%, "Greater than 20%","Less than or Equal to 20%")</f>
        <v>Greater than 20%</v>
      </c>
    </row>
    <row r="54" spans="1:9" ht="45" x14ac:dyDescent="0.25">
      <c r="A54">
        <v>2002</v>
      </c>
      <c r="B54" t="s">
        <v>29</v>
      </c>
      <c r="C54" t="s">
        <v>6</v>
      </c>
      <c r="D54">
        <v>21.1</v>
      </c>
      <c r="E54">
        <v>78.900000000000006</v>
      </c>
      <c r="F54" s="1" t="s">
        <v>30</v>
      </c>
      <c r="G54" s="2">
        <f t="shared" si="0"/>
        <v>0.21100000000000002</v>
      </c>
      <c r="H54" s="2">
        <f t="shared" si="1"/>
        <v>0.78900000000000003</v>
      </c>
      <c r="I54" t="str">
        <f>IF(Smoker[Yes] &gt; 20%, "Greater than 20%","Less than or Equal to 20%")</f>
        <v>Greater than 20%</v>
      </c>
    </row>
    <row r="55" spans="1:9" ht="45" x14ac:dyDescent="0.25">
      <c r="A55">
        <v>2004</v>
      </c>
      <c r="B55" t="s">
        <v>67</v>
      </c>
      <c r="C55" t="s">
        <v>6</v>
      </c>
      <c r="D55">
        <v>20.9</v>
      </c>
      <c r="E55">
        <v>79.099999999999994</v>
      </c>
      <c r="F55" s="1" t="s">
        <v>68</v>
      </c>
      <c r="G55" s="2">
        <f t="shared" si="0"/>
        <v>0.20899999999999999</v>
      </c>
      <c r="H55" s="2">
        <f t="shared" si="1"/>
        <v>0.79099999999999993</v>
      </c>
      <c r="I55" t="str">
        <f>IF(Smoker[Yes] &gt; 20%, "Greater than 20%","Less than or Equal to 20%")</f>
        <v>Greater than 20%</v>
      </c>
    </row>
    <row r="56" spans="1:9" ht="45" x14ac:dyDescent="0.25">
      <c r="A56">
        <v>2005</v>
      </c>
      <c r="B56" t="s">
        <v>69</v>
      </c>
      <c r="C56" t="s">
        <v>6</v>
      </c>
      <c r="D56">
        <v>19.2</v>
      </c>
      <c r="E56">
        <v>80.8</v>
      </c>
      <c r="F56" s="1" t="s">
        <v>70</v>
      </c>
      <c r="G56" s="2">
        <f t="shared" si="0"/>
        <v>0.192</v>
      </c>
      <c r="H56" s="2">
        <f t="shared" si="1"/>
        <v>0.80799999999999994</v>
      </c>
      <c r="I56" t="str">
        <f>IF(Smoker[Yes] &gt; 20%, "Greater than 20%","Less than or Equal to 20%")</f>
        <v>Less than or Equal to 20%</v>
      </c>
    </row>
    <row r="57" spans="1:9" ht="45" x14ac:dyDescent="0.25">
      <c r="A57">
        <v>1995</v>
      </c>
      <c r="B57" t="s">
        <v>37</v>
      </c>
      <c r="C57" t="s">
        <v>6</v>
      </c>
      <c r="D57">
        <v>20.5</v>
      </c>
      <c r="E57">
        <v>79.5</v>
      </c>
      <c r="F57" s="1" t="s">
        <v>38</v>
      </c>
      <c r="G57" s="2">
        <f t="shared" si="0"/>
        <v>0.20499999999999999</v>
      </c>
      <c r="H57" s="2">
        <f t="shared" si="1"/>
        <v>0.79500000000000004</v>
      </c>
      <c r="I57" t="str">
        <f>IF(Smoker[Yes] &gt; 20%, "Greater than 20%","Less than or Equal to 20%")</f>
        <v>Greater than 20%</v>
      </c>
    </row>
    <row r="58" spans="1:9" ht="45" x14ac:dyDescent="0.25">
      <c r="A58">
        <v>1998</v>
      </c>
      <c r="B58" t="s">
        <v>9</v>
      </c>
      <c r="C58" t="s">
        <v>6</v>
      </c>
      <c r="D58">
        <v>30.3</v>
      </c>
      <c r="E58">
        <v>69.7</v>
      </c>
      <c r="F58" s="1" t="s">
        <v>10</v>
      </c>
      <c r="G58" s="2">
        <f t="shared" si="0"/>
        <v>0.30299999999999999</v>
      </c>
      <c r="H58" s="2">
        <f t="shared" si="1"/>
        <v>0.69700000000000006</v>
      </c>
      <c r="I58" t="str">
        <f>IF(Smoker[Yes] &gt; 20%, "Greater than 20%","Less than or Equal to 20%")</f>
        <v>Greater than 20%</v>
      </c>
    </row>
    <row r="59" spans="1:9" ht="45" x14ac:dyDescent="0.25">
      <c r="A59">
        <v>2001</v>
      </c>
      <c r="B59" t="s">
        <v>71</v>
      </c>
      <c r="C59" t="s">
        <v>6</v>
      </c>
      <c r="D59">
        <v>22.2</v>
      </c>
      <c r="E59">
        <v>77.8</v>
      </c>
      <c r="F59" s="1" t="s">
        <v>72</v>
      </c>
      <c r="G59" s="2">
        <f t="shared" si="0"/>
        <v>0.222</v>
      </c>
      <c r="H59" s="2">
        <f t="shared" si="1"/>
        <v>0.77800000000000002</v>
      </c>
      <c r="I59" t="str">
        <f>IF(Smoker[Yes] &gt; 20%, "Greater than 20%","Less than or Equal to 20%")</f>
        <v>Greater than 20%</v>
      </c>
    </row>
    <row r="60" spans="1:9" ht="45" x14ac:dyDescent="0.25">
      <c r="A60">
        <v>2002</v>
      </c>
      <c r="B60" t="s">
        <v>37</v>
      </c>
      <c r="C60" t="s">
        <v>6</v>
      </c>
      <c r="D60">
        <v>23.2</v>
      </c>
      <c r="E60">
        <v>76.8</v>
      </c>
      <c r="F60" s="1" t="s">
        <v>38</v>
      </c>
      <c r="G60" s="2">
        <f t="shared" si="0"/>
        <v>0.23199999999999998</v>
      </c>
      <c r="H60" s="2">
        <f t="shared" si="1"/>
        <v>0.76800000000000002</v>
      </c>
      <c r="I60" t="str">
        <f>IF(Smoker[Yes] &gt; 20%, "Greater than 20%","Less than or Equal to 20%")</f>
        <v>Greater than 20%</v>
      </c>
    </row>
    <row r="61" spans="1:9" ht="45" x14ac:dyDescent="0.25">
      <c r="A61">
        <v>2000</v>
      </c>
      <c r="B61" t="s">
        <v>73</v>
      </c>
      <c r="C61" t="s">
        <v>6</v>
      </c>
      <c r="D61">
        <v>21.6</v>
      </c>
      <c r="E61">
        <v>78.400000000000006</v>
      </c>
      <c r="F61" s="1" t="s">
        <v>74</v>
      </c>
      <c r="G61" s="2">
        <f t="shared" si="0"/>
        <v>0.21600000000000003</v>
      </c>
      <c r="H61" s="2">
        <f t="shared" si="1"/>
        <v>0.78400000000000003</v>
      </c>
      <c r="I61" t="str">
        <f>IF(Smoker[Yes] &gt; 20%, "Greater than 20%","Less than or Equal to 20%")</f>
        <v>Greater than 20%</v>
      </c>
    </row>
    <row r="62" spans="1:9" ht="45" x14ac:dyDescent="0.25">
      <c r="A62">
        <v>1995</v>
      </c>
      <c r="B62" t="s">
        <v>75</v>
      </c>
      <c r="C62" t="s">
        <v>6</v>
      </c>
      <c r="D62">
        <v>23.8</v>
      </c>
      <c r="E62">
        <v>76.2</v>
      </c>
      <c r="F62" s="1" t="s">
        <v>76</v>
      </c>
      <c r="G62" s="2">
        <f t="shared" si="0"/>
        <v>0.23800000000000002</v>
      </c>
      <c r="H62" s="2">
        <f t="shared" si="1"/>
        <v>0.76200000000000001</v>
      </c>
      <c r="I62" t="str">
        <f>IF(Smoker[Yes] &gt; 20%, "Greater than 20%","Less than or Equal to 20%")</f>
        <v>Greater than 20%</v>
      </c>
    </row>
    <row r="63" spans="1:9" ht="45" x14ac:dyDescent="0.25">
      <c r="A63">
        <v>1996</v>
      </c>
      <c r="B63" t="s">
        <v>43</v>
      </c>
      <c r="C63" t="s">
        <v>6</v>
      </c>
      <c r="D63">
        <v>23.6</v>
      </c>
      <c r="E63">
        <v>76.400000000000006</v>
      </c>
      <c r="F63" s="1" t="s">
        <v>44</v>
      </c>
      <c r="G63" s="2">
        <f t="shared" si="0"/>
        <v>0.23600000000000002</v>
      </c>
      <c r="H63" s="2">
        <f t="shared" si="1"/>
        <v>0.76400000000000001</v>
      </c>
      <c r="I63" t="str">
        <f>IF(Smoker[Yes] &gt; 20%, "Greater than 20%","Less than or Equal to 20%")</f>
        <v>Greater than 20%</v>
      </c>
    </row>
    <row r="64" spans="1:9" ht="45" x14ac:dyDescent="0.25">
      <c r="A64">
        <v>2010</v>
      </c>
      <c r="B64" t="s">
        <v>55</v>
      </c>
      <c r="C64" t="s">
        <v>6</v>
      </c>
      <c r="D64">
        <v>22.9</v>
      </c>
      <c r="E64">
        <v>77.099999999999994</v>
      </c>
      <c r="F64" s="1" t="s">
        <v>56</v>
      </c>
      <c r="G64" s="2">
        <f t="shared" si="0"/>
        <v>0.22899999999999998</v>
      </c>
      <c r="H64" s="2">
        <f t="shared" si="1"/>
        <v>0.77099999999999991</v>
      </c>
      <c r="I64" t="str">
        <f>IF(Smoker[Yes] &gt; 20%, "Greater than 20%","Less than or Equal to 20%")</f>
        <v>Greater than 20%</v>
      </c>
    </row>
    <row r="65" spans="1:9" ht="45" x14ac:dyDescent="0.25">
      <c r="A65">
        <v>2000</v>
      </c>
      <c r="B65" t="s">
        <v>77</v>
      </c>
      <c r="C65" t="s">
        <v>6</v>
      </c>
      <c r="D65">
        <v>23.2</v>
      </c>
      <c r="E65">
        <v>76.8</v>
      </c>
      <c r="F65" s="1" t="s">
        <v>78</v>
      </c>
      <c r="G65" s="2">
        <f t="shared" si="0"/>
        <v>0.23199999999999998</v>
      </c>
      <c r="H65" s="2">
        <f t="shared" si="1"/>
        <v>0.76800000000000002</v>
      </c>
      <c r="I65" t="str">
        <f>IF(Smoker[Yes] &gt; 20%, "Greater than 20%","Less than or Equal to 20%")</f>
        <v>Greater than 20%</v>
      </c>
    </row>
    <row r="66" spans="1:9" ht="45" x14ac:dyDescent="0.25">
      <c r="A66">
        <v>1996</v>
      </c>
      <c r="B66" t="s">
        <v>41</v>
      </c>
      <c r="C66" t="s">
        <v>6</v>
      </c>
      <c r="D66">
        <v>23.4</v>
      </c>
      <c r="E66">
        <v>76.599999999999994</v>
      </c>
      <c r="F66" s="1" t="s">
        <v>42</v>
      </c>
      <c r="G66" s="2">
        <f t="shared" ref="G66:G129" si="2">D66/100</f>
        <v>0.23399999999999999</v>
      </c>
      <c r="H66" s="2">
        <f t="shared" ref="H66:H129" si="3">E66/100</f>
        <v>0.7659999999999999</v>
      </c>
      <c r="I66" t="str">
        <f>IF(Smoker[Yes] &gt; 20%, "Greater than 20%","Less than or Equal to 20%")</f>
        <v>Greater than 20%</v>
      </c>
    </row>
    <row r="67" spans="1:9" ht="45" x14ac:dyDescent="0.25">
      <c r="A67">
        <v>1997</v>
      </c>
      <c r="B67" t="s">
        <v>61</v>
      </c>
      <c r="C67" t="s">
        <v>6</v>
      </c>
      <c r="D67">
        <v>22.5</v>
      </c>
      <c r="E67">
        <v>77.5</v>
      </c>
      <c r="F67" s="1" t="s">
        <v>62</v>
      </c>
      <c r="G67" s="2">
        <f t="shared" si="2"/>
        <v>0.22500000000000001</v>
      </c>
      <c r="H67" s="2">
        <f t="shared" si="3"/>
        <v>0.77500000000000002</v>
      </c>
      <c r="I67" t="str">
        <f>IF(Smoker[Yes] &gt; 20%, "Greater than 20%","Less than or Equal to 20%")</f>
        <v>Greater than 20%</v>
      </c>
    </row>
    <row r="68" spans="1:9" ht="45" x14ac:dyDescent="0.25">
      <c r="A68">
        <v>2008</v>
      </c>
      <c r="B68" t="s">
        <v>79</v>
      </c>
      <c r="C68" t="s">
        <v>6</v>
      </c>
      <c r="D68">
        <v>16.399999999999999</v>
      </c>
      <c r="E68">
        <v>83.6</v>
      </c>
      <c r="F68" s="1" t="s">
        <v>80</v>
      </c>
      <c r="G68" s="2">
        <f t="shared" si="2"/>
        <v>0.16399999999999998</v>
      </c>
      <c r="H68" s="2">
        <f t="shared" si="3"/>
        <v>0.83599999999999997</v>
      </c>
      <c r="I68" t="str">
        <f>IF(Smoker[Yes] &gt; 20%, "Greater than 20%","Less than or Equal to 20%")</f>
        <v>Less than or Equal to 20%</v>
      </c>
    </row>
    <row r="69" spans="1:9" ht="45" x14ac:dyDescent="0.25">
      <c r="A69">
        <v>1999</v>
      </c>
      <c r="B69" t="s">
        <v>81</v>
      </c>
      <c r="C69" t="s">
        <v>6</v>
      </c>
      <c r="D69">
        <v>25.1</v>
      </c>
      <c r="E69">
        <v>74.900000000000006</v>
      </c>
      <c r="F69" s="1" t="s">
        <v>82</v>
      </c>
      <c r="G69" s="2">
        <f t="shared" si="2"/>
        <v>0.251</v>
      </c>
      <c r="H69" s="2">
        <f t="shared" si="3"/>
        <v>0.74900000000000011</v>
      </c>
      <c r="I69" t="str">
        <f>IF(Smoker[Yes] &gt; 20%, "Greater than 20%","Less than or Equal to 20%")</f>
        <v>Greater than 20%</v>
      </c>
    </row>
    <row r="70" spans="1:9" ht="45" x14ac:dyDescent="0.25">
      <c r="A70">
        <v>2002</v>
      </c>
      <c r="B70" t="s">
        <v>21</v>
      </c>
      <c r="C70" t="s">
        <v>6</v>
      </c>
      <c r="D70">
        <v>21.9</v>
      </c>
      <c r="E70">
        <v>78.099999999999994</v>
      </c>
      <c r="F70" s="1" t="s">
        <v>22</v>
      </c>
      <c r="G70" s="2">
        <f t="shared" si="2"/>
        <v>0.21899999999999997</v>
      </c>
      <c r="H70" s="2">
        <f t="shared" si="3"/>
        <v>0.78099999999999992</v>
      </c>
      <c r="I70" t="str">
        <f>IF(Smoker[Yes] &gt; 20%, "Greater than 20%","Less than or Equal to 20%")</f>
        <v>Greater than 20%</v>
      </c>
    </row>
    <row r="71" spans="1:9" ht="45" x14ac:dyDescent="0.25">
      <c r="A71">
        <v>2007</v>
      </c>
      <c r="B71" t="s">
        <v>55</v>
      </c>
      <c r="C71" t="s">
        <v>6</v>
      </c>
      <c r="D71">
        <v>22.4</v>
      </c>
      <c r="E71">
        <v>77.599999999999994</v>
      </c>
      <c r="F71" s="1" t="s">
        <v>56</v>
      </c>
      <c r="G71" s="2">
        <f t="shared" si="2"/>
        <v>0.22399999999999998</v>
      </c>
      <c r="H71" s="2">
        <f t="shared" si="3"/>
        <v>0.77599999999999991</v>
      </c>
      <c r="I71" t="str">
        <f>IF(Smoker[Yes] &gt; 20%, "Greater than 20%","Less than or Equal to 20%")</f>
        <v>Greater than 20%</v>
      </c>
    </row>
    <row r="72" spans="1:9" ht="45" x14ac:dyDescent="0.25">
      <c r="A72">
        <v>2002</v>
      </c>
      <c r="B72" t="s">
        <v>77</v>
      </c>
      <c r="C72" t="s">
        <v>6</v>
      </c>
      <c r="D72">
        <v>22</v>
      </c>
      <c r="E72">
        <v>78</v>
      </c>
      <c r="F72" s="1" t="s">
        <v>78</v>
      </c>
      <c r="G72" s="2">
        <f t="shared" si="2"/>
        <v>0.22</v>
      </c>
      <c r="H72" s="2">
        <f t="shared" si="3"/>
        <v>0.78</v>
      </c>
      <c r="I72" t="str">
        <f>IF(Smoker[Yes] &gt; 20%, "Greater than 20%","Less than or Equal to 20%")</f>
        <v>Greater than 20%</v>
      </c>
    </row>
    <row r="73" spans="1:9" ht="45" x14ac:dyDescent="0.25">
      <c r="A73">
        <v>1995</v>
      </c>
      <c r="B73" t="s">
        <v>45</v>
      </c>
      <c r="C73" t="s">
        <v>6</v>
      </c>
      <c r="D73">
        <v>26.1</v>
      </c>
      <c r="E73">
        <v>73.900000000000006</v>
      </c>
      <c r="F73" s="1" t="s">
        <v>46</v>
      </c>
      <c r="G73" s="2">
        <f t="shared" si="2"/>
        <v>0.26100000000000001</v>
      </c>
      <c r="H73" s="2">
        <f t="shared" si="3"/>
        <v>0.7390000000000001</v>
      </c>
      <c r="I73" t="str">
        <f>IF(Smoker[Yes] &gt; 20%, "Greater than 20%","Less than or Equal to 20%")</f>
        <v>Greater than 20%</v>
      </c>
    </row>
    <row r="74" spans="1:9" ht="45" x14ac:dyDescent="0.25">
      <c r="A74">
        <v>1996</v>
      </c>
      <c r="B74" t="s">
        <v>59</v>
      </c>
      <c r="C74" t="s">
        <v>6</v>
      </c>
      <c r="D74">
        <v>24.1</v>
      </c>
      <c r="E74">
        <v>75.900000000000006</v>
      </c>
      <c r="F74" s="1" t="s">
        <v>60</v>
      </c>
      <c r="G74" s="2">
        <f t="shared" si="2"/>
        <v>0.24100000000000002</v>
      </c>
      <c r="H74" s="2">
        <f t="shared" si="3"/>
        <v>0.75900000000000001</v>
      </c>
      <c r="I74" t="str">
        <f>IF(Smoker[Yes] &gt; 20%, "Greater than 20%","Less than or Equal to 20%")</f>
        <v>Greater than 20%</v>
      </c>
    </row>
    <row r="75" spans="1:9" ht="45" x14ac:dyDescent="0.25">
      <c r="A75">
        <v>1999</v>
      </c>
      <c r="B75" t="s">
        <v>47</v>
      </c>
      <c r="C75" t="s">
        <v>6</v>
      </c>
      <c r="D75">
        <v>22.9</v>
      </c>
      <c r="E75">
        <v>77.099999999999994</v>
      </c>
      <c r="F75" s="1" t="s">
        <v>48</v>
      </c>
      <c r="G75" s="2">
        <f t="shared" si="2"/>
        <v>0.22899999999999998</v>
      </c>
      <c r="H75" s="2">
        <f t="shared" si="3"/>
        <v>0.77099999999999991</v>
      </c>
      <c r="I75" t="str">
        <f>IF(Smoker[Yes] &gt; 20%, "Greater than 20%","Less than or Equal to 20%")</f>
        <v>Greater than 20%</v>
      </c>
    </row>
    <row r="76" spans="1:9" ht="45" x14ac:dyDescent="0.25">
      <c r="A76">
        <v>2010</v>
      </c>
      <c r="B76" t="s">
        <v>27</v>
      </c>
      <c r="C76" t="s">
        <v>6</v>
      </c>
      <c r="D76">
        <v>17.3</v>
      </c>
      <c r="E76">
        <v>82.7</v>
      </c>
      <c r="F76" s="1" t="s">
        <v>28</v>
      </c>
      <c r="G76" s="2">
        <f t="shared" si="2"/>
        <v>0.17300000000000001</v>
      </c>
      <c r="H76" s="2">
        <f t="shared" si="3"/>
        <v>0.82700000000000007</v>
      </c>
      <c r="I76" t="str">
        <f>IF(Smoker[Yes] &gt; 20%, "Greater than 20%","Less than or Equal to 20%")</f>
        <v>Less than or Equal to 20%</v>
      </c>
    </row>
    <row r="77" spans="1:9" ht="45" x14ac:dyDescent="0.25">
      <c r="A77">
        <v>2002</v>
      </c>
      <c r="B77" t="s">
        <v>83</v>
      </c>
      <c r="C77" t="s">
        <v>6</v>
      </c>
      <c r="D77">
        <v>21.7</v>
      </c>
      <c r="E77">
        <v>78.3</v>
      </c>
      <c r="F77" s="1" t="s">
        <v>84</v>
      </c>
      <c r="G77" s="2">
        <f t="shared" si="2"/>
        <v>0.217</v>
      </c>
      <c r="H77" s="2">
        <f t="shared" si="3"/>
        <v>0.78299999999999992</v>
      </c>
      <c r="I77" t="str">
        <f>IF(Smoker[Yes] &gt; 20%, "Greater than 20%","Less than or Equal to 20%")</f>
        <v>Greater than 20%</v>
      </c>
    </row>
    <row r="78" spans="1:9" ht="45" x14ac:dyDescent="0.25">
      <c r="A78">
        <v>2010</v>
      </c>
      <c r="B78" t="s">
        <v>31</v>
      </c>
      <c r="C78" t="s">
        <v>6</v>
      </c>
      <c r="D78">
        <v>14.4</v>
      </c>
      <c r="E78">
        <v>85.6</v>
      </c>
      <c r="F78" s="1" t="s">
        <v>32</v>
      </c>
      <c r="G78" s="2">
        <f t="shared" si="2"/>
        <v>0.14400000000000002</v>
      </c>
      <c r="H78" s="2">
        <f t="shared" si="3"/>
        <v>0.85599999999999998</v>
      </c>
      <c r="I78" t="str">
        <f>IF(Smoker[Yes] &gt; 20%, "Greater than 20%","Less than or Equal to 20%")</f>
        <v>Less than or Equal to 20%</v>
      </c>
    </row>
    <row r="79" spans="1:9" ht="45" x14ac:dyDescent="0.25">
      <c r="A79">
        <v>1996</v>
      </c>
      <c r="B79" t="s">
        <v>85</v>
      </c>
      <c r="C79" t="s">
        <v>6</v>
      </c>
      <c r="D79">
        <v>21.1</v>
      </c>
      <c r="E79">
        <v>78.900000000000006</v>
      </c>
      <c r="F79" s="1" t="s">
        <v>86</v>
      </c>
      <c r="G79" s="2">
        <f t="shared" si="2"/>
        <v>0.21100000000000002</v>
      </c>
      <c r="H79" s="2">
        <f t="shared" si="3"/>
        <v>0.78900000000000003</v>
      </c>
      <c r="I79" t="str">
        <f>IF(Smoker[Yes] &gt; 20%, "Greater than 20%","Less than or Equal to 20%")</f>
        <v>Greater than 20%</v>
      </c>
    </row>
    <row r="80" spans="1:9" ht="45" x14ac:dyDescent="0.25">
      <c r="A80">
        <v>2006</v>
      </c>
      <c r="B80" t="s">
        <v>19</v>
      </c>
      <c r="C80" t="s">
        <v>6</v>
      </c>
      <c r="D80">
        <v>23.4</v>
      </c>
      <c r="E80">
        <v>76.599999999999994</v>
      </c>
      <c r="F80" s="1" t="s">
        <v>20</v>
      </c>
      <c r="G80" s="2">
        <f t="shared" si="2"/>
        <v>0.23399999999999999</v>
      </c>
      <c r="H80" s="2">
        <f t="shared" si="3"/>
        <v>0.7659999999999999</v>
      </c>
      <c r="I80" t="str">
        <f>IF(Smoker[Yes] &gt; 20%, "Greater than 20%","Less than or Equal to 20%")</f>
        <v>Greater than 20%</v>
      </c>
    </row>
    <row r="81" spans="1:9" ht="45" x14ac:dyDescent="0.25">
      <c r="A81">
        <v>2009</v>
      </c>
      <c r="B81" t="s">
        <v>45</v>
      </c>
      <c r="C81" t="s">
        <v>6</v>
      </c>
      <c r="D81">
        <v>20.3</v>
      </c>
      <c r="E81">
        <v>79.7</v>
      </c>
      <c r="F81" s="1" t="s">
        <v>46</v>
      </c>
      <c r="G81" s="2">
        <f t="shared" si="2"/>
        <v>0.20300000000000001</v>
      </c>
      <c r="H81" s="2">
        <f t="shared" si="3"/>
        <v>0.79700000000000004</v>
      </c>
      <c r="I81" t="str">
        <f>IF(Smoker[Yes] &gt; 20%, "Greater than 20%","Less than or Equal to 20%")</f>
        <v>Greater than 20%</v>
      </c>
    </row>
    <row r="82" spans="1:9" ht="45" x14ac:dyDescent="0.25">
      <c r="A82">
        <v>1997</v>
      </c>
      <c r="B82" t="s">
        <v>83</v>
      </c>
      <c r="C82" t="s">
        <v>6</v>
      </c>
      <c r="D82">
        <v>21.8</v>
      </c>
      <c r="E82">
        <v>78.2</v>
      </c>
      <c r="F82" s="1" t="s">
        <v>84</v>
      </c>
      <c r="G82" s="2">
        <f t="shared" si="2"/>
        <v>0.218</v>
      </c>
      <c r="H82" s="2">
        <f t="shared" si="3"/>
        <v>0.78200000000000003</v>
      </c>
      <c r="I82" t="str">
        <f>IF(Smoker[Yes] &gt; 20%, "Greater than 20%","Less than or Equal to 20%")</f>
        <v>Greater than 20%</v>
      </c>
    </row>
    <row r="83" spans="1:9" ht="45" x14ac:dyDescent="0.25">
      <c r="A83">
        <v>2005</v>
      </c>
      <c r="B83" t="s">
        <v>61</v>
      </c>
      <c r="C83" t="s">
        <v>6</v>
      </c>
      <c r="D83">
        <v>19.8</v>
      </c>
      <c r="E83">
        <v>80.2</v>
      </c>
      <c r="F83" s="1" t="s">
        <v>62</v>
      </c>
      <c r="G83" s="2">
        <f t="shared" si="2"/>
        <v>0.19800000000000001</v>
      </c>
      <c r="H83" s="2">
        <f t="shared" si="3"/>
        <v>0.80200000000000005</v>
      </c>
      <c r="I83" t="str">
        <f>IF(Smoker[Yes] &gt; 20%, "Greater than 20%","Less than or Equal to 20%")</f>
        <v>Less than or Equal to 20%</v>
      </c>
    </row>
    <row r="84" spans="1:9" ht="45" x14ac:dyDescent="0.25">
      <c r="A84">
        <v>2004</v>
      </c>
      <c r="B84" t="s">
        <v>17</v>
      </c>
      <c r="C84" t="s">
        <v>6</v>
      </c>
      <c r="D84">
        <v>18.5</v>
      </c>
      <c r="E84">
        <v>81.5</v>
      </c>
      <c r="F84" s="1" t="s">
        <v>18</v>
      </c>
      <c r="G84" s="2">
        <f t="shared" si="2"/>
        <v>0.185</v>
      </c>
      <c r="H84" s="2">
        <f t="shared" si="3"/>
        <v>0.81499999999999995</v>
      </c>
      <c r="I84" t="str">
        <f>IF(Smoker[Yes] &gt; 20%, "Greater than 20%","Less than or Equal to 20%")</f>
        <v>Less than or Equal to 20%</v>
      </c>
    </row>
    <row r="85" spans="1:9" ht="45" x14ac:dyDescent="0.25">
      <c r="A85">
        <v>2007</v>
      </c>
      <c r="B85" t="s">
        <v>11</v>
      </c>
      <c r="C85" t="s">
        <v>6</v>
      </c>
      <c r="D85">
        <v>16.8</v>
      </c>
      <c r="E85">
        <v>83.2</v>
      </c>
      <c r="F85" s="1" t="s">
        <v>12</v>
      </c>
      <c r="G85" s="2">
        <f t="shared" si="2"/>
        <v>0.16800000000000001</v>
      </c>
      <c r="H85" s="2">
        <f t="shared" si="3"/>
        <v>0.83200000000000007</v>
      </c>
      <c r="I85" t="str">
        <f>IF(Smoker[Yes] &gt; 20%, "Greater than 20%","Less than or Equal to 20%")</f>
        <v>Less than or Equal to 20%</v>
      </c>
    </row>
    <row r="86" spans="1:9" ht="45" x14ac:dyDescent="0.25">
      <c r="A86">
        <v>1997</v>
      </c>
      <c r="B86" t="s">
        <v>87</v>
      </c>
      <c r="C86" t="s">
        <v>6</v>
      </c>
      <c r="D86">
        <v>20.7</v>
      </c>
      <c r="E86">
        <v>79.3</v>
      </c>
      <c r="F86" s="1" t="s">
        <v>88</v>
      </c>
      <c r="G86" s="2">
        <f t="shared" si="2"/>
        <v>0.20699999999999999</v>
      </c>
      <c r="H86" s="2">
        <f t="shared" si="3"/>
        <v>0.79299999999999993</v>
      </c>
      <c r="I86" t="str">
        <f>IF(Smoker[Yes] &gt; 20%, "Greater than 20%","Less than or Equal to 20%")</f>
        <v>Greater than 20%</v>
      </c>
    </row>
    <row r="87" spans="1:9" ht="45" x14ac:dyDescent="0.25">
      <c r="A87">
        <v>2002</v>
      </c>
      <c r="B87" t="s">
        <v>59</v>
      </c>
      <c r="C87" t="s">
        <v>6</v>
      </c>
      <c r="D87">
        <v>26.6</v>
      </c>
      <c r="E87">
        <v>73.400000000000006</v>
      </c>
      <c r="F87" s="1" t="s">
        <v>60</v>
      </c>
      <c r="G87" s="2">
        <f t="shared" si="2"/>
        <v>0.26600000000000001</v>
      </c>
      <c r="H87" s="2">
        <f t="shared" si="3"/>
        <v>0.7340000000000001</v>
      </c>
      <c r="I87" t="str">
        <f>IF(Smoker[Yes] &gt; 20%, "Greater than 20%","Less than or Equal to 20%")</f>
        <v>Greater than 20%</v>
      </c>
    </row>
    <row r="88" spans="1:9" ht="45" x14ac:dyDescent="0.25">
      <c r="A88">
        <v>2005</v>
      </c>
      <c r="B88" t="s">
        <v>89</v>
      </c>
      <c r="C88" t="s">
        <v>6</v>
      </c>
      <c r="D88">
        <v>26.7</v>
      </c>
      <c r="E88">
        <v>73.3</v>
      </c>
      <c r="F88" s="1" t="s">
        <v>90</v>
      </c>
      <c r="G88" s="2">
        <f t="shared" si="2"/>
        <v>0.26700000000000002</v>
      </c>
      <c r="H88" s="2">
        <f t="shared" si="3"/>
        <v>0.73299999999999998</v>
      </c>
      <c r="I88" t="str">
        <f>IF(Smoker[Yes] &gt; 20%, "Greater than 20%","Less than or Equal to 20%")</f>
        <v>Greater than 20%</v>
      </c>
    </row>
    <row r="89" spans="1:9" ht="45" x14ac:dyDescent="0.25">
      <c r="A89">
        <v>2001</v>
      </c>
      <c r="B89" t="s">
        <v>89</v>
      </c>
      <c r="C89" t="s">
        <v>6</v>
      </c>
      <c r="D89">
        <v>24.4</v>
      </c>
      <c r="E89">
        <v>75.599999999999994</v>
      </c>
      <c r="F89" s="1" t="s">
        <v>90</v>
      </c>
      <c r="G89" s="2">
        <f t="shared" si="2"/>
        <v>0.24399999999999999</v>
      </c>
      <c r="H89" s="2">
        <f t="shared" si="3"/>
        <v>0.75599999999999989</v>
      </c>
      <c r="I89" t="str">
        <f>IF(Smoker[Yes] &gt; 20%, "Greater than 20%","Less than or Equal to 20%")</f>
        <v>Greater than 20%</v>
      </c>
    </row>
    <row r="90" spans="1:9" ht="45" x14ac:dyDescent="0.25">
      <c r="A90">
        <v>2000</v>
      </c>
      <c r="B90" t="s">
        <v>17</v>
      </c>
      <c r="C90" t="s">
        <v>6</v>
      </c>
      <c r="D90">
        <v>18.600000000000001</v>
      </c>
      <c r="E90">
        <v>81.400000000000006</v>
      </c>
      <c r="F90" s="1" t="s">
        <v>18</v>
      </c>
      <c r="G90" s="2">
        <f t="shared" si="2"/>
        <v>0.18600000000000003</v>
      </c>
      <c r="H90" s="2">
        <f t="shared" si="3"/>
        <v>0.81400000000000006</v>
      </c>
      <c r="I90" t="str">
        <f>IF(Smoker[Yes] &gt; 20%, "Greater than 20%","Less than or Equal to 20%")</f>
        <v>Less than or Equal to 20%</v>
      </c>
    </row>
    <row r="91" spans="1:9" ht="45" x14ac:dyDescent="0.25">
      <c r="A91">
        <v>2000</v>
      </c>
      <c r="B91" t="s">
        <v>29</v>
      </c>
      <c r="C91" t="s">
        <v>6</v>
      </c>
      <c r="D91">
        <v>21.5</v>
      </c>
      <c r="E91">
        <v>78.5</v>
      </c>
      <c r="F91" s="1" t="s">
        <v>30</v>
      </c>
      <c r="G91" s="2">
        <f t="shared" si="2"/>
        <v>0.215</v>
      </c>
      <c r="H91" s="2">
        <f t="shared" si="3"/>
        <v>0.78500000000000003</v>
      </c>
      <c r="I91" t="str">
        <f>IF(Smoker[Yes] &gt; 20%, "Greater than 20%","Less than or Equal to 20%")</f>
        <v>Greater than 20%</v>
      </c>
    </row>
    <row r="92" spans="1:9" ht="45" x14ac:dyDescent="0.25">
      <c r="A92">
        <v>2009</v>
      </c>
      <c r="B92" t="s">
        <v>49</v>
      </c>
      <c r="C92" t="s">
        <v>6</v>
      </c>
      <c r="D92">
        <v>9.8000000000000007</v>
      </c>
      <c r="E92">
        <v>90.2</v>
      </c>
      <c r="F92" s="1" t="s">
        <v>50</v>
      </c>
      <c r="G92" s="2">
        <f t="shared" si="2"/>
        <v>9.8000000000000004E-2</v>
      </c>
      <c r="H92" s="2">
        <f t="shared" si="3"/>
        <v>0.90200000000000002</v>
      </c>
      <c r="I92" t="str">
        <f>IF(Smoker[Yes] &gt; 20%, "Greater than 20%","Less than or Equal to 20%")</f>
        <v>Less than or Equal to 20%</v>
      </c>
    </row>
    <row r="93" spans="1:9" ht="45" x14ac:dyDescent="0.25">
      <c r="A93">
        <v>1998</v>
      </c>
      <c r="B93" t="s">
        <v>59</v>
      </c>
      <c r="C93" t="s">
        <v>6</v>
      </c>
      <c r="D93">
        <v>23.9</v>
      </c>
      <c r="E93">
        <v>76.099999999999994</v>
      </c>
      <c r="F93" s="1" t="s">
        <v>60</v>
      </c>
      <c r="G93" s="2">
        <f t="shared" si="2"/>
        <v>0.23899999999999999</v>
      </c>
      <c r="H93" s="2">
        <f t="shared" si="3"/>
        <v>0.7609999999999999</v>
      </c>
      <c r="I93" t="str">
        <f>IF(Smoker[Yes] &gt; 20%, "Greater than 20%","Less than or Equal to 20%")</f>
        <v>Greater than 20%</v>
      </c>
    </row>
    <row r="94" spans="1:9" ht="45" x14ac:dyDescent="0.25">
      <c r="A94">
        <v>1998</v>
      </c>
      <c r="B94" t="s">
        <v>65</v>
      </c>
      <c r="C94" t="s">
        <v>6</v>
      </c>
      <c r="D94">
        <v>22.4</v>
      </c>
      <c r="E94">
        <v>77.599999999999994</v>
      </c>
      <c r="F94" s="1" t="s">
        <v>66</v>
      </c>
      <c r="G94" s="2">
        <f t="shared" si="2"/>
        <v>0.22399999999999998</v>
      </c>
      <c r="H94" s="2">
        <f t="shared" si="3"/>
        <v>0.77599999999999991</v>
      </c>
      <c r="I94" t="str">
        <f>IF(Smoker[Yes] &gt; 20%, "Greater than 20%","Less than or Equal to 20%")</f>
        <v>Greater than 20%</v>
      </c>
    </row>
    <row r="95" spans="1:9" ht="45" x14ac:dyDescent="0.25">
      <c r="A95">
        <v>2000</v>
      </c>
      <c r="B95" t="s">
        <v>65</v>
      </c>
      <c r="C95" t="s">
        <v>6</v>
      </c>
      <c r="D95">
        <v>23.8</v>
      </c>
      <c r="E95">
        <v>76.2</v>
      </c>
      <c r="F95" s="1" t="s">
        <v>66</v>
      </c>
      <c r="G95" s="2">
        <f t="shared" si="2"/>
        <v>0.23800000000000002</v>
      </c>
      <c r="H95" s="2">
        <f t="shared" si="3"/>
        <v>0.76200000000000001</v>
      </c>
      <c r="I95" t="str">
        <f>IF(Smoker[Yes] &gt; 20%, "Greater than 20%","Less than or Equal to 20%")</f>
        <v>Greater than 20%</v>
      </c>
    </row>
    <row r="96" spans="1:9" ht="45" x14ac:dyDescent="0.25">
      <c r="A96">
        <v>1998</v>
      </c>
      <c r="B96" t="s">
        <v>69</v>
      </c>
      <c r="C96" t="s">
        <v>6</v>
      </c>
      <c r="D96">
        <v>21.4</v>
      </c>
      <c r="E96">
        <v>78.599999999999994</v>
      </c>
      <c r="F96" s="1" t="s">
        <v>70</v>
      </c>
      <c r="G96" s="2">
        <f t="shared" si="2"/>
        <v>0.214</v>
      </c>
      <c r="H96" s="2">
        <f t="shared" si="3"/>
        <v>0.78599999999999992</v>
      </c>
      <c r="I96" t="str">
        <f>IF(Smoker[Yes] &gt; 20%, "Greater than 20%","Less than or Equal to 20%")</f>
        <v>Greater than 20%</v>
      </c>
    </row>
    <row r="97" spans="1:9" ht="45" x14ac:dyDescent="0.25">
      <c r="A97">
        <v>1999</v>
      </c>
      <c r="B97" t="s">
        <v>33</v>
      </c>
      <c r="C97" t="s">
        <v>6</v>
      </c>
      <c r="D97">
        <v>21</v>
      </c>
      <c r="E97">
        <v>79</v>
      </c>
      <c r="F97" s="1" t="s">
        <v>34</v>
      </c>
      <c r="G97" s="2">
        <f t="shared" si="2"/>
        <v>0.21</v>
      </c>
      <c r="H97" s="2">
        <f t="shared" si="3"/>
        <v>0.79</v>
      </c>
      <c r="I97" t="str">
        <f>IF(Smoker[Yes] &gt; 20%, "Greater than 20%","Less than or Equal to 20%")</f>
        <v>Greater than 20%</v>
      </c>
    </row>
    <row r="98" spans="1:9" ht="45" x14ac:dyDescent="0.25">
      <c r="A98">
        <v>2003</v>
      </c>
      <c r="B98" t="s">
        <v>49</v>
      </c>
      <c r="C98" t="s">
        <v>6</v>
      </c>
      <c r="D98">
        <v>11.9</v>
      </c>
      <c r="E98">
        <v>88.1</v>
      </c>
      <c r="F98" s="1" t="s">
        <v>50</v>
      </c>
      <c r="G98" s="2">
        <f t="shared" si="2"/>
        <v>0.11900000000000001</v>
      </c>
      <c r="H98" s="2">
        <f t="shared" si="3"/>
        <v>0.88099999999999989</v>
      </c>
      <c r="I98" t="str">
        <f>IF(Smoker[Yes] &gt; 20%, "Greater than 20%","Less than or Equal to 20%")</f>
        <v>Less than or Equal to 20%</v>
      </c>
    </row>
    <row r="99" spans="1:9" ht="45" x14ac:dyDescent="0.25">
      <c r="A99">
        <v>2005</v>
      </c>
      <c r="B99" t="s">
        <v>65</v>
      </c>
      <c r="C99" t="s">
        <v>6</v>
      </c>
      <c r="D99">
        <v>20.8</v>
      </c>
      <c r="E99">
        <v>79.2</v>
      </c>
      <c r="F99" s="1" t="s">
        <v>66</v>
      </c>
      <c r="G99" s="2">
        <f t="shared" si="2"/>
        <v>0.20800000000000002</v>
      </c>
      <c r="H99" s="2">
        <f t="shared" si="3"/>
        <v>0.79200000000000004</v>
      </c>
      <c r="I99" t="str">
        <f>IF(Smoker[Yes] &gt; 20%, "Greater than 20%","Less than or Equal to 20%")</f>
        <v>Greater than 20%</v>
      </c>
    </row>
    <row r="100" spans="1:9" ht="45" x14ac:dyDescent="0.25">
      <c r="A100">
        <v>2005</v>
      </c>
      <c r="B100" t="s">
        <v>91</v>
      </c>
      <c r="C100" t="s">
        <v>6</v>
      </c>
      <c r="D100">
        <v>26.7</v>
      </c>
      <c r="E100">
        <v>73.3</v>
      </c>
      <c r="F100" s="1" t="s">
        <v>92</v>
      </c>
      <c r="G100" s="2">
        <f t="shared" si="2"/>
        <v>0.26700000000000002</v>
      </c>
      <c r="H100" s="2">
        <f t="shared" si="3"/>
        <v>0.73299999999999998</v>
      </c>
      <c r="I100" t="str">
        <f>IF(Smoker[Yes] &gt; 20%, "Greater than 20%","Less than or Equal to 20%")</f>
        <v>Greater than 20%</v>
      </c>
    </row>
    <row r="101" spans="1:9" ht="45" x14ac:dyDescent="0.25">
      <c r="A101">
        <v>2002</v>
      </c>
      <c r="B101" t="s">
        <v>49</v>
      </c>
      <c r="C101" t="s">
        <v>6</v>
      </c>
      <c r="D101">
        <v>12.8</v>
      </c>
      <c r="E101">
        <v>87.2</v>
      </c>
      <c r="F101" s="1" t="s">
        <v>50</v>
      </c>
      <c r="G101" s="2">
        <f t="shared" si="2"/>
        <v>0.128</v>
      </c>
      <c r="H101" s="2">
        <f t="shared" si="3"/>
        <v>0.872</v>
      </c>
      <c r="I101" t="str">
        <f>IF(Smoker[Yes] &gt; 20%, "Greater than 20%","Less than or Equal to 20%")</f>
        <v>Less than or Equal to 20%</v>
      </c>
    </row>
    <row r="102" spans="1:9" ht="45" x14ac:dyDescent="0.25">
      <c r="A102">
        <v>2008</v>
      </c>
      <c r="B102" t="s">
        <v>11</v>
      </c>
      <c r="C102" t="s">
        <v>6</v>
      </c>
      <c r="D102">
        <v>15.7</v>
      </c>
      <c r="E102">
        <v>84.3</v>
      </c>
      <c r="F102" s="1" t="s">
        <v>12</v>
      </c>
      <c r="G102" s="2">
        <f t="shared" si="2"/>
        <v>0.157</v>
      </c>
      <c r="H102" s="2">
        <f t="shared" si="3"/>
        <v>0.84299999999999997</v>
      </c>
      <c r="I102" t="str">
        <f>IF(Smoker[Yes] &gt; 20%, "Greater than 20%","Less than or Equal to 20%")</f>
        <v>Less than or Equal to 20%</v>
      </c>
    </row>
    <row r="103" spans="1:9" ht="45" x14ac:dyDescent="0.25">
      <c r="A103">
        <v>1999</v>
      </c>
      <c r="B103" t="s">
        <v>91</v>
      </c>
      <c r="C103" t="s">
        <v>6</v>
      </c>
      <c r="D103">
        <v>27.1</v>
      </c>
      <c r="E103">
        <v>72.900000000000006</v>
      </c>
      <c r="F103" s="1" t="s">
        <v>92</v>
      </c>
      <c r="G103" s="2">
        <f t="shared" si="2"/>
        <v>0.27100000000000002</v>
      </c>
      <c r="H103" s="2">
        <f t="shared" si="3"/>
        <v>0.72900000000000009</v>
      </c>
      <c r="I103" t="str">
        <f>IF(Smoker[Yes] &gt; 20%, "Greater than 20%","Less than or Equal to 20%")</f>
        <v>Greater than 20%</v>
      </c>
    </row>
    <row r="104" spans="1:9" ht="45" x14ac:dyDescent="0.25">
      <c r="A104">
        <v>1995</v>
      </c>
      <c r="B104" t="s">
        <v>13</v>
      </c>
      <c r="C104" t="s">
        <v>6</v>
      </c>
      <c r="D104">
        <v>21.9</v>
      </c>
      <c r="E104">
        <v>78.099999999999994</v>
      </c>
      <c r="F104" s="1" t="s">
        <v>14</v>
      </c>
      <c r="G104" s="2">
        <f t="shared" si="2"/>
        <v>0.21899999999999997</v>
      </c>
      <c r="H104" s="2">
        <f t="shared" si="3"/>
        <v>0.78099999999999992</v>
      </c>
      <c r="I104" t="str">
        <f>IF(Smoker[Yes] &gt; 20%, "Greater than 20%","Less than or Equal to 20%")</f>
        <v>Greater than 20%</v>
      </c>
    </row>
    <row r="105" spans="1:9" ht="45" x14ac:dyDescent="0.25">
      <c r="A105">
        <v>2001</v>
      </c>
      <c r="B105" t="s">
        <v>93</v>
      </c>
      <c r="C105" t="s">
        <v>6</v>
      </c>
      <c r="D105">
        <v>20.5</v>
      </c>
      <c r="E105">
        <v>79.5</v>
      </c>
      <c r="F105" s="1" t="s">
        <v>94</v>
      </c>
      <c r="G105" s="2">
        <f t="shared" si="2"/>
        <v>0.20499999999999999</v>
      </c>
      <c r="H105" s="2">
        <f t="shared" si="3"/>
        <v>0.79500000000000004</v>
      </c>
      <c r="I105" t="str">
        <f>IF(Smoker[Yes] &gt; 20%, "Greater than 20%","Less than or Equal to 20%")</f>
        <v>Greater than 20%</v>
      </c>
    </row>
    <row r="106" spans="1:9" ht="45" x14ac:dyDescent="0.25">
      <c r="A106">
        <v>2010</v>
      </c>
      <c r="B106" t="s">
        <v>23</v>
      </c>
      <c r="C106" t="s">
        <v>6</v>
      </c>
      <c r="D106">
        <v>15.4</v>
      </c>
      <c r="E106">
        <v>84.6</v>
      </c>
      <c r="F106" s="1" t="s">
        <v>24</v>
      </c>
      <c r="G106" s="2">
        <f t="shared" si="2"/>
        <v>0.154</v>
      </c>
      <c r="H106" s="2">
        <f t="shared" si="3"/>
        <v>0.84599999999999997</v>
      </c>
      <c r="I106" t="str">
        <f>IF(Smoker[Yes] &gt; 20%, "Greater than 20%","Less than or Equal to 20%")</f>
        <v>Less than or Equal to 20%</v>
      </c>
    </row>
    <row r="107" spans="1:9" ht="45" x14ac:dyDescent="0.25">
      <c r="A107">
        <v>2010</v>
      </c>
      <c r="B107" t="s">
        <v>51</v>
      </c>
      <c r="C107" t="s">
        <v>6</v>
      </c>
      <c r="D107">
        <v>13.2</v>
      </c>
      <c r="E107">
        <v>86.8</v>
      </c>
      <c r="F107" s="1" t="s">
        <v>52</v>
      </c>
      <c r="G107" s="2">
        <f t="shared" si="2"/>
        <v>0.13200000000000001</v>
      </c>
      <c r="H107" s="2">
        <f t="shared" si="3"/>
        <v>0.86799999999999999</v>
      </c>
      <c r="I107" t="str">
        <f>IF(Smoker[Yes] &gt; 20%, "Greater than 20%","Less than or Equal to 20%")</f>
        <v>Less than or Equal to 20%</v>
      </c>
    </row>
    <row r="108" spans="1:9" ht="45" x14ac:dyDescent="0.25">
      <c r="A108">
        <v>2007</v>
      </c>
      <c r="B108" t="s">
        <v>31</v>
      </c>
      <c r="C108" t="s">
        <v>6</v>
      </c>
      <c r="D108">
        <v>17.100000000000001</v>
      </c>
      <c r="E108">
        <v>82.9</v>
      </c>
      <c r="F108" s="1" t="s">
        <v>32</v>
      </c>
      <c r="G108" s="2">
        <f t="shared" si="2"/>
        <v>0.17100000000000001</v>
      </c>
      <c r="H108" s="2">
        <f t="shared" si="3"/>
        <v>0.82900000000000007</v>
      </c>
      <c r="I108" t="str">
        <f>IF(Smoker[Yes] &gt; 20%, "Greater than 20%","Less than or Equal to 20%")</f>
        <v>Less than or Equal to 20%</v>
      </c>
    </row>
    <row r="109" spans="1:9" ht="45" x14ac:dyDescent="0.25">
      <c r="A109">
        <v>2005</v>
      </c>
      <c r="B109" t="s">
        <v>95</v>
      </c>
      <c r="C109" t="s">
        <v>6</v>
      </c>
      <c r="D109">
        <v>21.5</v>
      </c>
      <c r="E109">
        <v>78.5</v>
      </c>
      <c r="F109" s="1" t="s">
        <v>96</v>
      </c>
      <c r="G109" s="2">
        <f t="shared" si="2"/>
        <v>0.215</v>
      </c>
      <c r="H109" s="2">
        <f t="shared" si="3"/>
        <v>0.78500000000000003</v>
      </c>
      <c r="I109" t="str">
        <f>IF(Smoker[Yes] &gt; 20%, "Greater than 20%","Less than or Equal to 20%")</f>
        <v>Greater than 20%</v>
      </c>
    </row>
    <row r="110" spans="1:9" ht="45" x14ac:dyDescent="0.25">
      <c r="A110">
        <v>2002</v>
      </c>
      <c r="B110" t="s">
        <v>97</v>
      </c>
      <c r="C110" t="s">
        <v>6</v>
      </c>
      <c r="D110">
        <v>24.2</v>
      </c>
      <c r="E110">
        <v>75.8</v>
      </c>
      <c r="F110" s="1" t="s">
        <v>98</v>
      </c>
      <c r="G110" s="2">
        <f t="shared" si="2"/>
        <v>0.24199999999999999</v>
      </c>
      <c r="H110" s="2">
        <f t="shared" si="3"/>
        <v>0.75800000000000001</v>
      </c>
      <c r="I110" t="str">
        <f>IF(Smoker[Yes] &gt; 20%, "Greater than 20%","Less than or Equal to 20%")</f>
        <v>Greater than 20%</v>
      </c>
    </row>
    <row r="111" spans="1:9" ht="45" x14ac:dyDescent="0.25">
      <c r="A111">
        <v>2003</v>
      </c>
      <c r="B111" t="s">
        <v>99</v>
      </c>
      <c r="C111" t="s">
        <v>6</v>
      </c>
      <c r="D111">
        <v>23.4</v>
      </c>
      <c r="E111">
        <v>76.599999999999994</v>
      </c>
      <c r="F111" s="1" t="s">
        <v>100</v>
      </c>
      <c r="G111" s="2">
        <f t="shared" si="2"/>
        <v>0.23399999999999999</v>
      </c>
      <c r="H111" s="2">
        <f t="shared" si="3"/>
        <v>0.7659999999999999</v>
      </c>
      <c r="I111" t="str">
        <f>IF(Smoker[Yes] &gt; 20%, "Greater than 20%","Less than or Equal to 20%")</f>
        <v>Greater than 20%</v>
      </c>
    </row>
    <row r="112" spans="1:9" ht="45" x14ac:dyDescent="0.25">
      <c r="A112">
        <v>1996</v>
      </c>
      <c r="B112" t="s">
        <v>101</v>
      </c>
      <c r="C112" t="s">
        <v>6</v>
      </c>
      <c r="D112">
        <v>24.9</v>
      </c>
      <c r="E112">
        <v>75.099999999999994</v>
      </c>
      <c r="F112" s="1" t="s">
        <v>102</v>
      </c>
      <c r="G112" s="2">
        <f t="shared" si="2"/>
        <v>0.249</v>
      </c>
      <c r="H112" s="2">
        <f t="shared" si="3"/>
        <v>0.75099999999999989</v>
      </c>
      <c r="I112" t="str">
        <f>IF(Smoker[Yes] &gt; 20%, "Greater than 20%","Less than or Equal to 20%")</f>
        <v>Greater than 20%</v>
      </c>
    </row>
    <row r="113" spans="1:9" ht="45" x14ac:dyDescent="0.25">
      <c r="A113">
        <v>2000</v>
      </c>
      <c r="B113" t="s">
        <v>25</v>
      </c>
      <c r="C113" t="s">
        <v>6</v>
      </c>
      <c r="D113">
        <v>19.899999999999999</v>
      </c>
      <c r="E113">
        <v>80.099999999999994</v>
      </c>
      <c r="F113" s="1" t="s">
        <v>26</v>
      </c>
      <c r="G113" s="2">
        <f t="shared" si="2"/>
        <v>0.19899999999999998</v>
      </c>
      <c r="H113" s="2">
        <f t="shared" si="3"/>
        <v>0.80099999999999993</v>
      </c>
      <c r="I113" t="str">
        <f>IF(Smoker[Yes] &gt; 20%, "Greater than 20%","Less than or Equal to 20%")</f>
        <v>Less than or Equal to 20%</v>
      </c>
    </row>
    <row r="114" spans="1:9" ht="45" x14ac:dyDescent="0.25">
      <c r="A114">
        <v>2000</v>
      </c>
      <c r="B114" t="s">
        <v>51</v>
      </c>
      <c r="C114" t="s">
        <v>6</v>
      </c>
      <c r="D114">
        <v>19.899999999999999</v>
      </c>
      <c r="E114">
        <v>80.099999999999994</v>
      </c>
      <c r="F114" s="1" t="s">
        <v>52</v>
      </c>
      <c r="G114" s="2">
        <f t="shared" si="2"/>
        <v>0.19899999999999998</v>
      </c>
      <c r="H114" s="2">
        <f t="shared" si="3"/>
        <v>0.80099999999999993</v>
      </c>
      <c r="I114" t="str">
        <f>IF(Smoker[Yes] &gt; 20%, "Greater than 20%","Less than or Equal to 20%")</f>
        <v>Less than or Equal to 20%</v>
      </c>
    </row>
    <row r="115" spans="1:9" ht="45" x14ac:dyDescent="0.25">
      <c r="A115">
        <v>1999</v>
      </c>
      <c r="B115" t="s">
        <v>35</v>
      </c>
      <c r="C115" t="s">
        <v>6</v>
      </c>
      <c r="D115">
        <v>22.3</v>
      </c>
      <c r="E115">
        <v>77.7</v>
      </c>
      <c r="F115" s="1" t="s">
        <v>36</v>
      </c>
      <c r="G115" s="2">
        <f t="shared" si="2"/>
        <v>0.223</v>
      </c>
      <c r="H115" s="2">
        <f t="shared" si="3"/>
        <v>0.77700000000000002</v>
      </c>
      <c r="I115" t="str">
        <f>IF(Smoker[Yes] &gt; 20%, "Greater than 20%","Less than or Equal to 20%")</f>
        <v>Greater than 20%</v>
      </c>
    </row>
    <row r="116" spans="1:9" ht="45" x14ac:dyDescent="0.25">
      <c r="A116">
        <v>2001</v>
      </c>
      <c r="B116" t="s">
        <v>47</v>
      </c>
      <c r="C116" t="s">
        <v>6</v>
      </c>
      <c r="D116">
        <v>25.3</v>
      </c>
      <c r="E116">
        <v>74.7</v>
      </c>
      <c r="F116" s="1" t="s">
        <v>48</v>
      </c>
      <c r="G116" s="2">
        <f t="shared" si="2"/>
        <v>0.253</v>
      </c>
      <c r="H116" s="2">
        <f t="shared" si="3"/>
        <v>0.747</v>
      </c>
      <c r="I116" t="str">
        <f>IF(Smoker[Yes] &gt; 20%, "Greater than 20%","Less than or Equal to 20%")</f>
        <v>Greater than 20%</v>
      </c>
    </row>
    <row r="117" spans="1:9" ht="45" x14ac:dyDescent="0.25">
      <c r="A117">
        <v>2007</v>
      </c>
      <c r="B117" t="s">
        <v>71</v>
      </c>
      <c r="C117" t="s">
        <v>6</v>
      </c>
      <c r="D117">
        <v>22.1</v>
      </c>
      <c r="E117">
        <v>77.900000000000006</v>
      </c>
      <c r="F117" s="1" t="s">
        <v>72</v>
      </c>
      <c r="G117" s="2">
        <f t="shared" si="2"/>
        <v>0.221</v>
      </c>
      <c r="H117" s="2">
        <f t="shared" si="3"/>
        <v>0.77900000000000003</v>
      </c>
      <c r="I117" t="str">
        <f>IF(Smoker[Yes] &gt; 20%, "Greater than 20%","Less than or Equal to 20%")</f>
        <v>Greater than 20%</v>
      </c>
    </row>
    <row r="118" spans="1:9" ht="45" x14ac:dyDescent="0.25">
      <c r="A118">
        <v>2008</v>
      </c>
      <c r="B118" t="s">
        <v>71</v>
      </c>
      <c r="C118" t="s">
        <v>6</v>
      </c>
      <c r="D118">
        <v>19.399999999999999</v>
      </c>
      <c r="E118">
        <v>80.599999999999994</v>
      </c>
      <c r="F118" s="1" t="s">
        <v>72</v>
      </c>
      <c r="G118" s="2">
        <f t="shared" si="2"/>
        <v>0.19399999999999998</v>
      </c>
      <c r="H118" s="2">
        <f t="shared" si="3"/>
        <v>0.80599999999999994</v>
      </c>
      <c r="I118" t="str">
        <f>IF(Smoker[Yes] &gt; 20%, "Greater than 20%","Less than or Equal to 20%")</f>
        <v>Less than or Equal to 20%</v>
      </c>
    </row>
    <row r="119" spans="1:9" ht="45" x14ac:dyDescent="0.25">
      <c r="A119">
        <v>2003</v>
      </c>
      <c r="B119" t="s">
        <v>39</v>
      </c>
      <c r="C119" t="s">
        <v>6</v>
      </c>
      <c r="D119">
        <v>26.1</v>
      </c>
      <c r="E119">
        <v>73.900000000000006</v>
      </c>
      <c r="F119" s="1" t="s">
        <v>40</v>
      </c>
      <c r="G119" s="2">
        <f t="shared" si="2"/>
        <v>0.26100000000000001</v>
      </c>
      <c r="H119" s="2">
        <f t="shared" si="3"/>
        <v>0.7390000000000001</v>
      </c>
      <c r="I119" t="str">
        <f>IF(Smoker[Yes] &gt; 20%, "Greater than 20%","Less than or Equal to 20%")</f>
        <v>Greater than 20%</v>
      </c>
    </row>
    <row r="120" spans="1:9" ht="45" x14ac:dyDescent="0.25">
      <c r="A120">
        <v>2001</v>
      </c>
      <c r="B120" t="s">
        <v>9</v>
      </c>
      <c r="C120" t="s">
        <v>6</v>
      </c>
      <c r="D120">
        <v>26.9</v>
      </c>
      <c r="E120">
        <v>73.099999999999994</v>
      </c>
      <c r="F120" s="1" t="s">
        <v>10</v>
      </c>
      <c r="G120" s="2">
        <f t="shared" si="2"/>
        <v>0.26899999999999996</v>
      </c>
      <c r="H120" s="2">
        <f t="shared" si="3"/>
        <v>0.73099999999999998</v>
      </c>
      <c r="I120" t="str">
        <f>IF(Smoker[Yes] &gt; 20%, "Greater than 20%","Less than or Equal to 20%")</f>
        <v>Greater than 20%</v>
      </c>
    </row>
    <row r="121" spans="1:9" ht="45" x14ac:dyDescent="0.25">
      <c r="A121">
        <v>1999</v>
      </c>
      <c r="B121" t="s">
        <v>25</v>
      </c>
      <c r="C121" t="s">
        <v>6</v>
      </c>
      <c r="D121">
        <v>19.3</v>
      </c>
      <c r="E121">
        <v>80.7</v>
      </c>
      <c r="F121" s="1" t="s">
        <v>26</v>
      </c>
      <c r="G121" s="2">
        <f t="shared" si="2"/>
        <v>0.193</v>
      </c>
      <c r="H121" s="2">
        <f t="shared" si="3"/>
        <v>0.80700000000000005</v>
      </c>
      <c r="I121" t="str">
        <f>IF(Smoker[Yes] &gt; 20%, "Greater than 20%","Less than or Equal to 20%")</f>
        <v>Less than or Equal to 20%</v>
      </c>
    </row>
    <row r="122" spans="1:9" ht="45" x14ac:dyDescent="0.25">
      <c r="A122">
        <v>1996</v>
      </c>
      <c r="B122" t="s">
        <v>9</v>
      </c>
      <c r="C122" t="s">
        <v>6</v>
      </c>
      <c r="D122">
        <v>28.2</v>
      </c>
      <c r="E122">
        <v>71.8</v>
      </c>
      <c r="F122" s="1" t="s">
        <v>10</v>
      </c>
      <c r="G122" s="2">
        <f t="shared" si="2"/>
        <v>0.28199999999999997</v>
      </c>
      <c r="H122" s="2">
        <f t="shared" si="3"/>
        <v>0.71799999999999997</v>
      </c>
      <c r="I122" t="str">
        <f>IF(Smoker[Yes] &gt; 20%, "Greater than 20%","Less than or Equal to 20%")</f>
        <v>Greater than 20%</v>
      </c>
    </row>
    <row r="123" spans="1:9" ht="45" x14ac:dyDescent="0.25">
      <c r="A123">
        <v>1998</v>
      </c>
      <c r="B123" t="s">
        <v>99</v>
      </c>
      <c r="C123" t="s">
        <v>6</v>
      </c>
      <c r="D123">
        <v>23.1</v>
      </c>
      <c r="E123">
        <v>76.900000000000006</v>
      </c>
      <c r="F123" s="1" t="s">
        <v>100</v>
      </c>
      <c r="G123" s="2">
        <f t="shared" si="2"/>
        <v>0.23100000000000001</v>
      </c>
      <c r="H123" s="2">
        <f t="shared" si="3"/>
        <v>0.76900000000000002</v>
      </c>
      <c r="I123" t="str">
        <f>IF(Smoker[Yes] &gt; 20%, "Greater than 20%","Less than or Equal to 20%")</f>
        <v>Greater than 20%</v>
      </c>
    </row>
    <row r="124" spans="1:9" ht="45" x14ac:dyDescent="0.25">
      <c r="A124">
        <v>2010</v>
      </c>
      <c r="B124" t="s">
        <v>49</v>
      </c>
      <c r="C124" t="s">
        <v>6</v>
      </c>
      <c r="D124">
        <v>9.1</v>
      </c>
      <c r="E124">
        <v>90.9</v>
      </c>
      <c r="F124" s="1" t="s">
        <v>50</v>
      </c>
      <c r="G124" s="2">
        <f t="shared" si="2"/>
        <v>9.0999999999999998E-2</v>
      </c>
      <c r="H124" s="2">
        <f t="shared" si="3"/>
        <v>0.90900000000000003</v>
      </c>
      <c r="I124" t="str">
        <f>IF(Smoker[Yes] &gt; 20%, "Greater than 20%","Less than or Equal to 20%")</f>
        <v>Less than or Equal to 20%</v>
      </c>
    </row>
    <row r="125" spans="1:9" ht="45" x14ac:dyDescent="0.25">
      <c r="A125">
        <v>1997</v>
      </c>
      <c r="B125" t="s">
        <v>91</v>
      </c>
      <c r="C125" t="s">
        <v>6</v>
      </c>
      <c r="D125">
        <v>27.4</v>
      </c>
      <c r="E125">
        <v>72.599999999999994</v>
      </c>
      <c r="F125" s="1" t="s">
        <v>92</v>
      </c>
      <c r="G125" s="2">
        <f t="shared" si="2"/>
        <v>0.27399999999999997</v>
      </c>
      <c r="H125" s="2">
        <f t="shared" si="3"/>
        <v>0.72599999999999998</v>
      </c>
      <c r="I125" t="str">
        <f>IF(Smoker[Yes] &gt; 20%, "Greater than 20%","Less than or Equal to 20%")</f>
        <v>Greater than 20%</v>
      </c>
    </row>
    <row r="126" spans="1:9" ht="45" x14ac:dyDescent="0.25">
      <c r="A126">
        <v>1999</v>
      </c>
      <c r="B126" t="s">
        <v>43</v>
      </c>
      <c r="C126" t="s">
        <v>6</v>
      </c>
      <c r="D126">
        <v>23.5</v>
      </c>
      <c r="E126">
        <v>76.5</v>
      </c>
      <c r="F126" s="1" t="s">
        <v>44</v>
      </c>
      <c r="G126" s="2">
        <f t="shared" si="2"/>
        <v>0.23499999999999999</v>
      </c>
      <c r="H126" s="2">
        <f t="shared" si="3"/>
        <v>0.76500000000000001</v>
      </c>
      <c r="I126" t="str">
        <f>IF(Smoker[Yes] &gt; 20%, "Greater than 20%","Less than or Equal to 20%")</f>
        <v>Greater than 20%</v>
      </c>
    </row>
    <row r="127" spans="1:9" ht="45" x14ac:dyDescent="0.25">
      <c r="A127">
        <v>2003</v>
      </c>
      <c r="B127" t="s">
        <v>95</v>
      </c>
      <c r="C127" t="s">
        <v>6</v>
      </c>
      <c r="D127">
        <v>22</v>
      </c>
      <c r="E127">
        <v>78</v>
      </c>
      <c r="F127" s="1" t="s">
        <v>96</v>
      </c>
      <c r="G127" s="2">
        <f t="shared" si="2"/>
        <v>0.22</v>
      </c>
      <c r="H127" s="2">
        <f t="shared" si="3"/>
        <v>0.78</v>
      </c>
      <c r="I127" t="str">
        <f>IF(Smoker[Yes] &gt; 20%, "Greater than 20%","Less than or Equal to 20%")</f>
        <v>Greater than 20%</v>
      </c>
    </row>
    <row r="128" spans="1:9" ht="45" x14ac:dyDescent="0.25">
      <c r="A128">
        <v>1999</v>
      </c>
      <c r="B128" t="s">
        <v>13</v>
      </c>
      <c r="C128" t="s">
        <v>6</v>
      </c>
      <c r="D128">
        <v>23.2</v>
      </c>
      <c r="E128">
        <v>76.8</v>
      </c>
      <c r="F128" s="1" t="s">
        <v>14</v>
      </c>
      <c r="G128" s="2">
        <f t="shared" si="2"/>
        <v>0.23199999999999998</v>
      </c>
      <c r="H128" s="2">
        <f t="shared" si="3"/>
        <v>0.76800000000000002</v>
      </c>
      <c r="I128" t="str">
        <f>IF(Smoker[Yes] &gt; 20%, "Greater than 20%","Less than or Equal to 20%")</f>
        <v>Greater than 20%</v>
      </c>
    </row>
    <row r="129" spans="1:9" ht="45" x14ac:dyDescent="0.25">
      <c r="A129">
        <v>1995</v>
      </c>
      <c r="B129" t="s">
        <v>73</v>
      </c>
      <c r="C129" t="s">
        <v>6</v>
      </c>
      <c r="D129">
        <v>21.5</v>
      </c>
      <c r="E129">
        <v>78.5</v>
      </c>
      <c r="F129" s="1" t="s">
        <v>74</v>
      </c>
      <c r="G129" s="2">
        <f t="shared" si="2"/>
        <v>0.215</v>
      </c>
      <c r="H129" s="2">
        <f t="shared" si="3"/>
        <v>0.78500000000000003</v>
      </c>
      <c r="I129" t="str">
        <f>IF(Smoker[Yes] &gt; 20%, "Greater than 20%","Less than or Equal to 20%")</f>
        <v>Greater than 20%</v>
      </c>
    </row>
    <row r="130" spans="1:9" ht="45" x14ac:dyDescent="0.25">
      <c r="A130">
        <v>2003</v>
      </c>
      <c r="B130" t="s">
        <v>89</v>
      </c>
      <c r="C130" t="s">
        <v>6</v>
      </c>
      <c r="D130">
        <v>25.6</v>
      </c>
      <c r="E130">
        <v>74.400000000000006</v>
      </c>
      <c r="F130" s="1" t="s">
        <v>90</v>
      </c>
      <c r="G130" s="2">
        <f t="shared" ref="G130:G193" si="4">D130/100</f>
        <v>0.25600000000000001</v>
      </c>
      <c r="H130" s="2">
        <f t="shared" ref="H130:H193" si="5">E130/100</f>
        <v>0.74400000000000011</v>
      </c>
      <c r="I130" t="str">
        <f>IF(Smoker[Yes] &gt; 20%, "Greater than 20%","Less than or Equal to 20%")</f>
        <v>Greater than 20%</v>
      </c>
    </row>
    <row r="131" spans="1:9" ht="45" x14ac:dyDescent="0.25">
      <c r="A131">
        <v>2003</v>
      </c>
      <c r="B131" t="s">
        <v>37</v>
      </c>
      <c r="C131" t="s">
        <v>6</v>
      </c>
      <c r="D131">
        <v>22.8</v>
      </c>
      <c r="E131">
        <v>77.2</v>
      </c>
      <c r="F131" s="1" t="s">
        <v>38</v>
      </c>
      <c r="G131" s="2">
        <f t="shared" si="4"/>
        <v>0.22800000000000001</v>
      </c>
      <c r="H131" s="2">
        <f t="shared" si="5"/>
        <v>0.77200000000000002</v>
      </c>
      <c r="I131" t="str">
        <f>IF(Smoker[Yes] &gt; 20%, "Greater than 20%","Less than or Equal to 20%")</f>
        <v>Greater than 20%</v>
      </c>
    </row>
    <row r="132" spans="1:9" ht="45" x14ac:dyDescent="0.25">
      <c r="A132">
        <v>2000</v>
      </c>
      <c r="B132" t="s">
        <v>103</v>
      </c>
      <c r="C132" t="s">
        <v>6</v>
      </c>
      <c r="D132">
        <v>24.3</v>
      </c>
      <c r="E132">
        <v>75.7</v>
      </c>
      <c r="F132" s="1" t="s">
        <v>104</v>
      </c>
      <c r="G132" s="2">
        <f t="shared" si="4"/>
        <v>0.24299999999999999</v>
      </c>
      <c r="H132" s="2">
        <f t="shared" si="5"/>
        <v>0.75700000000000001</v>
      </c>
      <c r="I132" t="str">
        <f>IF(Smoker[Yes] &gt; 20%, "Greater than 20%","Less than or Equal to 20%")</f>
        <v>Greater than 20%</v>
      </c>
    </row>
    <row r="133" spans="1:9" ht="45" x14ac:dyDescent="0.25">
      <c r="A133">
        <v>1995</v>
      </c>
      <c r="B133" t="s">
        <v>19</v>
      </c>
      <c r="C133" t="s">
        <v>6</v>
      </c>
      <c r="D133">
        <v>25.3</v>
      </c>
      <c r="E133">
        <v>74.7</v>
      </c>
      <c r="F133" s="1" t="s">
        <v>20</v>
      </c>
      <c r="G133" s="2">
        <f t="shared" si="4"/>
        <v>0.253</v>
      </c>
      <c r="H133" s="2">
        <f t="shared" si="5"/>
        <v>0.747</v>
      </c>
      <c r="I133" t="str">
        <f>IF(Smoker[Yes] &gt; 20%, "Greater than 20%","Less than or Equal to 20%")</f>
        <v>Greater than 20%</v>
      </c>
    </row>
    <row r="134" spans="1:9" ht="45" x14ac:dyDescent="0.25">
      <c r="A134">
        <v>2008</v>
      </c>
      <c r="B134" t="s">
        <v>65</v>
      </c>
      <c r="C134" t="s">
        <v>6</v>
      </c>
      <c r="D134">
        <v>18.2</v>
      </c>
      <c r="E134">
        <v>81.8</v>
      </c>
      <c r="F134" s="1" t="s">
        <v>66</v>
      </c>
      <c r="G134" s="2">
        <f t="shared" si="4"/>
        <v>0.182</v>
      </c>
      <c r="H134" s="2">
        <f t="shared" si="5"/>
        <v>0.81799999999999995</v>
      </c>
      <c r="I134" t="str">
        <f>IF(Smoker[Yes] &gt; 20%, "Greater than 20%","Less than or Equal to 20%")</f>
        <v>Less than or Equal to 20%</v>
      </c>
    </row>
    <row r="135" spans="1:9" ht="45" x14ac:dyDescent="0.25">
      <c r="A135">
        <v>1997</v>
      </c>
      <c r="B135" t="s">
        <v>97</v>
      </c>
      <c r="C135" t="s">
        <v>6</v>
      </c>
      <c r="D135">
        <v>26</v>
      </c>
      <c r="E135">
        <v>74</v>
      </c>
      <c r="F135" s="1" t="s">
        <v>98</v>
      </c>
      <c r="G135" s="2">
        <f t="shared" si="4"/>
        <v>0.26</v>
      </c>
      <c r="H135" s="2">
        <f t="shared" si="5"/>
        <v>0.74</v>
      </c>
      <c r="I135" t="str">
        <f>IF(Smoker[Yes] &gt; 20%, "Greater than 20%","Less than or Equal to 20%")</f>
        <v>Greater than 20%</v>
      </c>
    </row>
    <row r="136" spans="1:9" ht="45" x14ac:dyDescent="0.25">
      <c r="A136">
        <v>1999</v>
      </c>
      <c r="B136" t="s">
        <v>97</v>
      </c>
      <c r="C136" t="s">
        <v>6</v>
      </c>
      <c r="D136">
        <v>25.1</v>
      </c>
      <c r="E136">
        <v>74.900000000000006</v>
      </c>
      <c r="F136" s="1" t="s">
        <v>98</v>
      </c>
      <c r="G136" s="2">
        <f t="shared" si="4"/>
        <v>0.251</v>
      </c>
      <c r="H136" s="2">
        <f t="shared" si="5"/>
        <v>0.74900000000000011</v>
      </c>
      <c r="I136" t="str">
        <f>IF(Smoker[Yes] &gt; 20%, "Greater than 20%","Less than or Equal to 20%")</f>
        <v>Greater than 20%</v>
      </c>
    </row>
    <row r="137" spans="1:9" ht="45" x14ac:dyDescent="0.25">
      <c r="A137">
        <v>2004</v>
      </c>
      <c r="B137" t="s">
        <v>73</v>
      </c>
      <c r="C137" t="s">
        <v>6</v>
      </c>
      <c r="D137">
        <v>19.899999999999999</v>
      </c>
      <c r="E137">
        <v>80.099999999999994</v>
      </c>
      <c r="F137" s="1" t="s">
        <v>74</v>
      </c>
      <c r="G137" s="2">
        <f t="shared" si="4"/>
        <v>0.19899999999999998</v>
      </c>
      <c r="H137" s="2">
        <f t="shared" si="5"/>
        <v>0.80099999999999993</v>
      </c>
      <c r="I137" t="str">
        <f>IF(Smoker[Yes] &gt; 20%, "Greater than 20%","Less than or Equal to 20%")</f>
        <v>Less than or Equal to 20%</v>
      </c>
    </row>
    <row r="138" spans="1:9" ht="45" x14ac:dyDescent="0.25">
      <c r="A138">
        <v>1996</v>
      </c>
      <c r="B138" t="s">
        <v>53</v>
      </c>
      <c r="C138" t="s">
        <v>6</v>
      </c>
      <c r="D138">
        <v>22.4</v>
      </c>
      <c r="E138">
        <v>77.599999999999994</v>
      </c>
      <c r="F138" s="1" t="s">
        <v>54</v>
      </c>
      <c r="G138" s="2">
        <f t="shared" si="4"/>
        <v>0.22399999999999998</v>
      </c>
      <c r="H138" s="2">
        <f t="shared" si="5"/>
        <v>0.77599999999999991</v>
      </c>
      <c r="I138" t="str">
        <f>IF(Smoker[Yes] &gt; 20%, "Greater than 20%","Less than or Equal to 20%")</f>
        <v>Greater than 20%</v>
      </c>
    </row>
    <row r="139" spans="1:9" ht="45" x14ac:dyDescent="0.25">
      <c r="A139">
        <v>2008</v>
      </c>
      <c r="B139" t="s">
        <v>41</v>
      </c>
      <c r="C139" t="s">
        <v>6</v>
      </c>
      <c r="D139">
        <v>18.100000000000001</v>
      </c>
      <c r="E139">
        <v>81.900000000000006</v>
      </c>
      <c r="F139" s="1" t="s">
        <v>42</v>
      </c>
      <c r="G139" s="2">
        <f t="shared" si="4"/>
        <v>0.18100000000000002</v>
      </c>
      <c r="H139" s="2">
        <f t="shared" si="5"/>
        <v>0.81900000000000006</v>
      </c>
      <c r="I139" t="str">
        <f>IF(Smoker[Yes] &gt; 20%, "Greater than 20%","Less than or Equal to 20%")</f>
        <v>Less than or Equal to 20%</v>
      </c>
    </row>
    <row r="140" spans="1:9" ht="45" x14ac:dyDescent="0.25">
      <c r="A140">
        <v>2005</v>
      </c>
      <c r="B140" t="s">
        <v>7</v>
      </c>
      <c r="C140" t="s">
        <v>6</v>
      </c>
      <c r="D140">
        <v>20</v>
      </c>
      <c r="E140">
        <v>80</v>
      </c>
      <c r="F140" s="1" t="s">
        <v>8</v>
      </c>
      <c r="G140" s="2">
        <f t="shared" si="4"/>
        <v>0.2</v>
      </c>
      <c r="H140" s="2">
        <f t="shared" si="5"/>
        <v>0.8</v>
      </c>
      <c r="I140" t="str">
        <f>IF(Smoker[Yes] &gt; 20%, "Greater than 20%","Less than or Equal to 20%")</f>
        <v>Less than or Equal to 20%</v>
      </c>
    </row>
    <row r="141" spans="1:9" ht="45" x14ac:dyDescent="0.25">
      <c r="A141">
        <v>2001</v>
      </c>
      <c r="B141" t="s">
        <v>103</v>
      </c>
      <c r="C141" t="s">
        <v>6</v>
      </c>
      <c r="D141">
        <v>24.5</v>
      </c>
      <c r="E141">
        <v>75.5</v>
      </c>
      <c r="F141" s="1" t="s">
        <v>104</v>
      </c>
      <c r="G141" s="2">
        <f t="shared" si="4"/>
        <v>0.245</v>
      </c>
      <c r="H141" s="2">
        <f t="shared" si="5"/>
        <v>0.755</v>
      </c>
      <c r="I141" t="str">
        <f>IF(Smoker[Yes] &gt; 20%, "Greater than 20%","Less than or Equal to 20%")</f>
        <v>Greater than 20%</v>
      </c>
    </row>
    <row r="142" spans="1:9" ht="45" x14ac:dyDescent="0.25">
      <c r="A142">
        <v>2008</v>
      </c>
      <c r="B142" t="s">
        <v>7</v>
      </c>
      <c r="C142" t="s">
        <v>6</v>
      </c>
      <c r="D142">
        <v>18.5</v>
      </c>
      <c r="E142">
        <v>81.5</v>
      </c>
      <c r="F142" s="1" t="s">
        <v>8</v>
      </c>
      <c r="G142" s="2">
        <f t="shared" si="4"/>
        <v>0.185</v>
      </c>
      <c r="H142" s="2">
        <f t="shared" si="5"/>
        <v>0.81499999999999995</v>
      </c>
      <c r="I142" t="str">
        <f>IF(Smoker[Yes] &gt; 20%, "Greater than 20%","Less than or Equal to 20%")</f>
        <v>Less than or Equal to 20%</v>
      </c>
    </row>
    <row r="143" spans="1:9" ht="45" x14ac:dyDescent="0.25">
      <c r="A143">
        <v>2004</v>
      </c>
      <c r="B143" t="s">
        <v>105</v>
      </c>
      <c r="C143" t="s">
        <v>6</v>
      </c>
      <c r="D143">
        <v>27.5</v>
      </c>
      <c r="E143">
        <v>72.5</v>
      </c>
      <c r="F143" s="1" t="s">
        <v>106</v>
      </c>
      <c r="G143" s="2">
        <f t="shared" si="4"/>
        <v>0.27500000000000002</v>
      </c>
      <c r="H143" s="2">
        <f t="shared" si="5"/>
        <v>0.72499999999999998</v>
      </c>
      <c r="I143" t="str">
        <f>IF(Smoker[Yes] &gt; 20%, "Greater than 20%","Less than or Equal to 20%")</f>
        <v>Greater than 20%</v>
      </c>
    </row>
    <row r="144" spans="1:9" ht="45" x14ac:dyDescent="0.25">
      <c r="A144">
        <v>2005</v>
      </c>
      <c r="B144" t="s">
        <v>33</v>
      </c>
      <c r="C144" t="s">
        <v>6</v>
      </c>
      <c r="D144">
        <v>17.8</v>
      </c>
      <c r="E144">
        <v>82.2</v>
      </c>
      <c r="F144" s="1" t="s">
        <v>34</v>
      </c>
      <c r="G144" s="2">
        <f t="shared" si="4"/>
        <v>0.17800000000000002</v>
      </c>
      <c r="H144" s="2">
        <f t="shared" si="5"/>
        <v>0.82200000000000006</v>
      </c>
      <c r="I144" t="str">
        <f>IF(Smoker[Yes] &gt; 20%, "Greater than 20%","Less than or Equal to 20%")</f>
        <v>Less than or Equal to 20%</v>
      </c>
    </row>
    <row r="145" spans="1:9" ht="45" x14ac:dyDescent="0.25">
      <c r="A145">
        <v>2003</v>
      </c>
      <c r="B145" t="s">
        <v>93</v>
      </c>
      <c r="C145" t="s">
        <v>6</v>
      </c>
      <c r="D145">
        <v>17.2</v>
      </c>
      <c r="E145">
        <v>82.8</v>
      </c>
      <c r="F145" s="1" t="s">
        <v>94</v>
      </c>
      <c r="G145" s="2">
        <f t="shared" si="4"/>
        <v>0.17199999999999999</v>
      </c>
      <c r="H145" s="2">
        <f t="shared" si="5"/>
        <v>0.82799999999999996</v>
      </c>
      <c r="I145" t="str">
        <f>IF(Smoker[Yes] &gt; 20%, "Greater than 20%","Less than or Equal to 20%")</f>
        <v>Less than or Equal to 20%</v>
      </c>
    </row>
    <row r="146" spans="1:9" ht="45" x14ac:dyDescent="0.25">
      <c r="A146">
        <v>2009</v>
      </c>
      <c r="B146" t="s">
        <v>93</v>
      </c>
      <c r="C146" t="s">
        <v>6</v>
      </c>
      <c r="D146">
        <v>15.4</v>
      </c>
      <c r="E146">
        <v>84.6</v>
      </c>
      <c r="F146" s="1" t="s">
        <v>94</v>
      </c>
      <c r="G146" s="2">
        <f t="shared" si="4"/>
        <v>0.154</v>
      </c>
      <c r="H146" s="2">
        <f t="shared" si="5"/>
        <v>0.84599999999999997</v>
      </c>
      <c r="I146" t="str">
        <f>IF(Smoker[Yes] &gt; 20%, "Greater than 20%","Less than or Equal to 20%")</f>
        <v>Less than or Equal to 20%</v>
      </c>
    </row>
    <row r="147" spans="1:9" ht="45" x14ac:dyDescent="0.25">
      <c r="A147">
        <v>2009</v>
      </c>
      <c r="B147" t="s">
        <v>9</v>
      </c>
      <c r="C147" t="s">
        <v>6</v>
      </c>
      <c r="D147">
        <v>22</v>
      </c>
      <c r="E147">
        <v>78</v>
      </c>
      <c r="F147" s="1" t="s">
        <v>10</v>
      </c>
      <c r="G147" s="2">
        <f t="shared" si="4"/>
        <v>0.22</v>
      </c>
      <c r="H147" s="2">
        <f t="shared" si="5"/>
        <v>0.78</v>
      </c>
      <c r="I147" t="str">
        <f>IF(Smoker[Yes] &gt; 20%, "Greater than 20%","Less than or Equal to 20%")</f>
        <v>Greater than 20%</v>
      </c>
    </row>
    <row r="148" spans="1:9" ht="45" x14ac:dyDescent="0.25">
      <c r="A148">
        <v>2000</v>
      </c>
      <c r="B148" t="s">
        <v>55</v>
      </c>
      <c r="C148" t="s">
        <v>6</v>
      </c>
      <c r="D148">
        <v>25.1</v>
      </c>
      <c r="E148">
        <v>74.900000000000006</v>
      </c>
      <c r="F148" s="1" t="s">
        <v>56</v>
      </c>
      <c r="G148" s="2">
        <f t="shared" si="4"/>
        <v>0.251</v>
      </c>
      <c r="H148" s="2">
        <f t="shared" si="5"/>
        <v>0.74900000000000011</v>
      </c>
      <c r="I148" t="str">
        <f>IF(Smoker[Yes] &gt; 20%, "Greater than 20%","Less than or Equal to 20%")</f>
        <v>Greater than 20%</v>
      </c>
    </row>
    <row r="149" spans="1:9" ht="45" x14ac:dyDescent="0.25">
      <c r="A149">
        <v>2009</v>
      </c>
      <c r="B149" t="s">
        <v>101</v>
      </c>
      <c r="C149" t="s">
        <v>6</v>
      </c>
      <c r="D149">
        <v>18.8</v>
      </c>
      <c r="E149">
        <v>81.2</v>
      </c>
      <c r="F149" s="1" t="s">
        <v>102</v>
      </c>
      <c r="G149" s="2">
        <f t="shared" si="4"/>
        <v>0.188</v>
      </c>
      <c r="H149" s="2">
        <f t="shared" si="5"/>
        <v>0.81200000000000006</v>
      </c>
      <c r="I149" t="str">
        <f>IF(Smoker[Yes] &gt; 20%, "Greater than 20%","Less than or Equal to 20%")</f>
        <v>Less than or Equal to 20%</v>
      </c>
    </row>
    <row r="150" spans="1:9" ht="45" x14ac:dyDescent="0.25">
      <c r="A150">
        <v>2002</v>
      </c>
      <c r="B150" t="s">
        <v>31</v>
      </c>
      <c r="C150" t="s">
        <v>6</v>
      </c>
      <c r="D150">
        <v>19</v>
      </c>
      <c r="E150">
        <v>81</v>
      </c>
      <c r="F150" s="1" t="s">
        <v>32</v>
      </c>
      <c r="G150" s="2">
        <f t="shared" si="4"/>
        <v>0.19</v>
      </c>
      <c r="H150" s="2">
        <f t="shared" si="5"/>
        <v>0.81</v>
      </c>
      <c r="I150" t="str">
        <f>IF(Smoker[Yes] &gt; 20%, "Greater than 20%","Less than or Equal to 20%")</f>
        <v>Less than or Equal to 20%</v>
      </c>
    </row>
    <row r="151" spans="1:9" ht="45" x14ac:dyDescent="0.25">
      <c r="A151">
        <v>1999</v>
      </c>
      <c r="B151" t="s">
        <v>69</v>
      </c>
      <c r="C151" t="s">
        <v>6</v>
      </c>
      <c r="D151">
        <v>20.2</v>
      </c>
      <c r="E151">
        <v>79.8</v>
      </c>
      <c r="F151" s="1" t="s">
        <v>70</v>
      </c>
      <c r="G151" s="2">
        <f t="shared" si="4"/>
        <v>0.20199999999999999</v>
      </c>
      <c r="H151" s="2">
        <f t="shared" si="5"/>
        <v>0.79799999999999993</v>
      </c>
      <c r="I151" t="str">
        <f>IF(Smoker[Yes] &gt; 20%, "Greater than 20%","Less than or Equal to 20%")</f>
        <v>Greater than 20%</v>
      </c>
    </row>
    <row r="152" spans="1:9" ht="45" x14ac:dyDescent="0.25">
      <c r="A152">
        <v>2001</v>
      </c>
      <c r="B152" t="s">
        <v>77</v>
      </c>
      <c r="C152" t="s">
        <v>6</v>
      </c>
      <c r="D152">
        <v>22.4</v>
      </c>
      <c r="E152">
        <v>77.599999999999994</v>
      </c>
      <c r="F152" s="1" t="s">
        <v>78</v>
      </c>
      <c r="G152" s="2">
        <f t="shared" si="4"/>
        <v>0.22399999999999998</v>
      </c>
      <c r="H152" s="2">
        <f t="shared" si="5"/>
        <v>0.77599999999999991</v>
      </c>
      <c r="I152" t="str">
        <f>IF(Smoker[Yes] &gt; 20%, "Greater than 20%","Less than or Equal to 20%")</f>
        <v>Greater than 20%</v>
      </c>
    </row>
    <row r="153" spans="1:9" ht="45" x14ac:dyDescent="0.25">
      <c r="A153">
        <v>2010</v>
      </c>
      <c r="B153" t="s">
        <v>69</v>
      </c>
      <c r="C153" t="s">
        <v>6</v>
      </c>
      <c r="D153">
        <v>18.8</v>
      </c>
      <c r="E153">
        <v>81.2</v>
      </c>
      <c r="F153" s="1" t="s">
        <v>70</v>
      </c>
      <c r="G153" s="2">
        <f t="shared" si="4"/>
        <v>0.188</v>
      </c>
      <c r="H153" s="2">
        <f t="shared" si="5"/>
        <v>0.81200000000000006</v>
      </c>
      <c r="I153" t="str">
        <f>IF(Smoker[Yes] &gt; 20%, "Greater than 20%","Less than or Equal to 20%")</f>
        <v>Less than or Equal to 20%</v>
      </c>
    </row>
    <row r="154" spans="1:9" ht="45" x14ac:dyDescent="0.25">
      <c r="A154">
        <v>1997</v>
      </c>
      <c r="B154" t="s">
        <v>77</v>
      </c>
      <c r="C154" t="s">
        <v>6</v>
      </c>
      <c r="D154">
        <v>23.6</v>
      </c>
      <c r="E154">
        <v>76.400000000000006</v>
      </c>
      <c r="F154" s="1" t="s">
        <v>78</v>
      </c>
      <c r="G154" s="2">
        <f t="shared" si="4"/>
        <v>0.23600000000000002</v>
      </c>
      <c r="H154" s="2">
        <f t="shared" si="5"/>
        <v>0.76400000000000001</v>
      </c>
      <c r="I154" t="str">
        <f>IF(Smoker[Yes] &gt; 20%, "Greater than 20%","Less than or Equal to 20%")</f>
        <v>Greater than 20%</v>
      </c>
    </row>
    <row r="155" spans="1:9" ht="45" x14ac:dyDescent="0.25">
      <c r="A155">
        <v>1995</v>
      </c>
      <c r="B155" t="s">
        <v>61</v>
      </c>
      <c r="C155" t="s">
        <v>6</v>
      </c>
      <c r="D155">
        <v>21.8</v>
      </c>
      <c r="E155">
        <v>78.2</v>
      </c>
      <c r="F155" s="1" t="s">
        <v>62</v>
      </c>
      <c r="G155" s="2">
        <f t="shared" si="4"/>
        <v>0.218</v>
      </c>
      <c r="H155" s="2">
        <f t="shared" si="5"/>
        <v>0.78200000000000003</v>
      </c>
      <c r="I155" t="str">
        <f>IF(Smoker[Yes] &gt; 20%, "Greater than 20%","Less than or Equal to 20%")</f>
        <v>Greater than 20%</v>
      </c>
    </row>
    <row r="156" spans="1:9" ht="45" x14ac:dyDescent="0.25">
      <c r="A156">
        <v>2004</v>
      </c>
      <c r="B156" t="s">
        <v>55</v>
      </c>
      <c r="C156" t="s">
        <v>6</v>
      </c>
      <c r="D156">
        <v>25.6</v>
      </c>
      <c r="E156">
        <v>74.400000000000006</v>
      </c>
      <c r="F156" s="1" t="s">
        <v>56</v>
      </c>
      <c r="G156" s="2">
        <f t="shared" si="4"/>
        <v>0.25600000000000001</v>
      </c>
      <c r="H156" s="2">
        <f t="shared" si="5"/>
        <v>0.74400000000000011</v>
      </c>
      <c r="I156" t="str">
        <f>IF(Smoker[Yes] &gt; 20%, "Greater than 20%","Less than or Equal to 20%")</f>
        <v>Greater than 20%</v>
      </c>
    </row>
    <row r="157" spans="1:9" ht="45" x14ac:dyDescent="0.25">
      <c r="A157">
        <v>2005</v>
      </c>
      <c r="B157" t="s">
        <v>15</v>
      </c>
      <c r="C157" t="s">
        <v>6</v>
      </c>
      <c r="D157">
        <v>15.2</v>
      </c>
      <c r="E157">
        <v>84.8</v>
      </c>
      <c r="F157" s="1" t="s">
        <v>16</v>
      </c>
      <c r="G157" s="2">
        <f t="shared" si="4"/>
        <v>0.152</v>
      </c>
      <c r="H157" s="2">
        <f t="shared" si="5"/>
        <v>0.84799999999999998</v>
      </c>
      <c r="I157" t="str">
        <f>IF(Smoker[Yes] &gt; 20%, "Greater than 20%","Less than or Equal to 20%")</f>
        <v>Less than or Equal to 20%</v>
      </c>
    </row>
    <row r="158" spans="1:9" ht="45" x14ac:dyDescent="0.25">
      <c r="A158">
        <v>2003</v>
      </c>
      <c r="B158" t="s">
        <v>17</v>
      </c>
      <c r="C158" t="s">
        <v>6</v>
      </c>
      <c r="D158">
        <v>20.8</v>
      </c>
      <c r="E158">
        <v>79.2</v>
      </c>
      <c r="F158" s="1" t="s">
        <v>18</v>
      </c>
      <c r="G158" s="2">
        <f t="shared" si="4"/>
        <v>0.20800000000000002</v>
      </c>
      <c r="H158" s="2">
        <f t="shared" si="5"/>
        <v>0.79200000000000004</v>
      </c>
      <c r="I158" t="str">
        <f>IF(Smoker[Yes] &gt; 20%, "Greater than 20%","Less than or Equal to 20%")</f>
        <v>Greater than 20%</v>
      </c>
    </row>
    <row r="159" spans="1:9" ht="45" x14ac:dyDescent="0.25">
      <c r="A159">
        <v>2006</v>
      </c>
      <c r="B159" t="s">
        <v>61</v>
      </c>
      <c r="C159" t="s">
        <v>6</v>
      </c>
      <c r="D159">
        <v>17.899999999999999</v>
      </c>
      <c r="E159">
        <v>82.1</v>
      </c>
      <c r="F159" s="1" t="s">
        <v>62</v>
      </c>
      <c r="G159" s="2">
        <f t="shared" si="4"/>
        <v>0.17899999999999999</v>
      </c>
      <c r="H159" s="2">
        <f t="shared" si="5"/>
        <v>0.82099999999999995</v>
      </c>
      <c r="I159" t="str">
        <f>IF(Smoker[Yes] &gt; 20%, "Greater than 20%","Less than or Equal to 20%")</f>
        <v>Less than or Equal to 20%</v>
      </c>
    </row>
    <row r="160" spans="1:9" ht="45" x14ac:dyDescent="0.25">
      <c r="A160">
        <v>2010</v>
      </c>
      <c r="B160" t="s">
        <v>29</v>
      </c>
      <c r="C160" t="s">
        <v>6</v>
      </c>
      <c r="D160">
        <v>15.4</v>
      </c>
      <c r="E160">
        <v>84.6</v>
      </c>
      <c r="F160" s="1" t="s">
        <v>30</v>
      </c>
      <c r="G160" s="2">
        <f t="shared" si="4"/>
        <v>0.154</v>
      </c>
      <c r="H160" s="2">
        <f t="shared" si="5"/>
        <v>0.84599999999999997</v>
      </c>
      <c r="I160" t="str">
        <f>IF(Smoker[Yes] &gt; 20%, "Greater than 20%","Less than or Equal to 20%")</f>
        <v>Less than or Equal to 20%</v>
      </c>
    </row>
    <row r="161" spans="1:9" ht="45" x14ac:dyDescent="0.25">
      <c r="A161">
        <v>2008</v>
      </c>
      <c r="B161" t="s">
        <v>19</v>
      </c>
      <c r="C161" t="s">
        <v>6</v>
      </c>
      <c r="D161">
        <v>20.5</v>
      </c>
      <c r="E161">
        <v>79.5</v>
      </c>
      <c r="F161" s="1" t="s">
        <v>20</v>
      </c>
      <c r="G161" s="2">
        <f t="shared" si="4"/>
        <v>0.20499999999999999</v>
      </c>
      <c r="H161" s="2">
        <f t="shared" si="5"/>
        <v>0.79500000000000004</v>
      </c>
      <c r="I161" t="str">
        <f>IF(Smoker[Yes] &gt; 20%, "Greater than 20%","Less than or Equal to 20%")</f>
        <v>Greater than 20%</v>
      </c>
    </row>
    <row r="162" spans="1:9" ht="45" x14ac:dyDescent="0.25">
      <c r="A162">
        <v>1998</v>
      </c>
      <c r="B162" t="s">
        <v>27</v>
      </c>
      <c r="C162" t="s">
        <v>6</v>
      </c>
      <c r="D162">
        <v>24.5</v>
      </c>
      <c r="E162">
        <v>75.5</v>
      </c>
      <c r="F162" s="1" t="s">
        <v>28</v>
      </c>
      <c r="G162" s="2">
        <f t="shared" si="4"/>
        <v>0.245</v>
      </c>
      <c r="H162" s="2">
        <f t="shared" si="5"/>
        <v>0.755</v>
      </c>
      <c r="I162" t="str">
        <f>IF(Smoker[Yes] &gt; 20%, "Greater than 20%","Less than or Equal to 20%")</f>
        <v>Greater than 20%</v>
      </c>
    </row>
    <row r="163" spans="1:9" ht="45" x14ac:dyDescent="0.25">
      <c r="A163">
        <v>2002</v>
      </c>
      <c r="B163" t="s">
        <v>35</v>
      </c>
      <c r="C163" t="s">
        <v>6</v>
      </c>
      <c r="D163">
        <v>23.2</v>
      </c>
      <c r="E163">
        <v>76.8</v>
      </c>
      <c r="F163" s="1" t="s">
        <v>36</v>
      </c>
      <c r="G163" s="2">
        <f t="shared" si="4"/>
        <v>0.23199999999999998</v>
      </c>
      <c r="H163" s="2">
        <f t="shared" si="5"/>
        <v>0.76800000000000002</v>
      </c>
      <c r="I163" t="str">
        <f>IF(Smoker[Yes] &gt; 20%, "Greater than 20%","Less than or Equal to 20%")</f>
        <v>Greater than 20%</v>
      </c>
    </row>
    <row r="164" spans="1:9" ht="45" x14ac:dyDescent="0.25">
      <c r="A164">
        <v>2005</v>
      </c>
      <c r="B164" t="s">
        <v>105</v>
      </c>
      <c r="C164" t="s">
        <v>6</v>
      </c>
      <c r="D164">
        <v>28.7</v>
      </c>
      <c r="E164">
        <v>71.3</v>
      </c>
      <c r="F164" s="1" t="s">
        <v>106</v>
      </c>
      <c r="G164" s="2">
        <f t="shared" si="4"/>
        <v>0.28699999999999998</v>
      </c>
      <c r="H164" s="2">
        <f t="shared" si="5"/>
        <v>0.71299999999999997</v>
      </c>
      <c r="I164" t="str">
        <f>IF(Smoker[Yes] &gt; 20%, "Greater than 20%","Less than or Equal to 20%")</f>
        <v>Greater than 20%</v>
      </c>
    </row>
    <row r="165" spans="1:9" ht="45" x14ac:dyDescent="0.25">
      <c r="A165">
        <v>1998</v>
      </c>
      <c r="B165" t="s">
        <v>31</v>
      </c>
      <c r="C165" t="s">
        <v>6</v>
      </c>
      <c r="D165">
        <v>19.100000000000001</v>
      </c>
      <c r="E165">
        <v>80.900000000000006</v>
      </c>
      <c r="F165" s="1" t="s">
        <v>32</v>
      </c>
      <c r="G165" s="2">
        <f t="shared" si="4"/>
        <v>0.191</v>
      </c>
      <c r="H165" s="2">
        <f t="shared" si="5"/>
        <v>0.80900000000000005</v>
      </c>
      <c r="I165" t="str">
        <f>IF(Smoker[Yes] &gt; 20%, "Greater than 20%","Less than or Equal to 20%")</f>
        <v>Less than or Equal to 20%</v>
      </c>
    </row>
    <row r="166" spans="1:9" ht="45" x14ac:dyDescent="0.25">
      <c r="A166">
        <v>2009</v>
      </c>
      <c r="B166" t="s">
        <v>57</v>
      </c>
      <c r="C166" t="s">
        <v>6</v>
      </c>
      <c r="D166">
        <v>23.1</v>
      </c>
      <c r="E166">
        <v>76.900000000000006</v>
      </c>
      <c r="F166" s="1" t="s">
        <v>58</v>
      </c>
      <c r="G166" s="2">
        <f t="shared" si="4"/>
        <v>0.23100000000000001</v>
      </c>
      <c r="H166" s="2">
        <f t="shared" si="5"/>
        <v>0.76900000000000002</v>
      </c>
      <c r="I166" t="str">
        <f>IF(Smoker[Yes] &gt; 20%, "Greater than 20%","Less than or Equal to 20%")</f>
        <v>Greater than 20%</v>
      </c>
    </row>
    <row r="167" spans="1:9" ht="45" x14ac:dyDescent="0.25">
      <c r="A167">
        <v>2007</v>
      </c>
      <c r="B167" t="s">
        <v>97</v>
      </c>
      <c r="C167" t="s">
        <v>6</v>
      </c>
      <c r="D167">
        <v>21.1</v>
      </c>
      <c r="E167">
        <v>78.900000000000006</v>
      </c>
      <c r="F167" s="1" t="s">
        <v>98</v>
      </c>
      <c r="G167" s="2">
        <f t="shared" si="4"/>
        <v>0.21100000000000002</v>
      </c>
      <c r="H167" s="2">
        <f t="shared" si="5"/>
        <v>0.78900000000000003</v>
      </c>
      <c r="I167" t="str">
        <f>IF(Smoker[Yes] &gt; 20%, "Greater than 20%","Less than or Equal to 20%")</f>
        <v>Greater than 20%</v>
      </c>
    </row>
    <row r="168" spans="1:9" ht="45" x14ac:dyDescent="0.25">
      <c r="A168">
        <v>1998</v>
      </c>
      <c r="B168" t="s">
        <v>91</v>
      </c>
      <c r="C168" t="s">
        <v>6</v>
      </c>
      <c r="D168">
        <v>27.9</v>
      </c>
      <c r="E168">
        <v>72.099999999999994</v>
      </c>
      <c r="F168" s="1" t="s">
        <v>92</v>
      </c>
      <c r="G168" s="2">
        <f t="shared" si="4"/>
        <v>0.27899999999999997</v>
      </c>
      <c r="H168" s="2">
        <f t="shared" si="5"/>
        <v>0.72099999999999997</v>
      </c>
      <c r="I168" t="str">
        <f>IF(Smoker[Yes] &gt; 20%, "Greater than 20%","Less than or Equal to 20%")</f>
        <v>Greater than 20%</v>
      </c>
    </row>
    <row r="169" spans="1:9" ht="45" x14ac:dyDescent="0.25">
      <c r="A169">
        <v>2002</v>
      </c>
      <c r="B169" t="s">
        <v>91</v>
      </c>
      <c r="C169" t="s">
        <v>6</v>
      </c>
      <c r="D169">
        <v>28.4</v>
      </c>
      <c r="E169">
        <v>71.599999999999994</v>
      </c>
      <c r="F169" s="1" t="s">
        <v>92</v>
      </c>
      <c r="G169" s="2">
        <f t="shared" si="4"/>
        <v>0.28399999999999997</v>
      </c>
      <c r="H169" s="2">
        <f t="shared" si="5"/>
        <v>0.71599999999999997</v>
      </c>
      <c r="I169" t="str">
        <f>IF(Smoker[Yes] &gt; 20%, "Greater than 20%","Less than or Equal to 20%")</f>
        <v>Greater than 20%</v>
      </c>
    </row>
    <row r="170" spans="1:9" ht="45" x14ac:dyDescent="0.25">
      <c r="A170">
        <v>2000</v>
      </c>
      <c r="B170" t="s">
        <v>13</v>
      </c>
      <c r="C170" t="s">
        <v>6</v>
      </c>
      <c r="D170">
        <v>21.2</v>
      </c>
      <c r="E170">
        <v>78.8</v>
      </c>
      <c r="F170" s="1" t="s">
        <v>14</v>
      </c>
      <c r="G170" s="2">
        <f t="shared" si="4"/>
        <v>0.21199999999999999</v>
      </c>
      <c r="H170" s="2">
        <f t="shared" si="5"/>
        <v>0.78799999999999992</v>
      </c>
      <c r="I170" t="str">
        <f>IF(Smoker[Yes] &gt; 20%, "Greater than 20%","Less than or Equal to 20%")</f>
        <v>Greater than 20%</v>
      </c>
    </row>
    <row r="171" spans="1:9" ht="45" x14ac:dyDescent="0.25">
      <c r="A171">
        <v>1997</v>
      </c>
      <c r="B171" t="s">
        <v>55</v>
      </c>
      <c r="C171" t="s">
        <v>6</v>
      </c>
      <c r="D171">
        <v>28.4</v>
      </c>
      <c r="E171">
        <v>71.599999999999994</v>
      </c>
      <c r="F171" s="1" t="s">
        <v>56</v>
      </c>
      <c r="G171" s="2">
        <f t="shared" si="4"/>
        <v>0.28399999999999997</v>
      </c>
      <c r="H171" s="2">
        <f t="shared" si="5"/>
        <v>0.71599999999999997</v>
      </c>
      <c r="I171" t="str">
        <f>IF(Smoker[Yes] &gt; 20%, "Greater than 20%","Less than or Equal to 20%")</f>
        <v>Greater than 20%</v>
      </c>
    </row>
    <row r="172" spans="1:9" ht="45" x14ac:dyDescent="0.25">
      <c r="A172">
        <v>1997</v>
      </c>
      <c r="B172" t="s">
        <v>71</v>
      </c>
      <c r="C172" t="s">
        <v>6</v>
      </c>
      <c r="D172">
        <v>24</v>
      </c>
      <c r="E172">
        <v>76</v>
      </c>
      <c r="F172" s="1" t="s">
        <v>72</v>
      </c>
      <c r="G172" s="2">
        <f t="shared" si="4"/>
        <v>0.24</v>
      </c>
      <c r="H172" s="2">
        <f t="shared" si="5"/>
        <v>0.76</v>
      </c>
      <c r="I172" t="str">
        <f>IF(Smoker[Yes] &gt; 20%, "Greater than 20%","Less than or Equal to 20%")</f>
        <v>Greater than 20%</v>
      </c>
    </row>
    <row r="173" spans="1:9" ht="45" x14ac:dyDescent="0.25">
      <c r="A173">
        <v>1996</v>
      </c>
      <c r="B173" t="s">
        <v>73</v>
      </c>
      <c r="C173" t="s">
        <v>6</v>
      </c>
      <c r="D173">
        <v>23.2</v>
      </c>
      <c r="E173">
        <v>76.8</v>
      </c>
      <c r="F173" s="1" t="s">
        <v>74</v>
      </c>
      <c r="G173" s="2">
        <f t="shared" si="4"/>
        <v>0.23199999999999998</v>
      </c>
      <c r="H173" s="2">
        <f t="shared" si="5"/>
        <v>0.76800000000000002</v>
      </c>
      <c r="I173" t="str">
        <f>IF(Smoker[Yes] &gt; 20%, "Greater than 20%","Less than or Equal to 20%")</f>
        <v>Greater than 20%</v>
      </c>
    </row>
    <row r="174" spans="1:9" ht="45" x14ac:dyDescent="0.25">
      <c r="A174">
        <v>2006</v>
      </c>
      <c r="B174" t="s">
        <v>65</v>
      </c>
      <c r="C174" t="s">
        <v>6</v>
      </c>
      <c r="D174">
        <v>20.9</v>
      </c>
      <c r="E174">
        <v>79.099999999999994</v>
      </c>
      <c r="F174" s="1" t="s">
        <v>66</v>
      </c>
      <c r="G174" s="2">
        <f t="shared" si="4"/>
        <v>0.20899999999999999</v>
      </c>
      <c r="H174" s="2">
        <f t="shared" si="5"/>
        <v>0.79099999999999993</v>
      </c>
      <c r="I174" t="str">
        <f>IF(Smoker[Yes] &gt; 20%, "Greater than 20%","Less than or Equal to 20%")</f>
        <v>Greater than 20%</v>
      </c>
    </row>
    <row r="175" spans="1:9" ht="45" x14ac:dyDescent="0.25">
      <c r="A175">
        <v>2010</v>
      </c>
      <c r="B175" t="s">
        <v>99</v>
      </c>
      <c r="C175" t="s">
        <v>6</v>
      </c>
      <c r="D175">
        <v>16.899999999999999</v>
      </c>
      <c r="E175">
        <v>83.1</v>
      </c>
      <c r="F175" s="1" t="s">
        <v>100</v>
      </c>
      <c r="G175" s="2">
        <f t="shared" si="4"/>
        <v>0.16899999999999998</v>
      </c>
      <c r="H175" s="2">
        <f t="shared" si="5"/>
        <v>0.83099999999999996</v>
      </c>
      <c r="I175" t="str">
        <f>IF(Smoker[Yes] &gt; 20%, "Greater than 20%","Less than or Equal to 20%")</f>
        <v>Less than or Equal to 20%</v>
      </c>
    </row>
    <row r="176" spans="1:9" ht="45" x14ac:dyDescent="0.25">
      <c r="A176">
        <v>2001</v>
      </c>
      <c r="B176" t="s">
        <v>99</v>
      </c>
      <c r="C176" t="s">
        <v>6</v>
      </c>
      <c r="D176">
        <v>23.7</v>
      </c>
      <c r="E176">
        <v>76.3</v>
      </c>
      <c r="F176" s="1" t="s">
        <v>100</v>
      </c>
      <c r="G176" s="2">
        <f t="shared" si="4"/>
        <v>0.23699999999999999</v>
      </c>
      <c r="H176" s="2">
        <f t="shared" si="5"/>
        <v>0.76300000000000001</v>
      </c>
      <c r="I176" t="str">
        <f>IF(Smoker[Yes] &gt; 20%, "Greater than 20%","Less than or Equal to 20%")</f>
        <v>Greater than 20%</v>
      </c>
    </row>
    <row r="177" spans="1:9" ht="45" x14ac:dyDescent="0.25">
      <c r="A177">
        <v>2010</v>
      </c>
      <c r="B177" t="s">
        <v>89</v>
      </c>
      <c r="C177" t="s">
        <v>6</v>
      </c>
      <c r="D177">
        <v>20.100000000000001</v>
      </c>
      <c r="E177">
        <v>79.900000000000006</v>
      </c>
      <c r="F177" s="1" t="s">
        <v>90</v>
      </c>
      <c r="G177" s="2">
        <f t="shared" si="4"/>
        <v>0.20100000000000001</v>
      </c>
      <c r="H177" s="2">
        <f t="shared" si="5"/>
        <v>0.79900000000000004</v>
      </c>
      <c r="I177" t="str">
        <f>IF(Smoker[Yes] &gt; 20%, "Greater than 20%","Less than or Equal to 20%")</f>
        <v>Greater than 20%</v>
      </c>
    </row>
    <row r="178" spans="1:9" ht="45" x14ac:dyDescent="0.25">
      <c r="A178">
        <v>1997</v>
      </c>
      <c r="B178" t="s">
        <v>17</v>
      </c>
      <c r="C178" t="s">
        <v>6</v>
      </c>
      <c r="D178">
        <v>21.1</v>
      </c>
      <c r="E178">
        <v>78.900000000000006</v>
      </c>
      <c r="F178" s="1" t="s">
        <v>18</v>
      </c>
      <c r="G178" s="2">
        <f t="shared" si="4"/>
        <v>0.21100000000000002</v>
      </c>
      <c r="H178" s="2">
        <f t="shared" si="5"/>
        <v>0.78900000000000003</v>
      </c>
      <c r="I178" t="str">
        <f>IF(Smoker[Yes] &gt; 20%, "Greater than 20%","Less than or Equal to 20%")</f>
        <v>Greater than 20%</v>
      </c>
    </row>
    <row r="179" spans="1:9" ht="45" x14ac:dyDescent="0.25">
      <c r="A179">
        <v>2008</v>
      </c>
      <c r="B179" t="s">
        <v>25</v>
      </c>
      <c r="C179" t="s">
        <v>6</v>
      </c>
      <c r="D179">
        <v>16.100000000000001</v>
      </c>
      <c r="E179">
        <v>83.9</v>
      </c>
      <c r="F179" s="1" t="s">
        <v>26</v>
      </c>
      <c r="G179" s="2">
        <f t="shared" si="4"/>
        <v>0.161</v>
      </c>
      <c r="H179" s="2">
        <f t="shared" si="5"/>
        <v>0.83900000000000008</v>
      </c>
      <c r="I179" t="str">
        <f>IF(Smoker[Yes] &gt; 20%, "Greater than 20%","Less than or Equal to 20%")</f>
        <v>Less than or Equal to 20%</v>
      </c>
    </row>
    <row r="180" spans="1:9" ht="45" x14ac:dyDescent="0.25">
      <c r="A180">
        <v>2003</v>
      </c>
      <c r="B180" t="s">
        <v>45</v>
      </c>
      <c r="C180" t="s">
        <v>6</v>
      </c>
      <c r="D180">
        <v>25.2</v>
      </c>
      <c r="E180">
        <v>74.8</v>
      </c>
      <c r="F180" s="1" t="s">
        <v>46</v>
      </c>
      <c r="G180" s="2">
        <f t="shared" si="4"/>
        <v>0.252</v>
      </c>
      <c r="H180" s="2">
        <f t="shared" si="5"/>
        <v>0.748</v>
      </c>
      <c r="I180" t="str">
        <f>IF(Smoker[Yes] &gt; 20%, "Greater than 20%","Less than or Equal to 20%")</f>
        <v>Greater than 20%</v>
      </c>
    </row>
    <row r="181" spans="1:9" ht="45" x14ac:dyDescent="0.25">
      <c r="A181">
        <v>2007</v>
      </c>
      <c r="B181" t="s">
        <v>21</v>
      </c>
      <c r="C181" t="s">
        <v>6</v>
      </c>
      <c r="D181">
        <v>17.100000000000001</v>
      </c>
      <c r="E181">
        <v>82.9</v>
      </c>
      <c r="F181" s="1" t="s">
        <v>22</v>
      </c>
      <c r="G181" s="2">
        <f t="shared" si="4"/>
        <v>0.17100000000000001</v>
      </c>
      <c r="H181" s="2">
        <f t="shared" si="5"/>
        <v>0.82900000000000007</v>
      </c>
      <c r="I181" t="str">
        <f>IF(Smoker[Yes] &gt; 20%, "Greater than 20%","Less than or Equal to 20%")</f>
        <v>Less than or Equal to 20%</v>
      </c>
    </row>
    <row r="182" spans="1:9" ht="45" x14ac:dyDescent="0.25">
      <c r="A182">
        <v>2004</v>
      </c>
      <c r="B182" t="s">
        <v>63</v>
      </c>
      <c r="C182" t="s">
        <v>6</v>
      </c>
      <c r="D182">
        <v>21.3</v>
      </c>
      <c r="E182">
        <v>78.7</v>
      </c>
      <c r="F182" s="1" t="s">
        <v>64</v>
      </c>
      <c r="G182" s="2">
        <f t="shared" si="4"/>
        <v>0.21299999999999999</v>
      </c>
      <c r="H182" s="2">
        <f t="shared" si="5"/>
        <v>0.78700000000000003</v>
      </c>
      <c r="I182" t="str">
        <f>IF(Smoker[Yes] &gt; 20%, "Greater than 20%","Less than or Equal to 20%")</f>
        <v>Greater than 20%</v>
      </c>
    </row>
    <row r="183" spans="1:9" ht="45" x14ac:dyDescent="0.25">
      <c r="A183">
        <v>2009</v>
      </c>
      <c r="B183" t="s">
        <v>41</v>
      </c>
      <c r="C183" t="s">
        <v>6</v>
      </c>
      <c r="D183">
        <v>18.600000000000001</v>
      </c>
      <c r="E183">
        <v>81.400000000000006</v>
      </c>
      <c r="F183" s="1" t="s">
        <v>42</v>
      </c>
      <c r="G183" s="2">
        <f t="shared" si="4"/>
        <v>0.18600000000000003</v>
      </c>
      <c r="H183" s="2">
        <f t="shared" si="5"/>
        <v>0.81400000000000006</v>
      </c>
      <c r="I183" t="str">
        <f>IF(Smoker[Yes] &gt; 20%, "Greater than 20%","Less than or Equal to 20%")</f>
        <v>Less than or Equal to 20%</v>
      </c>
    </row>
    <row r="184" spans="1:9" ht="45" x14ac:dyDescent="0.25">
      <c r="A184">
        <v>2000</v>
      </c>
      <c r="B184" t="s">
        <v>47</v>
      </c>
      <c r="C184" t="s">
        <v>6</v>
      </c>
      <c r="D184">
        <v>23.5</v>
      </c>
      <c r="E184">
        <v>76.5</v>
      </c>
      <c r="F184" s="1" t="s">
        <v>48</v>
      </c>
      <c r="G184" s="2">
        <f t="shared" si="4"/>
        <v>0.23499999999999999</v>
      </c>
      <c r="H184" s="2">
        <f t="shared" si="5"/>
        <v>0.76500000000000001</v>
      </c>
      <c r="I184" t="str">
        <f>IF(Smoker[Yes] &gt; 20%, "Greater than 20%","Less than or Equal to 20%")</f>
        <v>Greater than 20%</v>
      </c>
    </row>
    <row r="185" spans="1:9" ht="45" x14ac:dyDescent="0.25">
      <c r="A185">
        <v>2008</v>
      </c>
      <c r="B185" t="s">
        <v>13</v>
      </c>
      <c r="C185" t="s">
        <v>6</v>
      </c>
      <c r="D185">
        <v>18.399999999999999</v>
      </c>
      <c r="E185">
        <v>81.599999999999994</v>
      </c>
      <c r="F185" s="1" t="s">
        <v>14</v>
      </c>
      <c r="G185" s="2">
        <f t="shared" si="4"/>
        <v>0.184</v>
      </c>
      <c r="H185" s="2">
        <f t="shared" si="5"/>
        <v>0.81599999999999995</v>
      </c>
      <c r="I185" t="str">
        <f>IF(Smoker[Yes] &gt; 20%, "Greater than 20%","Less than or Equal to 20%")</f>
        <v>Less than or Equal to 20%</v>
      </c>
    </row>
    <row r="186" spans="1:9" ht="45" x14ac:dyDescent="0.25">
      <c r="A186">
        <v>2001</v>
      </c>
      <c r="B186" t="s">
        <v>37</v>
      </c>
      <c r="C186" t="s">
        <v>6</v>
      </c>
      <c r="D186">
        <v>23.7</v>
      </c>
      <c r="E186">
        <v>76.3</v>
      </c>
      <c r="F186" s="1" t="s">
        <v>38</v>
      </c>
      <c r="G186" s="2">
        <f t="shared" si="4"/>
        <v>0.23699999999999999</v>
      </c>
      <c r="H186" s="2">
        <f t="shared" si="5"/>
        <v>0.76300000000000001</v>
      </c>
      <c r="I186" t="str">
        <f>IF(Smoker[Yes] &gt; 20%, "Greater than 20%","Less than or Equal to 20%")</f>
        <v>Greater than 20%</v>
      </c>
    </row>
    <row r="187" spans="1:9" ht="45" x14ac:dyDescent="0.25">
      <c r="A187">
        <v>1996</v>
      </c>
      <c r="B187" t="s">
        <v>51</v>
      </c>
      <c r="C187" t="s">
        <v>6</v>
      </c>
      <c r="D187">
        <v>21.8</v>
      </c>
      <c r="E187">
        <v>78.2</v>
      </c>
      <c r="F187" s="1" t="s">
        <v>52</v>
      </c>
      <c r="G187" s="2">
        <f t="shared" si="4"/>
        <v>0.218</v>
      </c>
      <c r="H187" s="2">
        <f t="shared" si="5"/>
        <v>0.78200000000000003</v>
      </c>
      <c r="I187" t="str">
        <f>IF(Smoker[Yes] &gt; 20%, "Greater than 20%","Less than or Equal to 20%")</f>
        <v>Greater than 20%</v>
      </c>
    </row>
    <row r="188" spans="1:9" ht="45" x14ac:dyDescent="0.25">
      <c r="A188">
        <v>2002</v>
      </c>
      <c r="B188" t="s">
        <v>81</v>
      </c>
      <c r="C188" t="s">
        <v>6</v>
      </c>
      <c r="D188">
        <v>26.3</v>
      </c>
      <c r="E188">
        <v>73.7</v>
      </c>
      <c r="F188" s="1" t="s">
        <v>82</v>
      </c>
      <c r="G188" s="2">
        <f t="shared" si="4"/>
        <v>0.26300000000000001</v>
      </c>
      <c r="H188" s="2">
        <f t="shared" si="5"/>
        <v>0.73699999999999999</v>
      </c>
      <c r="I188" t="str">
        <f>IF(Smoker[Yes] &gt; 20%, "Greater than 20%","Less than or Equal to 20%")</f>
        <v>Greater than 20%</v>
      </c>
    </row>
    <row r="189" spans="1:9" ht="45" x14ac:dyDescent="0.25">
      <c r="A189">
        <v>1996</v>
      </c>
      <c r="B189" t="s">
        <v>23</v>
      </c>
      <c r="C189" t="s">
        <v>6</v>
      </c>
      <c r="D189">
        <v>20.7</v>
      </c>
      <c r="E189">
        <v>79.3</v>
      </c>
      <c r="F189" s="1" t="s">
        <v>24</v>
      </c>
      <c r="G189" s="2">
        <f t="shared" si="4"/>
        <v>0.20699999999999999</v>
      </c>
      <c r="H189" s="2">
        <f t="shared" si="5"/>
        <v>0.79299999999999993</v>
      </c>
      <c r="I189" t="str">
        <f>IF(Smoker[Yes] &gt; 20%, "Greater than 20%","Less than or Equal to 20%")</f>
        <v>Greater than 20%</v>
      </c>
    </row>
    <row r="190" spans="1:9" ht="45" x14ac:dyDescent="0.25">
      <c r="A190">
        <v>1999</v>
      </c>
      <c r="B190" t="s">
        <v>71</v>
      </c>
      <c r="C190" t="s">
        <v>6</v>
      </c>
      <c r="D190">
        <v>23.9</v>
      </c>
      <c r="E190">
        <v>76.099999999999994</v>
      </c>
      <c r="F190" s="1" t="s">
        <v>72</v>
      </c>
      <c r="G190" s="2">
        <f t="shared" si="4"/>
        <v>0.23899999999999999</v>
      </c>
      <c r="H190" s="2">
        <f t="shared" si="5"/>
        <v>0.7609999999999999</v>
      </c>
      <c r="I190" t="str">
        <f>IF(Smoker[Yes] &gt; 20%, "Greater than 20%","Less than or Equal to 20%")</f>
        <v>Greater than 20%</v>
      </c>
    </row>
    <row r="191" spans="1:9" ht="45" x14ac:dyDescent="0.25">
      <c r="A191">
        <v>1998</v>
      </c>
      <c r="B191" t="s">
        <v>95</v>
      </c>
      <c r="C191" t="s">
        <v>6</v>
      </c>
      <c r="D191">
        <v>22.5</v>
      </c>
      <c r="E191">
        <v>77.5</v>
      </c>
      <c r="F191" s="1" t="s">
        <v>96</v>
      </c>
      <c r="G191" s="2">
        <f t="shared" si="4"/>
        <v>0.22500000000000001</v>
      </c>
      <c r="H191" s="2">
        <f t="shared" si="5"/>
        <v>0.77500000000000002</v>
      </c>
      <c r="I191" t="str">
        <f>IF(Smoker[Yes] &gt; 20%, "Greater than 20%","Less than or Equal to 20%")</f>
        <v>Greater than 20%</v>
      </c>
    </row>
    <row r="192" spans="1:9" ht="45" x14ac:dyDescent="0.25">
      <c r="A192">
        <v>2007</v>
      </c>
      <c r="B192" t="s">
        <v>27</v>
      </c>
      <c r="C192" t="s">
        <v>6</v>
      </c>
      <c r="D192">
        <v>18.899999999999999</v>
      </c>
      <c r="E192">
        <v>81.099999999999994</v>
      </c>
      <c r="F192" s="1" t="s">
        <v>28</v>
      </c>
      <c r="G192" s="2">
        <f t="shared" si="4"/>
        <v>0.18899999999999997</v>
      </c>
      <c r="H192" s="2">
        <f t="shared" si="5"/>
        <v>0.81099999999999994</v>
      </c>
      <c r="I192" t="str">
        <f>IF(Smoker[Yes] &gt; 20%, "Greater than 20%","Less than or Equal to 20%")</f>
        <v>Less than or Equal to 20%</v>
      </c>
    </row>
    <row r="193" spans="1:9" ht="45" x14ac:dyDescent="0.25">
      <c r="A193">
        <v>1997</v>
      </c>
      <c r="B193" t="s">
        <v>53</v>
      </c>
      <c r="C193" t="s">
        <v>6</v>
      </c>
      <c r="D193">
        <v>24.6</v>
      </c>
      <c r="E193">
        <v>75.400000000000006</v>
      </c>
      <c r="F193" s="1" t="s">
        <v>54</v>
      </c>
      <c r="G193" s="2">
        <f t="shared" si="4"/>
        <v>0.24600000000000002</v>
      </c>
      <c r="H193" s="2">
        <f t="shared" si="5"/>
        <v>0.754</v>
      </c>
      <c r="I193" t="str">
        <f>IF(Smoker[Yes] &gt; 20%, "Greater than 20%","Less than or Equal to 20%")</f>
        <v>Greater than 20%</v>
      </c>
    </row>
    <row r="194" spans="1:9" ht="45" x14ac:dyDescent="0.25">
      <c r="A194">
        <v>2001</v>
      </c>
      <c r="B194" t="s">
        <v>17</v>
      </c>
      <c r="C194" t="s">
        <v>6</v>
      </c>
      <c r="D194">
        <v>21.5</v>
      </c>
      <c r="E194">
        <v>78.5</v>
      </c>
      <c r="F194" s="1" t="s">
        <v>18</v>
      </c>
      <c r="G194" s="2">
        <f t="shared" ref="G194:G257" si="6">D194/100</f>
        <v>0.215</v>
      </c>
      <c r="H194" s="2">
        <f t="shared" ref="H194:H257" si="7">E194/100</f>
        <v>0.78500000000000003</v>
      </c>
      <c r="I194" t="str">
        <f>IF(Smoker[Yes] &gt; 20%, "Greater than 20%","Less than or Equal to 20%")</f>
        <v>Greater than 20%</v>
      </c>
    </row>
    <row r="195" spans="1:9" ht="45" x14ac:dyDescent="0.25">
      <c r="A195">
        <v>2001</v>
      </c>
      <c r="B195" t="s">
        <v>59</v>
      </c>
      <c r="C195" t="s">
        <v>6</v>
      </c>
      <c r="D195">
        <v>28.7</v>
      </c>
      <c r="E195">
        <v>71.3</v>
      </c>
      <c r="F195" s="1" t="s">
        <v>60</v>
      </c>
      <c r="G195" s="2">
        <f t="shared" si="6"/>
        <v>0.28699999999999998</v>
      </c>
      <c r="H195" s="2">
        <f t="shared" si="7"/>
        <v>0.71299999999999997</v>
      </c>
      <c r="I195" t="str">
        <f>IF(Smoker[Yes] &gt; 20%, "Greater than 20%","Less than or Equal to 20%")</f>
        <v>Greater than 20%</v>
      </c>
    </row>
    <row r="196" spans="1:9" ht="45" x14ac:dyDescent="0.25">
      <c r="A196">
        <v>1996</v>
      </c>
      <c r="B196" t="s">
        <v>19</v>
      </c>
      <c r="C196" t="s">
        <v>6</v>
      </c>
      <c r="D196">
        <v>25.9</v>
      </c>
      <c r="E196">
        <v>74.099999999999994</v>
      </c>
      <c r="F196" s="1" t="s">
        <v>20</v>
      </c>
      <c r="G196" s="2">
        <f t="shared" si="6"/>
        <v>0.25900000000000001</v>
      </c>
      <c r="H196" s="2">
        <f t="shared" si="7"/>
        <v>0.74099999999999999</v>
      </c>
      <c r="I196" t="str">
        <f>IF(Smoker[Yes] &gt; 20%, "Greater than 20%","Less than or Equal to 20%")</f>
        <v>Greater than 20%</v>
      </c>
    </row>
    <row r="197" spans="1:9" ht="45" x14ac:dyDescent="0.25">
      <c r="A197">
        <v>2002</v>
      </c>
      <c r="B197" t="s">
        <v>39</v>
      </c>
      <c r="C197" t="s">
        <v>6</v>
      </c>
      <c r="D197">
        <v>27.6</v>
      </c>
      <c r="E197">
        <v>72.400000000000006</v>
      </c>
      <c r="F197" s="1" t="s">
        <v>40</v>
      </c>
      <c r="G197" s="2">
        <f t="shared" si="6"/>
        <v>0.27600000000000002</v>
      </c>
      <c r="H197" s="2">
        <f t="shared" si="7"/>
        <v>0.72400000000000009</v>
      </c>
      <c r="I197" t="str">
        <f>IF(Smoker[Yes] &gt; 20%, "Greater than 20%","Less than or Equal to 20%")</f>
        <v>Greater than 20%</v>
      </c>
    </row>
    <row r="198" spans="1:9" ht="45" x14ac:dyDescent="0.25">
      <c r="A198">
        <v>2005</v>
      </c>
      <c r="B198" t="s">
        <v>21</v>
      </c>
      <c r="C198" t="s">
        <v>6</v>
      </c>
      <c r="D198">
        <v>18.899999999999999</v>
      </c>
      <c r="E198">
        <v>81.099999999999994</v>
      </c>
      <c r="F198" s="1" t="s">
        <v>22</v>
      </c>
      <c r="G198" s="2">
        <f t="shared" si="6"/>
        <v>0.18899999999999997</v>
      </c>
      <c r="H198" s="2">
        <f t="shared" si="7"/>
        <v>0.81099999999999994</v>
      </c>
      <c r="I198" t="str">
        <f>IF(Smoker[Yes] &gt; 20%, "Greater than 20%","Less than or Equal to 20%")</f>
        <v>Less than or Equal to 20%</v>
      </c>
    </row>
    <row r="199" spans="1:9" ht="45" x14ac:dyDescent="0.25">
      <c r="A199">
        <v>1996</v>
      </c>
      <c r="B199" t="s">
        <v>11</v>
      </c>
      <c r="C199" t="s">
        <v>6</v>
      </c>
      <c r="D199">
        <v>23.4</v>
      </c>
      <c r="E199">
        <v>76.599999999999994</v>
      </c>
      <c r="F199" s="1" t="s">
        <v>12</v>
      </c>
      <c r="G199" s="2">
        <f t="shared" si="6"/>
        <v>0.23399999999999999</v>
      </c>
      <c r="H199" s="2">
        <f t="shared" si="7"/>
        <v>0.7659999999999999</v>
      </c>
      <c r="I199" t="str">
        <f>IF(Smoker[Yes] &gt; 20%, "Greater than 20%","Less than or Equal to 20%")</f>
        <v>Greater than 20%</v>
      </c>
    </row>
    <row r="200" spans="1:9" ht="45" x14ac:dyDescent="0.25">
      <c r="A200">
        <v>2005</v>
      </c>
      <c r="B200" t="s">
        <v>73</v>
      </c>
      <c r="C200" t="s">
        <v>6</v>
      </c>
      <c r="D200">
        <v>20.5</v>
      </c>
      <c r="E200">
        <v>79.5</v>
      </c>
      <c r="F200" s="1" t="s">
        <v>74</v>
      </c>
      <c r="G200" s="2">
        <f t="shared" si="6"/>
        <v>0.20499999999999999</v>
      </c>
      <c r="H200" s="2">
        <f t="shared" si="7"/>
        <v>0.79500000000000004</v>
      </c>
      <c r="I200" t="str">
        <f>IF(Smoker[Yes] &gt; 20%, "Greater than 20%","Less than or Equal to 20%")</f>
        <v>Greater than 20%</v>
      </c>
    </row>
    <row r="201" spans="1:9" ht="45" x14ac:dyDescent="0.25">
      <c r="A201">
        <v>2003</v>
      </c>
      <c r="B201" t="s">
        <v>103</v>
      </c>
      <c r="C201" t="s">
        <v>6</v>
      </c>
      <c r="D201">
        <v>25.4</v>
      </c>
      <c r="E201">
        <v>74.599999999999994</v>
      </c>
      <c r="F201" s="1" t="s">
        <v>104</v>
      </c>
      <c r="G201" s="2">
        <f t="shared" si="6"/>
        <v>0.254</v>
      </c>
      <c r="H201" s="2">
        <f t="shared" si="7"/>
        <v>0.746</v>
      </c>
      <c r="I201" t="str">
        <f>IF(Smoker[Yes] &gt; 20%, "Greater than 20%","Less than or Equal to 20%")</f>
        <v>Greater than 20%</v>
      </c>
    </row>
    <row r="202" spans="1:9" ht="45" x14ac:dyDescent="0.25">
      <c r="A202">
        <v>2008</v>
      </c>
      <c r="B202" t="s">
        <v>89</v>
      </c>
      <c r="C202" t="s">
        <v>6</v>
      </c>
      <c r="D202">
        <v>23.1</v>
      </c>
      <c r="E202">
        <v>76.900000000000006</v>
      </c>
      <c r="F202" s="1" t="s">
        <v>90</v>
      </c>
      <c r="G202" s="2">
        <f t="shared" si="6"/>
        <v>0.23100000000000001</v>
      </c>
      <c r="H202" s="2">
        <f t="shared" si="7"/>
        <v>0.76900000000000002</v>
      </c>
      <c r="I202" t="str">
        <f>IF(Smoker[Yes] &gt; 20%, "Greater than 20%","Less than or Equal to 20%")</f>
        <v>Greater than 20%</v>
      </c>
    </row>
    <row r="203" spans="1:9" ht="45" x14ac:dyDescent="0.25">
      <c r="A203">
        <v>2009</v>
      </c>
      <c r="B203" t="s">
        <v>99</v>
      </c>
      <c r="C203" t="s">
        <v>6</v>
      </c>
      <c r="D203">
        <v>18.600000000000001</v>
      </c>
      <c r="E203">
        <v>81.400000000000006</v>
      </c>
      <c r="F203" s="1" t="s">
        <v>100</v>
      </c>
      <c r="G203" s="2">
        <f t="shared" si="6"/>
        <v>0.18600000000000003</v>
      </c>
      <c r="H203" s="2">
        <f t="shared" si="7"/>
        <v>0.81400000000000006</v>
      </c>
      <c r="I203" t="str">
        <f>IF(Smoker[Yes] &gt; 20%, "Greater than 20%","Less than or Equal to 20%")</f>
        <v>Less than or Equal to 20%</v>
      </c>
    </row>
    <row r="204" spans="1:9" ht="45" x14ac:dyDescent="0.25">
      <c r="A204">
        <v>2002</v>
      </c>
      <c r="B204" t="s">
        <v>87</v>
      </c>
      <c r="C204" t="s">
        <v>6</v>
      </c>
      <c r="D204">
        <v>22.4</v>
      </c>
      <c r="E204">
        <v>77.599999999999994</v>
      </c>
      <c r="F204" s="1" t="s">
        <v>88</v>
      </c>
      <c r="G204" s="2">
        <f t="shared" si="6"/>
        <v>0.22399999999999998</v>
      </c>
      <c r="H204" s="2">
        <f t="shared" si="7"/>
        <v>0.77599999999999991</v>
      </c>
      <c r="I204" t="str">
        <f>IF(Smoker[Yes] &gt; 20%, "Greater than 20%","Less than or Equal to 20%")</f>
        <v>Greater than 20%</v>
      </c>
    </row>
    <row r="205" spans="1:9" ht="45" x14ac:dyDescent="0.25">
      <c r="A205">
        <v>1999</v>
      </c>
      <c r="B205" t="s">
        <v>85</v>
      </c>
      <c r="C205" t="s">
        <v>6</v>
      </c>
      <c r="D205">
        <v>21.5</v>
      </c>
      <c r="E205">
        <v>78.5</v>
      </c>
      <c r="F205" s="1" t="s">
        <v>86</v>
      </c>
      <c r="G205" s="2">
        <f t="shared" si="6"/>
        <v>0.215</v>
      </c>
      <c r="H205" s="2">
        <f t="shared" si="7"/>
        <v>0.78500000000000003</v>
      </c>
      <c r="I205" t="str">
        <f>IF(Smoker[Yes] &gt; 20%, "Greater than 20%","Less than or Equal to 20%")</f>
        <v>Greater than 20%</v>
      </c>
    </row>
    <row r="206" spans="1:9" ht="45" x14ac:dyDescent="0.25">
      <c r="A206">
        <v>2010</v>
      </c>
      <c r="B206" t="s">
        <v>47</v>
      </c>
      <c r="C206" t="s">
        <v>6</v>
      </c>
      <c r="D206">
        <v>22.9</v>
      </c>
      <c r="E206">
        <v>77.099999999999994</v>
      </c>
      <c r="F206" s="1" t="s">
        <v>48</v>
      </c>
      <c r="G206" s="2">
        <f t="shared" si="6"/>
        <v>0.22899999999999998</v>
      </c>
      <c r="H206" s="2">
        <f t="shared" si="7"/>
        <v>0.77099999999999991</v>
      </c>
      <c r="I206" t="str">
        <f>IF(Smoker[Yes] &gt; 20%, "Greater than 20%","Less than or Equal to 20%")</f>
        <v>Greater than 20%</v>
      </c>
    </row>
    <row r="207" spans="1:9" ht="45" x14ac:dyDescent="0.25">
      <c r="A207">
        <v>2006</v>
      </c>
      <c r="B207" t="s">
        <v>57</v>
      </c>
      <c r="C207" t="s">
        <v>6</v>
      </c>
      <c r="D207">
        <v>23.2</v>
      </c>
      <c r="E207">
        <v>76.8</v>
      </c>
      <c r="F207" s="1" t="s">
        <v>58</v>
      </c>
      <c r="G207" s="2">
        <f t="shared" si="6"/>
        <v>0.23199999999999998</v>
      </c>
      <c r="H207" s="2">
        <f t="shared" si="7"/>
        <v>0.76800000000000002</v>
      </c>
      <c r="I207" t="str">
        <f>IF(Smoker[Yes] &gt; 20%, "Greater than 20%","Less than or Equal to 20%")</f>
        <v>Greater than 20%</v>
      </c>
    </row>
    <row r="208" spans="1:9" ht="45" x14ac:dyDescent="0.25">
      <c r="A208">
        <v>1995</v>
      </c>
      <c r="B208" t="s">
        <v>53</v>
      </c>
      <c r="C208" t="s">
        <v>6</v>
      </c>
      <c r="D208">
        <v>24.6</v>
      </c>
      <c r="E208">
        <v>75.400000000000006</v>
      </c>
      <c r="F208" s="1" t="s">
        <v>54</v>
      </c>
      <c r="G208" s="2">
        <f t="shared" si="6"/>
        <v>0.24600000000000002</v>
      </c>
      <c r="H208" s="2">
        <f t="shared" si="7"/>
        <v>0.754</v>
      </c>
      <c r="I208" t="str">
        <f>IF(Smoker[Yes] &gt; 20%, "Greater than 20%","Less than or Equal to 20%")</f>
        <v>Greater than 20%</v>
      </c>
    </row>
    <row r="209" spans="1:9" ht="45" x14ac:dyDescent="0.25">
      <c r="A209">
        <v>1997</v>
      </c>
      <c r="B209" t="s">
        <v>7</v>
      </c>
      <c r="C209" t="s">
        <v>6</v>
      </c>
      <c r="D209">
        <v>22.5</v>
      </c>
      <c r="E209">
        <v>77.5</v>
      </c>
      <c r="F209" s="1" t="s">
        <v>8</v>
      </c>
      <c r="G209" s="2">
        <f t="shared" si="6"/>
        <v>0.22500000000000001</v>
      </c>
      <c r="H209" s="2">
        <f t="shared" si="7"/>
        <v>0.77500000000000002</v>
      </c>
      <c r="I209" t="str">
        <f>IF(Smoker[Yes] &gt; 20%, "Greater than 20%","Less than or Equal to 20%")</f>
        <v>Greater than 20%</v>
      </c>
    </row>
    <row r="210" spans="1:9" ht="45" x14ac:dyDescent="0.25">
      <c r="A210">
        <v>2000</v>
      </c>
      <c r="B210" t="s">
        <v>45</v>
      </c>
      <c r="C210" t="s">
        <v>6</v>
      </c>
      <c r="D210">
        <v>26.2</v>
      </c>
      <c r="E210">
        <v>73.8</v>
      </c>
      <c r="F210" s="1" t="s">
        <v>46</v>
      </c>
      <c r="G210" s="2">
        <f t="shared" si="6"/>
        <v>0.26200000000000001</v>
      </c>
      <c r="H210" s="2">
        <f t="shared" si="7"/>
        <v>0.73799999999999999</v>
      </c>
      <c r="I210" t="str">
        <f>IF(Smoker[Yes] &gt; 20%, "Greater than 20%","Less than or Equal to 20%")</f>
        <v>Greater than 20%</v>
      </c>
    </row>
    <row r="211" spans="1:9" ht="45" x14ac:dyDescent="0.25">
      <c r="A211">
        <v>2006</v>
      </c>
      <c r="B211" t="s">
        <v>15</v>
      </c>
      <c r="C211" t="s">
        <v>6</v>
      </c>
      <c r="D211">
        <v>14.9</v>
      </c>
      <c r="E211">
        <v>85.1</v>
      </c>
      <c r="F211" s="1" t="s">
        <v>16</v>
      </c>
      <c r="G211" s="2">
        <f t="shared" si="6"/>
        <v>0.14899999999999999</v>
      </c>
      <c r="H211" s="2">
        <f t="shared" si="7"/>
        <v>0.85099999999999998</v>
      </c>
      <c r="I211" t="str">
        <f>IF(Smoker[Yes] &gt; 20%, "Greater than 20%","Less than or Equal to 20%")</f>
        <v>Less than or Equal to 20%</v>
      </c>
    </row>
    <row r="212" spans="1:9" ht="45" x14ac:dyDescent="0.25">
      <c r="A212">
        <v>1998</v>
      </c>
      <c r="B212" t="s">
        <v>93</v>
      </c>
      <c r="C212" t="s">
        <v>6</v>
      </c>
      <c r="D212">
        <v>19.5</v>
      </c>
      <c r="E212">
        <v>80.5</v>
      </c>
      <c r="F212" s="1" t="s">
        <v>94</v>
      </c>
      <c r="G212" s="2">
        <f t="shared" si="6"/>
        <v>0.19500000000000001</v>
      </c>
      <c r="H212" s="2">
        <f t="shared" si="7"/>
        <v>0.80500000000000005</v>
      </c>
      <c r="I212" t="str">
        <f>IF(Smoker[Yes] &gt; 20%, "Greater than 20%","Less than or Equal to 20%")</f>
        <v>Less than or Equal to 20%</v>
      </c>
    </row>
    <row r="213" spans="1:9" ht="45" x14ac:dyDescent="0.25">
      <c r="A213">
        <v>2010</v>
      </c>
      <c r="B213" t="s">
        <v>105</v>
      </c>
      <c r="C213" t="s">
        <v>6</v>
      </c>
      <c r="D213">
        <v>24.8</v>
      </c>
      <c r="E213">
        <v>75.2</v>
      </c>
      <c r="F213" s="1" t="s">
        <v>106</v>
      </c>
      <c r="G213" s="2">
        <f t="shared" si="6"/>
        <v>0.248</v>
      </c>
      <c r="H213" s="2">
        <f t="shared" si="7"/>
        <v>0.752</v>
      </c>
      <c r="I213" t="str">
        <f>IF(Smoker[Yes] &gt; 20%, "Greater than 20%","Less than or Equal to 20%")</f>
        <v>Greater than 20%</v>
      </c>
    </row>
    <row r="214" spans="1:9" ht="45" x14ac:dyDescent="0.25">
      <c r="A214">
        <v>1996</v>
      </c>
      <c r="B214" t="s">
        <v>89</v>
      </c>
      <c r="C214" t="s">
        <v>6</v>
      </c>
      <c r="D214">
        <v>28</v>
      </c>
      <c r="E214">
        <v>72</v>
      </c>
      <c r="F214" s="1" t="s">
        <v>90</v>
      </c>
      <c r="G214" s="2">
        <f t="shared" si="6"/>
        <v>0.28000000000000003</v>
      </c>
      <c r="H214" s="2">
        <f t="shared" si="7"/>
        <v>0.72</v>
      </c>
      <c r="I214" t="str">
        <f>IF(Smoker[Yes] &gt; 20%, "Greater than 20%","Less than or Equal to 20%")</f>
        <v>Greater than 20%</v>
      </c>
    </row>
    <row r="215" spans="1:9" ht="45" x14ac:dyDescent="0.25">
      <c r="A215">
        <v>2001</v>
      </c>
      <c r="B215" t="s">
        <v>69</v>
      </c>
      <c r="C215" t="s">
        <v>6</v>
      </c>
      <c r="D215">
        <v>21.9</v>
      </c>
      <c r="E215">
        <v>78.099999999999994</v>
      </c>
      <c r="F215" s="1" t="s">
        <v>70</v>
      </c>
      <c r="G215" s="2">
        <f t="shared" si="6"/>
        <v>0.21899999999999997</v>
      </c>
      <c r="H215" s="2">
        <f t="shared" si="7"/>
        <v>0.78099999999999992</v>
      </c>
      <c r="I215" t="str">
        <f>IF(Smoker[Yes] &gt; 20%, "Greater than 20%","Less than or Equal to 20%")</f>
        <v>Greater than 20%</v>
      </c>
    </row>
    <row r="216" spans="1:9" ht="45" x14ac:dyDescent="0.25">
      <c r="A216">
        <v>2010</v>
      </c>
      <c r="B216" t="s">
        <v>61</v>
      </c>
      <c r="C216" t="s">
        <v>6</v>
      </c>
      <c r="D216">
        <v>16</v>
      </c>
      <c r="E216">
        <v>84</v>
      </c>
      <c r="F216" s="1" t="s">
        <v>62</v>
      </c>
      <c r="G216" s="2">
        <f t="shared" si="6"/>
        <v>0.16</v>
      </c>
      <c r="H216" s="2">
        <f t="shared" si="7"/>
        <v>0.84</v>
      </c>
      <c r="I216" t="str">
        <f>IF(Smoker[Yes] &gt; 20%, "Greater than 20%","Less than or Equal to 20%")</f>
        <v>Less than or Equal to 20%</v>
      </c>
    </row>
    <row r="217" spans="1:9" ht="45" x14ac:dyDescent="0.25">
      <c r="A217">
        <v>1998</v>
      </c>
      <c r="B217" t="s">
        <v>89</v>
      </c>
      <c r="C217" t="s">
        <v>6</v>
      </c>
      <c r="D217">
        <v>26</v>
      </c>
      <c r="E217">
        <v>74</v>
      </c>
      <c r="F217" s="1" t="s">
        <v>90</v>
      </c>
      <c r="G217" s="2">
        <f t="shared" si="6"/>
        <v>0.26</v>
      </c>
      <c r="H217" s="2">
        <f t="shared" si="7"/>
        <v>0.74</v>
      </c>
      <c r="I217" t="str">
        <f>IF(Smoker[Yes] &gt; 20%, "Greater than 20%","Less than or Equal to 20%")</f>
        <v>Greater than 20%</v>
      </c>
    </row>
    <row r="218" spans="1:9" ht="45" x14ac:dyDescent="0.25">
      <c r="A218">
        <v>1996</v>
      </c>
      <c r="B218" t="s">
        <v>25</v>
      </c>
      <c r="C218" t="s">
        <v>6</v>
      </c>
      <c r="D218">
        <v>23.4</v>
      </c>
      <c r="E218">
        <v>76.599999999999994</v>
      </c>
      <c r="F218" s="1" t="s">
        <v>26</v>
      </c>
      <c r="G218" s="2">
        <f t="shared" si="6"/>
        <v>0.23399999999999999</v>
      </c>
      <c r="H218" s="2">
        <f t="shared" si="7"/>
        <v>0.7659999999999999</v>
      </c>
      <c r="I218" t="str">
        <f>IF(Smoker[Yes] &gt; 20%, "Greater than 20%","Less than or Equal to 20%")</f>
        <v>Greater than 20%</v>
      </c>
    </row>
    <row r="219" spans="1:9" ht="45" x14ac:dyDescent="0.25">
      <c r="A219">
        <v>2001</v>
      </c>
      <c r="B219" t="s">
        <v>91</v>
      </c>
      <c r="C219" t="s">
        <v>6</v>
      </c>
      <c r="D219">
        <v>28.2</v>
      </c>
      <c r="E219">
        <v>71.8</v>
      </c>
      <c r="F219" s="1" t="s">
        <v>92</v>
      </c>
      <c r="G219" s="2">
        <f t="shared" si="6"/>
        <v>0.28199999999999997</v>
      </c>
      <c r="H219" s="2">
        <f t="shared" si="7"/>
        <v>0.71799999999999997</v>
      </c>
      <c r="I219" t="str">
        <f>IF(Smoker[Yes] &gt; 20%, "Greater than 20%","Less than or Equal to 20%")</f>
        <v>Greater than 20%</v>
      </c>
    </row>
    <row r="220" spans="1:9" ht="45" x14ac:dyDescent="0.25">
      <c r="A220">
        <v>2004</v>
      </c>
      <c r="B220" t="s">
        <v>35</v>
      </c>
      <c r="C220" t="s">
        <v>6</v>
      </c>
      <c r="D220">
        <v>21.7</v>
      </c>
      <c r="E220">
        <v>78.3</v>
      </c>
      <c r="F220" s="1" t="s">
        <v>36</v>
      </c>
      <c r="G220" s="2">
        <f t="shared" si="6"/>
        <v>0.217</v>
      </c>
      <c r="H220" s="2">
        <f t="shared" si="7"/>
        <v>0.78299999999999992</v>
      </c>
      <c r="I220" t="str">
        <f>IF(Smoker[Yes] &gt; 20%, "Greater than 20%","Less than or Equal to 20%")</f>
        <v>Greater than 20%</v>
      </c>
    </row>
    <row r="221" spans="1:9" ht="45" x14ac:dyDescent="0.25">
      <c r="A221">
        <v>2005</v>
      </c>
      <c r="B221" t="s">
        <v>81</v>
      </c>
      <c r="C221" t="s">
        <v>6</v>
      </c>
      <c r="D221">
        <v>22.6</v>
      </c>
      <c r="E221">
        <v>77.400000000000006</v>
      </c>
      <c r="F221" s="1" t="s">
        <v>82</v>
      </c>
      <c r="G221" s="2">
        <f t="shared" si="6"/>
        <v>0.22600000000000001</v>
      </c>
      <c r="H221" s="2">
        <f t="shared" si="7"/>
        <v>0.77400000000000002</v>
      </c>
      <c r="I221" t="str">
        <f>IF(Smoker[Yes] &gt; 20%, "Greater than 20%","Less than or Equal to 20%")</f>
        <v>Greater than 20%</v>
      </c>
    </row>
    <row r="222" spans="1:9" ht="45" x14ac:dyDescent="0.25">
      <c r="A222">
        <v>2007</v>
      </c>
      <c r="B222" t="s">
        <v>69</v>
      </c>
      <c r="C222" t="s">
        <v>6</v>
      </c>
      <c r="D222">
        <v>19.5</v>
      </c>
      <c r="E222">
        <v>80.5</v>
      </c>
      <c r="F222" s="1" t="s">
        <v>70</v>
      </c>
      <c r="G222" s="2">
        <f t="shared" si="6"/>
        <v>0.19500000000000001</v>
      </c>
      <c r="H222" s="2">
        <f t="shared" si="7"/>
        <v>0.80500000000000005</v>
      </c>
      <c r="I222" t="str">
        <f>IF(Smoker[Yes] &gt; 20%, "Greater than 20%","Less than or Equal to 20%")</f>
        <v>Less than or Equal to 20%</v>
      </c>
    </row>
    <row r="223" spans="1:9" ht="45" x14ac:dyDescent="0.25">
      <c r="A223">
        <v>2004</v>
      </c>
      <c r="B223" t="s">
        <v>79</v>
      </c>
      <c r="C223" t="s">
        <v>6</v>
      </c>
      <c r="D223">
        <v>20.8</v>
      </c>
      <c r="E223">
        <v>79.2</v>
      </c>
      <c r="F223" s="1" t="s">
        <v>80</v>
      </c>
      <c r="G223" s="2">
        <f t="shared" si="6"/>
        <v>0.20800000000000002</v>
      </c>
      <c r="H223" s="2">
        <f t="shared" si="7"/>
        <v>0.79200000000000004</v>
      </c>
      <c r="I223" t="str">
        <f>IF(Smoker[Yes] &gt; 20%, "Greater than 20%","Less than or Equal to 20%")</f>
        <v>Greater than 20%</v>
      </c>
    </row>
    <row r="224" spans="1:9" ht="45" x14ac:dyDescent="0.25">
      <c r="A224">
        <v>1997</v>
      </c>
      <c r="B224" t="s">
        <v>99</v>
      </c>
      <c r="C224" t="s">
        <v>6</v>
      </c>
      <c r="D224">
        <v>23.2</v>
      </c>
      <c r="E224">
        <v>76.8</v>
      </c>
      <c r="F224" s="1" t="s">
        <v>100</v>
      </c>
      <c r="G224" s="2">
        <f t="shared" si="6"/>
        <v>0.23199999999999998</v>
      </c>
      <c r="H224" s="2">
        <f t="shared" si="7"/>
        <v>0.76800000000000002</v>
      </c>
      <c r="I224" t="str">
        <f>IF(Smoker[Yes] &gt; 20%, "Greater than 20%","Less than or Equal to 20%")</f>
        <v>Greater than 20%</v>
      </c>
    </row>
    <row r="225" spans="1:9" ht="45" x14ac:dyDescent="0.25">
      <c r="A225">
        <v>1997</v>
      </c>
      <c r="B225" t="s">
        <v>13</v>
      </c>
      <c r="C225" t="s">
        <v>6</v>
      </c>
      <c r="D225">
        <v>22.1</v>
      </c>
      <c r="E225">
        <v>77.900000000000006</v>
      </c>
      <c r="F225" s="1" t="s">
        <v>14</v>
      </c>
      <c r="G225" s="2">
        <f t="shared" si="6"/>
        <v>0.221</v>
      </c>
      <c r="H225" s="2">
        <f t="shared" si="7"/>
        <v>0.77900000000000003</v>
      </c>
      <c r="I225" t="str">
        <f>IF(Smoker[Yes] &gt; 20%, "Greater than 20%","Less than or Equal to 20%")</f>
        <v>Greater than 20%</v>
      </c>
    </row>
    <row r="226" spans="1:9" ht="45" x14ac:dyDescent="0.25">
      <c r="A226">
        <v>2005</v>
      </c>
      <c r="B226" t="s">
        <v>87</v>
      </c>
      <c r="C226" t="s">
        <v>6</v>
      </c>
      <c r="D226">
        <v>18.5</v>
      </c>
      <c r="E226">
        <v>81.5</v>
      </c>
      <c r="F226" s="1" t="s">
        <v>88</v>
      </c>
      <c r="G226" s="2">
        <f t="shared" si="6"/>
        <v>0.185</v>
      </c>
      <c r="H226" s="2">
        <f t="shared" si="7"/>
        <v>0.81499999999999995</v>
      </c>
      <c r="I226" t="str">
        <f>IF(Smoker[Yes] &gt; 20%, "Greater than 20%","Less than or Equal to 20%")</f>
        <v>Less than or Equal to 20%</v>
      </c>
    </row>
    <row r="227" spans="1:9" ht="45" x14ac:dyDescent="0.25">
      <c r="A227">
        <v>2001</v>
      </c>
      <c r="B227" t="s">
        <v>87</v>
      </c>
      <c r="C227" t="s">
        <v>6</v>
      </c>
      <c r="D227">
        <v>20.5</v>
      </c>
      <c r="E227">
        <v>79.5</v>
      </c>
      <c r="F227" s="1" t="s">
        <v>88</v>
      </c>
      <c r="G227" s="2">
        <f t="shared" si="6"/>
        <v>0.20499999999999999</v>
      </c>
      <c r="H227" s="2">
        <f t="shared" si="7"/>
        <v>0.79500000000000004</v>
      </c>
      <c r="I227" t="str">
        <f>IF(Smoker[Yes] &gt; 20%, "Greater than 20%","Less than or Equal to 20%")</f>
        <v>Greater than 20%</v>
      </c>
    </row>
    <row r="228" spans="1:9" ht="45" x14ac:dyDescent="0.25">
      <c r="A228">
        <v>2007</v>
      </c>
      <c r="B228" t="s">
        <v>53</v>
      </c>
      <c r="C228" t="s">
        <v>6</v>
      </c>
      <c r="D228">
        <v>22.5</v>
      </c>
      <c r="E228">
        <v>77.5</v>
      </c>
      <c r="F228" s="1" t="s">
        <v>54</v>
      </c>
      <c r="G228" s="2">
        <f t="shared" si="6"/>
        <v>0.22500000000000001</v>
      </c>
      <c r="H228" s="2">
        <f t="shared" si="7"/>
        <v>0.77500000000000002</v>
      </c>
      <c r="I228" t="str">
        <f>IF(Smoker[Yes] &gt; 20%, "Greater than 20%","Less than or Equal to 20%")</f>
        <v>Greater than 20%</v>
      </c>
    </row>
    <row r="229" spans="1:9" ht="45" x14ac:dyDescent="0.25">
      <c r="A229">
        <v>2006</v>
      </c>
      <c r="B229" t="s">
        <v>25</v>
      </c>
      <c r="C229" t="s">
        <v>6</v>
      </c>
      <c r="D229">
        <v>17.8</v>
      </c>
      <c r="E229">
        <v>82.2</v>
      </c>
      <c r="F229" s="1" t="s">
        <v>26</v>
      </c>
      <c r="G229" s="2">
        <f t="shared" si="6"/>
        <v>0.17800000000000002</v>
      </c>
      <c r="H229" s="2">
        <f t="shared" si="7"/>
        <v>0.82200000000000006</v>
      </c>
      <c r="I229" t="str">
        <f>IF(Smoker[Yes] &gt; 20%, "Greater than 20%","Less than or Equal to 20%")</f>
        <v>Less than or Equal to 20%</v>
      </c>
    </row>
    <row r="230" spans="1:9" ht="45" x14ac:dyDescent="0.25">
      <c r="A230">
        <v>2008</v>
      </c>
      <c r="B230" t="s">
        <v>15</v>
      </c>
      <c r="C230" t="s">
        <v>6</v>
      </c>
      <c r="D230">
        <v>14</v>
      </c>
      <c r="E230">
        <v>86</v>
      </c>
      <c r="F230" s="1" t="s">
        <v>16</v>
      </c>
      <c r="G230" s="2">
        <f t="shared" si="6"/>
        <v>0.14000000000000001</v>
      </c>
      <c r="H230" s="2">
        <f t="shared" si="7"/>
        <v>0.86</v>
      </c>
      <c r="I230" t="str">
        <f>IF(Smoker[Yes] &gt; 20%, "Greater than 20%","Less than or Equal to 20%")</f>
        <v>Less than or Equal to 20%</v>
      </c>
    </row>
    <row r="231" spans="1:9" ht="45" x14ac:dyDescent="0.25">
      <c r="A231">
        <v>2001</v>
      </c>
      <c r="B231" t="s">
        <v>39</v>
      </c>
      <c r="C231" t="s">
        <v>6</v>
      </c>
      <c r="D231">
        <v>27.4</v>
      </c>
      <c r="E231">
        <v>72.599999999999994</v>
      </c>
      <c r="F231" s="1" t="s">
        <v>40</v>
      </c>
      <c r="G231" s="2">
        <f t="shared" si="6"/>
        <v>0.27399999999999997</v>
      </c>
      <c r="H231" s="2">
        <f t="shared" si="7"/>
        <v>0.72599999999999998</v>
      </c>
      <c r="I231" t="str">
        <f>IF(Smoker[Yes] &gt; 20%, "Greater than 20%","Less than or Equal to 20%")</f>
        <v>Greater than 20%</v>
      </c>
    </row>
    <row r="232" spans="1:9" ht="45" x14ac:dyDescent="0.25">
      <c r="A232">
        <v>1999</v>
      </c>
      <c r="B232" t="s">
        <v>19</v>
      </c>
      <c r="C232" t="s">
        <v>6</v>
      </c>
      <c r="D232">
        <v>23.5</v>
      </c>
      <c r="E232">
        <v>76.5</v>
      </c>
      <c r="F232" s="1" t="s">
        <v>20</v>
      </c>
      <c r="G232" s="2">
        <f t="shared" si="6"/>
        <v>0.23499999999999999</v>
      </c>
      <c r="H232" s="2">
        <f t="shared" si="7"/>
        <v>0.76500000000000001</v>
      </c>
      <c r="I232" t="str">
        <f>IF(Smoker[Yes] &gt; 20%, "Greater than 20%","Less than or Equal to 20%")</f>
        <v>Greater than 20%</v>
      </c>
    </row>
    <row r="233" spans="1:9" ht="45" x14ac:dyDescent="0.25">
      <c r="A233">
        <v>2006</v>
      </c>
      <c r="B233" t="s">
        <v>29</v>
      </c>
      <c r="C233" t="s">
        <v>6</v>
      </c>
      <c r="D233">
        <v>18</v>
      </c>
      <c r="E233">
        <v>82</v>
      </c>
      <c r="F233" s="1" t="s">
        <v>30</v>
      </c>
      <c r="G233" s="2">
        <f t="shared" si="6"/>
        <v>0.18</v>
      </c>
      <c r="H233" s="2">
        <f t="shared" si="7"/>
        <v>0.82</v>
      </c>
      <c r="I233" t="str">
        <f>IF(Smoker[Yes] &gt; 20%, "Greater than 20%","Less than or Equal to 20%")</f>
        <v>Less than or Equal to 20%</v>
      </c>
    </row>
    <row r="234" spans="1:9" ht="45" x14ac:dyDescent="0.25">
      <c r="A234">
        <v>2002</v>
      </c>
      <c r="B234" t="s">
        <v>93</v>
      </c>
      <c r="C234" t="s">
        <v>6</v>
      </c>
      <c r="D234">
        <v>21</v>
      </c>
      <c r="E234">
        <v>79</v>
      </c>
      <c r="F234" s="1" t="s">
        <v>94</v>
      </c>
      <c r="G234" s="2">
        <f t="shared" si="6"/>
        <v>0.21</v>
      </c>
      <c r="H234" s="2">
        <f t="shared" si="7"/>
        <v>0.79</v>
      </c>
      <c r="I234" t="str">
        <f>IF(Smoker[Yes] &gt; 20%, "Greater than 20%","Less than or Equal to 20%")</f>
        <v>Greater than 20%</v>
      </c>
    </row>
    <row r="235" spans="1:9" ht="45" x14ac:dyDescent="0.25">
      <c r="A235">
        <v>1998</v>
      </c>
      <c r="B235" t="s">
        <v>33</v>
      </c>
      <c r="C235" t="s">
        <v>6</v>
      </c>
      <c r="D235">
        <v>21.1</v>
      </c>
      <c r="E235">
        <v>78.900000000000006</v>
      </c>
      <c r="F235" s="1" t="s">
        <v>34</v>
      </c>
      <c r="G235" s="2">
        <f t="shared" si="6"/>
        <v>0.21100000000000002</v>
      </c>
      <c r="H235" s="2">
        <f t="shared" si="7"/>
        <v>0.78900000000000003</v>
      </c>
      <c r="I235" t="str">
        <f>IF(Smoker[Yes] &gt; 20%, "Greater than 20%","Less than or Equal to 20%")</f>
        <v>Greater than 20%</v>
      </c>
    </row>
    <row r="236" spans="1:9" ht="45" x14ac:dyDescent="0.25">
      <c r="A236">
        <v>2004</v>
      </c>
      <c r="B236" t="s">
        <v>41</v>
      </c>
      <c r="C236" t="s">
        <v>6</v>
      </c>
      <c r="D236">
        <v>19.899999999999999</v>
      </c>
      <c r="E236">
        <v>80.099999999999994</v>
      </c>
      <c r="F236" s="1" t="s">
        <v>42</v>
      </c>
      <c r="G236" s="2">
        <f t="shared" si="6"/>
        <v>0.19899999999999998</v>
      </c>
      <c r="H236" s="2">
        <f t="shared" si="7"/>
        <v>0.80099999999999993</v>
      </c>
      <c r="I236" t="str">
        <f>IF(Smoker[Yes] &gt; 20%, "Greater than 20%","Less than or Equal to 20%")</f>
        <v>Less than or Equal to 20%</v>
      </c>
    </row>
    <row r="237" spans="1:9" ht="45" x14ac:dyDescent="0.25">
      <c r="A237">
        <v>2001</v>
      </c>
      <c r="B237" t="s">
        <v>27</v>
      </c>
      <c r="C237" t="s">
        <v>6</v>
      </c>
      <c r="D237">
        <v>25</v>
      </c>
      <c r="E237">
        <v>75</v>
      </c>
      <c r="F237" s="1" t="s">
        <v>28</v>
      </c>
      <c r="G237" s="2">
        <f t="shared" si="6"/>
        <v>0.25</v>
      </c>
      <c r="H237" s="2">
        <f t="shared" si="7"/>
        <v>0.75</v>
      </c>
      <c r="I237" t="str">
        <f>IF(Smoker[Yes] &gt; 20%, "Greater than 20%","Less than or Equal to 20%")</f>
        <v>Greater than 20%</v>
      </c>
    </row>
    <row r="238" spans="1:9" ht="45" x14ac:dyDescent="0.25">
      <c r="A238">
        <v>1997</v>
      </c>
      <c r="B238" t="s">
        <v>31</v>
      </c>
      <c r="C238" t="s">
        <v>6</v>
      </c>
      <c r="D238">
        <v>21.4</v>
      </c>
      <c r="E238">
        <v>78.599999999999994</v>
      </c>
      <c r="F238" s="1" t="s">
        <v>32</v>
      </c>
      <c r="G238" s="2">
        <f t="shared" si="6"/>
        <v>0.214</v>
      </c>
      <c r="H238" s="2">
        <f t="shared" si="7"/>
        <v>0.78599999999999992</v>
      </c>
      <c r="I238" t="str">
        <f>IF(Smoker[Yes] &gt; 20%, "Greater than 20%","Less than or Equal to 20%")</f>
        <v>Greater than 20%</v>
      </c>
    </row>
    <row r="239" spans="1:9" ht="45" x14ac:dyDescent="0.25">
      <c r="A239">
        <v>2009</v>
      </c>
      <c r="B239" t="s">
        <v>43</v>
      </c>
      <c r="C239" t="s">
        <v>6</v>
      </c>
      <c r="D239">
        <v>17.2</v>
      </c>
      <c r="E239">
        <v>82.8</v>
      </c>
      <c r="F239" s="1" t="s">
        <v>44</v>
      </c>
      <c r="G239" s="2">
        <f t="shared" si="6"/>
        <v>0.17199999999999999</v>
      </c>
      <c r="H239" s="2">
        <f t="shared" si="7"/>
        <v>0.82799999999999996</v>
      </c>
      <c r="I239" t="str">
        <f>IF(Smoker[Yes] &gt; 20%, "Greater than 20%","Less than or Equal to 20%")</f>
        <v>Less than or Equal to 20%</v>
      </c>
    </row>
    <row r="240" spans="1:9" ht="45" x14ac:dyDescent="0.25">
      <c r="A240">
        <v>1996</v>
      </c>
      <c r="B240" t="s">
        <v>83</v>
      </c>
      <c r="C240" t="s">
        <v>6</v>
      </c>
      <c r="D240">
        <v>20.6</v>
      </c>
      <c r="E240">
        <v>79.400000000000006</v>
      </c>
      <c r="F240" s="1" t="s">
        <v>84</v>
      </c>
      <c r="G240" s="2">
        <f t="shared" si="6"/>
        <v>0.20600000000000002</v>
      </c>
      <c r="H240" s="2">
        <f t="shared" si="7"/>
        <v>0.79400000000000004</v>
      </c>
      <c r="I240" t="str">
        <f>IF(Smoker[Yes] &gt; 20%, "Greater than 20%","Less than or Equal to 20%")</f>
        <v>Greater than 20%</v>
      </c>
    </row>
    <row r="241" spans="1:9" ht="45" x14ac:dyDescent="0.25">
      <c r="A241">
        <v>2010</v>
      </c>
      <c r="B241" t="s">
        <v>45</v>
      </c>
      <c r="C241" t="s">
        <v>6</v>
      </c>
      <c r="D241">
        <v>22.5</v>
      </c>
      <c r="E241">
        <v>77.5</v>
      </c>
      <c r="F241" s="1" t="s">
        <v>46</v>
      </c>
      <c r="G241" s="2">
        <f t="shared" si="6"/>
        <v>0.22500000000000001</v>
      </c>
      <c r="H241" s="2">
        <f t="shared" si="7"/>
        <v>0.77500000000000002</v>
      </c>
      <c r="I241" t="str">
        <f>IF(Smoker[Yes] &gt; 20%, "Greater than 20%","Less than or Equal to 20%")</f>
        <v>Greater than 20%</v>
      </c>
    </row>
    <row r="242" spans="1:9" ht="45" x14ac:dyDescent="0.25">
      <c r="A242">
        <v>2008</v>
      </c>
      <c r="B242" t="s">
        <v>81</v>
      </c>
      <c r="C242" t="s">
        <v>6</v>
      </c>
      <c r="D242">
        <v>20.9</v>
      </c>
      <c r="E242">
        <v>79.099999999999994</v>
      </c>
      <c r="F242" s="1" t="s">
        <v>82</v>
      </c>
      <c r="G242" s="2">
        <f t="shared" si="6"/>
        <v>0.20899999999999999</v>
      </c>
      <c r="H242" s="2">
        <f t="shared" si="7"/>
        <v>0.79099999999999993</v>
      </c>
      <c r="I242" t="str">
        <f>IF(Smoker[Yes] &gt; 20%, "Greater than 20%","Less than or Equal to 20%")</f>
        <v>Greater than 20%</v>
      </c>
    </row>
    <row r="243" spans="1:9" ht="45" x14ac:dyDescent="0.25">
      <c r="A243">
        <v>2007</v>
      </c>
      <c r="B243" t="s">
        <v>91</v>
      </c>
      <c r="C243" t="s">
        <v>6</v>
      </c>
      <c r="D243">
        <v>26.9</v>
      </c>
      <c r="E243">
        <v>73.099999999999994</v>
      </c>
      <c r="F243" s="1" t="s">
        <v>92</v>
      </c>
      <c r="G243" s="2">
        <f t="shared" si="6"/>
        <v>0.26899999999999996</v>
      </c>
      <c r="H243" s="2">
        <f t="shared" si="7"/>
        <v>0.73099999999999998</v>
      </c>
      <c r="I243" t="str">
        <f>IF(Smoker[Yes] &gt; 20%, "Greater than 20%","Less than or Equal to 20%")</f>
        <v>Greater than 20%</v>
      </c>
    </row>
    <row r="244" spans="1:9" ht="45" x14ac:dyDescent="0.25">
      <c r="A244">
        <v>2010</v>
      </c>
      <c r="B244" t="s">
        <v>41</v>
      </c>
      <c r="C244" t="s">
        <v>6</v>
      </c>
      <c r="D244">
        <v>17.399999999999999</v>
      </c>
      <c r="E244">
        <v>82.6</v>
      </c>
      <c r="F244" s="1" t="s">
        <v>42</v>
      </c>
      <c r="G244" s="2">
        <f t="shared" si="6"/>
        <v>0.17399999999999999</v>
      </c>
      <c r="H244" s="2">
        <f t="shared" si="7"/>
        <v>0.82599999999999996</v>
      </c>
      <c r="I244" t="str">
        <f>IF(Smoker[Yes] &gt; 20%, "Greater than 20%","Less than or Equal to 20%")</f>
        <v>Less than or Equal to 20%</v>
      </c>
    </row>
    <row r="245" spans="1:9" ht="45" x14ac:dyDescent="0.25">
      <c r="A245">
        <v>2008</v>
      </c>
      <c r="B245" t="s">
        <v>9</v>
      </c>
      <c r="C245" t="s">
        <v>6</v>
      </c>
      <c r="D245">
        <v>22.2</v>
      </c>
      <c r="E245">
        <v>77.8</v>
      </c>
      <c r="F245" s="1" t="s">
        <v>10</v>
      </c>
      <c r="G245" s="2">
        <f t="shared" si="6"/>
        <v>0.222</v>
      </c>
      <c r="H245" s="2">
        <f t="shared" si="7"/>
        <v>0.77800000000000002</v>
      </c>
      <c r="I245" t="str">
        <f>IF(Smoker[Yes] &gt; 20%, "Greater than 20%","Less than or Equal to 20%")</f>
        <v>Greater than 20%</v>
      </c>
    </row>
    <row r="246" spans="1:9" ht="45" x14ac:dyDescent="0.25">
      <c r="A246">
        <v>2004</v>
      </c>
      <c r="B246" t="s">
        <v>103</v>
      </c>
      <c r="C246" t="s">
        <v>6</v>
      </c>
      <c r="D246">
        <v>22.7</v>
      </c>
      <c r="E246">
        <v>77.3</v>
      </c>
      <c r="F246" s="1" t="s">
        <v>104</v>
      </c>
      <c r="G246" s="2">
        <f t="shared" si="6"/>
        <v>0.22699999999999998</v>
      </c>
      <c r="H246" s="2">
        <f t="shared" si="7"/>
        <v>0.77300000000000002</v>
      </c>
      <c r="I246" t="str">
        <f>IF(Smoker[Yes] &gt; 20%, "Greater than 20%","Less than or Equal to 20%")</f>
        <v>Greater than 20%</v>
      </c>
    </row>
    <row r="247" spans="1:9" ht="45" x14ac:dyDescent="0.25">
      <c r="A247">
        <v>1999</v>
      </c>
      <c r="B247" t="s">
        <v>7</v>
      </c>
      <c r="C247" t="s">
        <v>6</v>
      </c>
      <c r="D247">
        <v>22.4</v>
      </c>
      <c r="E247">
        <v>77.599999999999994</v>
      </c>
      <c r="F247" s="1" t="s">
        <v>8</v>
      </c>
      <c r="G247" s="2">
        <f t="shared" si="6"/>
        <v>0.22399999999999998</v>
      </c>
      <c r="H247" s="2">
        <f t="shared" si="7"/>
        <v>0.77599999999999991</v>
      </c>
      <c r="I247" t="str">
        <f>IF(Smoker[Yes] &gt; 20%, "Greater than 20%","Less than or Equal to 20%")</f>
        <v>Greater than 20%</v>
      </c>
    </row>
    <row r="248" spans="1:9" ht="45" x14ac:dyDescent="0.25">
      <c r="A248">
        <v>2008</v>
      </c>
      <c r="B248" t="s">
        <v>63</v>
      </c>
      <c r="C248" t="s">
        <v>6</v>
      </c>
      <c r="D248">
        <v>17.399999999999999</v>
      </c>
      <c r="E248">
        <v>82.6</v>
      </c>
      <c r="F248" s="1" t="s">
        <v>64</v>
      </c>
      <c r="G248" s="2">
        <f t="shared" si="6"/>
        <v>0.17399999999999999</v>
      </c>
      <c r="H248" s="2">
        <f t="shared" si="7"/>
        <v>0.82599999999999996</v>
      </c>
      <c r="I248" t="str">
        <f>IF(Smoker[Yes] &gt; 20%, "Greater than 20%","Less than or Equal to 20%")</f>
        <v>Less than or Equal to 20%</v>
      </c>
    </row>
    <row r="249" spans="1:9" ht="45" x14ac:dyDescent="0.25">
      <c r="A249">
        <v>2004</v>
      </c>
      <c r="B249" t="s">
        <v>99</v>
      </c>
      <c r="C249" t="s">
        <v>6</v>
      </c>
      <c r="D249">
        <v>22.2</v>
      </c>
      <c r="E249">
        <v>77.8</v>
      </c>
      <c r="F249" s="1" t="s">
        <v>100</v>
      </c>
      <c r="G249" s="2">
        <f t="shared" si="6"/>
        <v>0.222</v>
      </c>
      <c r="H249" s="2">
        <f t="shared" si="7"/>
        <v>0.77800000000000002</v>
      </c>
      <c r="I249" t="str">
        <f>IF(Smoker[Yes] &gt; 20%, "Greater than 20%","Less than or Equal to 20%")</f>
        <v>Greater than 20%</v>
      </c>
    </row>
    <row r="250" spans="1:9" ht="45" x14ac:dyDescent="0.25">
      <c r="A250">
        <v>2005</v>
      </c>
      <c r="B250" t="s">
        <v>45</v>
      </c>
      <c r="C250" t="s">
        <v>6</v>
      </c>
      <c r="D250">
        <v>22.3</v>
      </c>
      <c r="E250">
        <v>77.7</v>
      </c>
      <c r="F250" s="1" t="s">
        <v>46</v>
      </c>
      <c r="G250" s="2">
        <f t="shared" si="6"/>
        <v>0.223</v>
      </c>
      <c r="H250" s="2">
        <f t="shared" si="7"/>
        <v>0.77700000000000002</v>
      </c>
      <c r="I250" t="str">
        <f>IF(Smoker[Yes] &gt; 20%, "Greater than 20%","Less than or Equal to 20%")</f>
        <v>Greater than 20%</v>
      </c>
    </row>
    <row r="251" spans="1:9" ht="45" x14ac:dyDescent="0.25">
      <c r="A251">
        <v>2002</v>
      </c>
      <c r="B251" t="s">
        <v>105</v>
      </c>
      <c r="C251" t="s">
        <v>6</v>
      </c>
      <c r="D251">
        <v>32.6</v>
      </c>
      <c r="E251">
        <v>67.400000000000006</v>
      </c>
      <c r="F251" s="1" t="s">
        <v>106</v>
      </c>
      <c r="G251" s="2">
        <f t="shared" si="6"/>
        <v>0.32600000000000001</v>
      </c>
      <c r="H251" s="2">
        <f t="shared" si="7"/>
        <v>0.67400000000000004</v>
      </c>
      <c r="I251" t="str">
        <f>IF(Smoker[Yes] &gt; 20%, "Greater than 20%","Less than or Equal to 20%")</f>
        <v>Greater than 20%</v>
      </c>
    </row>
    <row r="252" spans="1:9" ht="45" x14ac:dyDescent="0.25">
      <c r="A252">
        <v>2008</v>
      </c>
      <c r="B252" t="s">
        <v>101</v>
      </c>
      <c r="C252" t="s">
        <v>6</v>
      </c>
      <c r="D252">
        <v>19.899999999999999</v>
      </c>
      <c r="E252">
        <v>80.099999999999994</v>
      </c>
      <c r="F252" s="1" t="s">
        <v>102</v>
      </c>
      <c r="G252" s="2">
        <f t="shared" si="6"/>
        <v>0.19899999999999998</v>
      </c>
      <c r="H252" s="2">
        <f t="shared" si="7"/>
        <v>0.80099999999999993</v>
      </c>
      <c r="I252" t="str">
        <f>IF(Smoker[Yes] &gt; 20%, "Greater than 20%","Less than or Equal to 20%")</f>
        <v>Less than or Equal to 20%</v>
      </c>
    </row>
    <row r="253" spans="1:9" ht="45" x14ac:dyDescent="0.25">
      <c r="A253">
        <v>1996</v>
      </c>
      <c r="B253" t="s">
        <v>7</v>
      </c>
      <c r="C253" t="s">
        <v>6</v>
      </c>
      <c r="D253">
        <v>22.9</v>
      </c>
      <c r="E253">
        <v>77.099999999999994</v>
      </c>
      <c r="F253" s="1" t="s">
        <v>8</v>
      </c>
      <c r="G253" s="2">
        <f t="shared" si="6"/>
        <v>0.22899999999999998</v>
      </c>
      <c r="H253" s="2">
        <f t="shared" si="7"/>
        <v>0.77099999999999991</v>
      </c>
      <c r="I253" t="str">
        <f>IF(Smoker[Yes] &gt; 20%, "Greater than 20%","Less than or Equal to 20%")</f>
        <v>Greater than 20%</v>
      </c>
    </row>
    <row r="254" spans="1:9" ht="45" x14ac:dyDescent="0.25">
      <c r="A254">
        <v>2008</v>
      </c>
      <c r="B254" t="s">
        <v>107</v>
      </c>
      <c r="C254" t="s">
        <v>6</v>
      </c>
      <c r="D254">
        <v>21.5</v>
      </c>
      <c r="E254">
        <v>78.5</v>
      </c>
      <c r="F254" s="1" t="s">
        <v>108</v>
      </c>
      <c r="G254" s="2">
        <f t="shared" si="6"/>
        <v>0.215</v>
      </c>
      <c r="H254" s="2">
        <f t="shared" si="7"/>
        <v>0.78500000000000003</v>
      </c>
      <c r="I254" t="str">
        <f>IF(Smoker[Yes] &gt; 20%, "Greater than 20%","Less than or Equal to 20%")</f>
        <v>Greater than 20%</v>
      </c>
    </row>
    <row r="255" spans="1:9" ht="45" x14ac:dyDescent="0.25">
      <c r="A255">
        <v>1999</v>
      </c>
      <c r="B255" t="s">
        <v>51</v>
      </c>
      <c r="C255" t="s">
        <v>6</v>
      </c>
      <c r="D255">
        <v>22.8</v>
      </c>
      <c r="E255">
        <v>77.2</v>
      </c>
      <c r="F255" s="1" t="s">
        <v>52</v>
      </c>
      <c r="G255" s="2">
        <f t="shared" si="6"/>
        <v>0.22800000000000001</v>
      </c>
      <c r="H255" s="2">
        <f t="shared" si="7"/>
        <v>0.77200000000000002</v>
      </c>
      <c r="I255" t="str">
        <f>IF(Smoker[Yes] &gt; 20%, "Greater than 20%","Less than or Equal to 20%")</f>
        <v>Greater than 20%</v>
      </c>
    </row>
    <row r="256" spans="1:9" ht="45" x14ac:dyDescent="0.25">
      <c r="A256">
        <v>1995</v>
      </c>
      <c r="B256" t="s">
        <v>89</v>
      </c>
      <c r="C256" t="s">
        <v>6</v>
      </c>
      <c r="D256">
        <v>26.5</v>
      </c>
      <c r="E256">
        <v>73.5</v>
      </c>
      <c r="F256" s="1" t="s">
        <v>90</v>
      </c>
      <c r="G256" s="2">
        <f t="shared" si="6"/>
        <v>0.26500000000000001</v>
      </c>
      <c r="H256" s="2">
        <f t="shared" si="7"/>
        <v>0.73499999999999999</v>
      </c>
      <c r="I256" t="str">
        <f>IF(Smoker[Yes] &gt; 20%, "Greater than 20%","Less than or Equal to 20%")</f>
        <v>Greater than 20%</v>
      </c>
    </row>
    <row r="257" spans="1:9" ht="45" x14ac:dyDescent="0.25">
      <c r="A257">
        <v>2009</v>
      </c>
      <c r="B257" t="s">
        <v>61</v>
      </c>
      <c r="C257" t="s">
        <v>6</v>
      </c>
      <c r="D257">
        <v>17.100000000000001</v>
      </c>
      <c r="E257">
        <v>82.9</v>
      </c>
      <c r="F257" s="1" t="s">
        <v>62</v>
      </c>
      <c r="G257" s="2">
        <f t="shared" si="6"/>
        <v>0.17100000000000001</v>
      </c>
      <c r="H257" s="2">
        <f t="shared" si="7"/>
        <v>0.82900000000000007</v>
      </c>
      <c r="I257" t="str">
        <f>IF(Smoker[Yes] &gt; 20%, "Greater than 20%","Less than or Equal to 20%")</f>
        <v>Less than or Equal to 20%</v>
      </c>
    </row>
    <row r="258" spans="1:9" ht="45" x14ac:dyDescent="0.25">
      <c r="A258">
        <v>2008</v>
      </c>
      <c r="B258" t="s">
        <v>49</v>
      </c>
      <c r="C258" t="s">
        <v>6</v>
      </c>
      <c r="D258">
        <v>9.3000000000000007</v>
      </c>
      <c r="E258">
        <v>90.7</v>
      </c>
      <c r="F258" s="1" t="s">
        <v>50</v>
      </c>
      <c r="G258" s="2">
        <f t="shared" ref="G258:G321" si="8">D258/100</f>
        <v>9.3000000000000013E-2</v>
      </c>
      <c r="H258" s="2">
        <f t="shared" ref="H258:H321" si="9">E258/100</f>
        <v>0.90700000000000003</v>
      </c>
      <c r="I258" t="str">
        <f>IF(Smoker[Yes] &gt; 20%, "Greater than 20%","Less than or Equal to 20%")</f>
        <v>Less than or Equal to 20%</v>
      </c>
    </row>
    <row r="259" spans="1:9" ht="45" x14ac:dyDescent="0.25">
      <c r="A259">
        <v>1999</v>
      </c>
      <c r="B259" t="s">
        <v>11</v>
      </c>
      <c r="C259" t="s">
        <v>6</v>
      </c>
      <c r="D259">
        <v>22.4</v>
      </c>
      <c r="E259">
        <v>77.599999999999994</v>
      </c>
      <c r="F259" s="1" t="s">
        <v>12</v>
      </c>
      <c r="G259" s="2">
        <f t="shared" si="8"/>
        <v>0.22399999999999998</v>
      </c>
      <c r="H259" s="2">
        <f t="shared" si="9"/>
        <v>0.77599999999999991</v>
      </c>
      <c r="I259" t="str">
        <f>IF(Smoker[Yes] &gt; 20%, "Greater than 20%","Less than or Equal to 20%")</f>
        <v>Greater than 20%</v>
      </c>
    </row>
    <row r="260" spans="1:9" ht="45" x14ac:dyDescent="0.25">
      <c r="A260">
        <v>1997</v>
      </c>
      <c r="B260" t="s">
        <v>37</v>
      </c>
      <c r="C260" t="s">
        <v>6</v>
      </c>
      <c r="D260">
        <v>22.4</v>
      </c>
      <c r="E260">
        <v>77.599999999999994</v>
      </c>
      <c r="F260" s="1" t="s">
        <v>38</v>
      </c>
      <c r="G260" s="2">
        <f t="shared" si="8"/>
        <v>0.22399999999999998</v>
      </c>
      <c r="H260" s="2">
        <f t="shared" si="9"/>
        <v>0.77599999999999991</v>
      </c>
      <c r="I260" t="str">
        <f>IF(Smoker[Yes] &gt; 20%, "Greater than 20%","Less than or Equal to 20%")</f>
        <v>Greater than 20%</v>
      </c>
    </row>
    <row r="261" spans="1:9" ht="45" x14ac:dyDescent="0.25">
      <c r="A261">
        <v>2006</v>
      </c>
      <c r="B261" t="s">
        <v>75</v>
      </c>
      <c r="C261" t="s">
        <v>6</v>
      </c>
      <c r="D261">
        <v>22.3</v>
      </c>
      <c r="E261">
        <v>77.7</v>
      </c>
      <c r="F261" s="1" t="s">
        <v>76</v>
      </c>
      <c r="G261" s="2">
        <f t="shared" si="8"/>
        <v>0.223</v>
      </c>
      <c r="H261" s="2">
        <f t="shared" si="9"/>
        <v>0.77700000000000002</v>
      </c>
      <c r="I261" t="str">
        <f>IF(Smoker[Yes] &gt; 20%, "Greater than 20%","Less than or Equal to 20%")</f>
        <v>Greater than 20%</v>
      </c>
    </row>
    <row r="262" spans="1:9" ht="45" x14ac:dyDescent="0.25">
      <c r="A262">
        <v>2009</v>
      </c>
      <c r="B262" t="s">
        <v>53</v>
      </c>
      <c r="C262" t="s">
        <v>6</v>
      </c>
      <c r="D262">
        <v>22.5</v>
      </c>
      <c r="E262">
        <v>77.5</v>
      </c>
      <c r="F262" s="1" t="s">
        <v>54</v>
      </c>
      <c r="G262" s="2">
        <f t="shared" si="8"/>
        <v>0.22500000000000001</v>
      </c>
      <c r="H262" s="2">
        <f t="shared" si="9"/>
        <v>0.77500000000000002</v>
      </c>
      <c r="I262" t="str">
        <f>IF(Smoker[Yes] &gt; 20%, "Greater than 20%","Less than or Equal to 20%")</f>
        <v>Greater than 20%</v>
      </c>
    </row>
    <row r="263" spans="1:9" ht="45" x14ac:dyDescent="0.25">
      <c r="A263">
        <v>2010</v>
      </c>
      <c r="B263" t="s">
        <v>25</v>
      </c>
      <c r="C263" t="s">
        <v>6</v>
      </c>
      <c r="D263">
        <v>14.1</v>
      </c>
      <c r="E263">
        <v>85.9</v>
      </c>
      <c r="F263" s="1" t="s">
        <v>26</v>
      </c>
      <c r="G263" s="2">
        <f t="shared" si="8"/>
        <v>0.14099999999999999</v>
      </c>
      <c r="H263" s="2">
        <f t="shared" si="9"/>
        <v>0.8590000000000001</v>
      </c>
      <c r="I263" t="str">
        <f>IF(Smoker[Yes] &gt; 20%, "Greater than 20%","Less than or Equal to 20%")</f>
        <v>Less than or Equal to 20%</v>
      </c>
    </row>
    <row r="264" spans="1:9" ht="45" x14ac:dyDescent="0.25">
      <c r="A264">
        <v>2010</v>
      </c>
      <c r="B264" t="s">
        <v>39</v>
      </c>
      <c r="C264" t="s">
        <v>6</v>
      </c>
      <c r="D264">
        <v>21.2</v>
      </c>
      <c r="E264">
        <v>78.8</v>
      </c>
      <c r="F264" s="1" t="s">
        <v>40</v>
      </c>
      <c r="G264" s="2">
        <f t="shared" si="8"/>
        <v>0.21199999999999999</v>
      </c>
      <c r="H264" s="2">
        <f t="shared" si="9"/>
        <v>0.78799999999999992</v>
      </c>
      <c r="I264" t="str">
        <f>IF(Smoker[Yes] &gt; 20%, "Greater than 20%","Less than or Equal to 20%")</f>
        <v>Greater than 20%</v>
      </c>
    </row>
    <row r="265" spans="1:9" ht="45" x14ac:dyDescent="0.25">
      <c r="A265">
        <v>2010</v>
      </c>
      <c r="B265" t="s">
        <v>83</v>
      </c>
      <c r="C265" t="s">
        <v>6</v>
      </c>
      <c r="D265">
        <v>14.9</v>
      </c>
      <c r="E265">
        <v>85.1</v>
      </c>
      <c r="F265" s="1" t="s">
        <v>84</v>
      </c>
      <c r="G265" s="2">
        <f t="shared" si="8"/>
        <v>0.14899999999999999</v>
      </c>
      <c r="H265" s="2">
        <f t="shared" si="9"/>
        <v>0.85099999999999998</v>
      </c>
      <c r="I265" t="str">
        <f>IF(Smoker[Yes] &gt; 20%, "Greater than 20%","Less than or Equal to 20%")</f>
        <v>Less than or Equal to 20%</v>
      </c>
    </row>
    <row r="266" spans="1:9" ht="45" x14ac:dyDescent="0.25">
      <c r="A266">
        <v>2003</v>
      </c>
      <c r="B266" t="s">
        <v>53</v>
      </c>
      <c r="C266" t="s">
        <v>6</v>
      </c>
      <c r="D266">
        <v>25.3</v>
      </c>
      <c r="E266">
        <v>74.7</v>
      </c>
      <c r="F266" s="1" t="s">
        <v>54</v>
      </c>
      <c r="G266" s="2">
        <f t="shared" si="8"/>
        <v>0.253</v>
      </c>
      <c r="H266" s="2">
        <f t="shared" si="9"/>
        <v>0.747</v>
      </c>
      <c r="I266" t="str">
        <f>IF(Smoker[Yes] &gt; 20%, "Greater than 20%","Less than or Equal to 20%")</f>
        <v>Greater than 20%</v>
      </c>
    </row>
    <row r="267" spans="1:9" ht="45" x14ac:dyDescent="0.25">
      <c r="A267">
        <v>1996</v>
      </c>
      <c r="B267" t="s">
        <v>95</v>
      </c>
      <c r="C267" t="s">
        <v>6</v>
      </c>
      <c r="D267">
        <v>22.8</v>
      </c>
      <c r="E267">
        <v>77.2</v>
      </c>
      <c r="F267" s="1" t="s">
        <v>96</v>
      </c>
      <c r="G267" s="2">
        <f t="shared" si="8"/>
        <v>0.22800000000000001</v>
      </c>
      <c r="H267" s="2">
        <f t="shared" si="9"/>
        <v>0.77200000000000002</v>
      </c>
      <c r="I267" t="str">
        <f>IF(Smoker[Yes] &gt; 20%, "Greater than 20%","Less than or Equal to 20%")</f>
        <v>Greater than 20%</v>
      </c>
    </row>
    <row r="268" spans="1:9" ht="45" x14ac:dyDescent="0.25">
      <c r="A268">
        <v>2001</v>
      </c>
      <c r="B268" t="s">
        <v>81</v>
      </c>
      <c r="C268" t="s">
        <v>6</v>
      </c>
      <c r="D268">
        <v>25.7</v>
      </c>
      <c r="E268">
        <v>74.3</v>
      </c>
      <c r="F268" s="1" t="s">
        <v>82</v>
      </c>
      <c r="G268" s="2">
        <f t="shared" si="8"/>
        <v>0.25700000000000001</v>
      </c>
      <c r="H268" s="2">
        <f t="shared" si="9"/>
        <v>0.74299999999999999</v>
      </c>
      <c r="I268" t="str">
        <f>IF(Smoker[Yes] &gt; 20%, "Greater than 20%","Less than or Equal to 20%")</f>
        <v>Greater than 20%</v>
      </c>
    </row>
    <row r="269" spans="1:9" ht="45" x14ac:dyDescent="0.25">
      <c r="A269">
        <v>2005</v>
      </c>
      <c r="B269" t="s">
        <v>75</v>
      </c>
      <c r="C269" t="s">
        <v>6</v>
      </c>
      <c r="D269">
        <v>22.5</v>
      </c>
      <c r="E269">
        <v>77.5</v>
      </c>
      <c r="F269" s="1" t="s">
        <v>76</v>
      </c>
      <c r="G269" s="2">
        <f t="shared" si="8"/>
        <v>0.22500000000000001</v>
      </c>
      <c r="H269" s="2">
        <f t="shared" si="9"/>
        <v>0.77500000000000002</v>
      </c>
      <c r="I269" t="str">
        <f>IF(Smoker[Yes] &gt; 20%, "Greater than 20%","Less than or Equal to 20%")</f>
        <v>Greater than 20%</v>
      </c>
    </row>
    <row r="270" spans="1:9" ht="45" x14ac:dyDescent="0.25">
      <c r="A270">
        <v>2009</v>
      </c>
      <c r="B270" t="s">
        <v>81</v>
      </c>
      <c r="C270" t="s">
        <v>6</v>
      </c>
      <c r="D270">
        <v>20.3</v>
      </c>
      <c r="E270">
        <v>79.7</v>
      </c>
      <c r="F270" s="1" t="s">
        <v>82</v>
      </c>
      <c r="G270" s="2">
        <f t="shared" si="8"/>
        <v>0.20300000000000001</v>
      </c>
      <c r="H270" s="2">
        <f t="shared" si="9"/>
        <v>0.79700000000000004</v>
      </c>
      <c r="I270" t="str">
        <f>IF(Smoker[Yes] &gt; 20%, "Greater than 20%","Less than or Equal to 20%")</f>
        <v>Greater than 20%</v>
      </c>
    </row>
    <row r="271" spans="1:9" ht="45" x14ac:dyDescent="0.25">
      <c r="A271">
        <v>2000</v>
      </c>
      <c r="B271" t="s">
        <v>39</v>
      </c>
      <c r="C271" t="s">
        <v>6</v>
      </c>
      <c r="D271">
        <v>26.9</v>
      </c>
      <c r="E271">
        <v>73.099999999999994</v>
      </c>
      <c r="F271" s="1" t="s">
        <v>40</v>
      </c>
      <c r="G271" s="2">
        <f t="shared" si="8"/>
        <v>0.26899999999999996</v>
      </c>
      <c r="H271" s="2">
        <f t="shared" si="9"/>
        <v>0.73099999999999998</v>
      </c>
      <c r="I271" t="str">
        <f>IF(Smoker[Yes] &gt; 20%, "Greater than 20%","Less than or Equal to 20%")</f>
        <v>Greater than 20%</v>
      </c>
    </row>
    <row r="272" spans="1:9" ht="45" x14ac:dyDescent="0.25">
      <c r="A272">
        <v>2003</v>
      </c>
      <c r="B272" t="s">
        <v>57</v>
      </c>
      <c r="C272" t="s">
        <v>6</v>
      </c>
      <c r="D272">
        <v>27.2</v>
      </c>
      <c r="E272">
        <v>72.8</v>
      </c>
      <c r="F272" s="1" t="s">
        <v>58</v>
      </c>
      <c r="G272" s="2">
        <f t="shared" si="8"/>
        <v>0.27200000000000002</v>
      </c>
      <c r="H272" s="2">
        <f t="shared" si="9"/>
        <v>0.72799999999999998</v>
      </c>
      <c r="I272" t="str">
        <f>IF(Smoker[Yes] &gt; 20%, "Greater than 20%","Less than or Equal to 20%")</f>
        <v>Greater than 20%</v>
      </c>
    </row>
    <row r="273" spans="1:9" ht="45" x14ac:dyDescent="0.25">
      <c r="A273">
        <v>2010</v>
      </c>
      <c r="B273" t="s">
        <v>33</v>
      </c>
      <c r="C273" t="s">
        <v>6</v>
      </c>
      <c r="D273">
        <v>17</v>
      </c>
      <c r="E273">
        <v>83</v>
      </c>
      <c r="F273" s="1" t="s">
        <v>34</v>
      </c>
      <c r="G273" s="2">
        <f t="shared" si="8"/>
        <v>0.17</v>
      </c>
      <c r="H273" s="2">
        <f t="shared" si="9"/>
        <v>0.83</v>
      </c>
      <c r="I273" t="str">
        <f>IF(Smoker[Yes] &gt; 20%, "Greater than 20%","Less than or Equal to 20%")</f>
        <v>Less than or Equal to 20%</v>
      </c>
    </row>
    <row r="274" spans="1:9" ht="45" x14ac:dyDescent="0.25">
      <c r="A274">
        <v>2007</v>
      </c>
      <c r="B274" t="s">
        <v>101</v>
      </c>
      <c r="C274" t="s">
        <v>6</v>
      </c>
      <c r="D274">
        <v>19.600000000000001</v>
      </c>
      <c r="E274">
        <v>80.400000000000006</v>
      </c>
      <c r="F274" s="1" t="s">
        <v>102</v>
      </c>
      <c r="G274" s="2">
        <f t="shared" si="8"/>
        <v>0.19600000000000001</v>
      </c>
      <c r="H274" s="2">
        <f t="shared" si="9"/>
        <v>0.80400000000000005</v>
      </c>
      <c r="I274" t="str">
        <f>IF(Smoker[Yes] &gt; 20%, "Greater than 20%","Less than or Equal to 20%")</f>
        <v>Less than or Equal to 20%</v>
      </c>
    </row>
    <row r="275" spans="1:9" ht="45" x14ac:dyDescent="0.25">
      <c r="A275">
        <v>2008</v>
      </c>
      <c r="B275" t="s">
        <v>103</v>
      </c>
      <c r="C275" t="s">
        <v>6</v>
      </c>
      <c r="D275">
        <v>21.3</v>
      </c>
      <c r="E275">
        <v>78.7</v>
      </c>
      <c r="F275" s="1" t="s">
        <v>104</v>
      </c>
      <c r="G275" s="2">
        <f t="shared" si="8"/>
        <v>0.21299999999999999</v>
      </c>
      <c r="H275" s="2">
        <f t="shared" si="9"/>
        <v>0.78700000000000003</v>
      </c>
      <c r="I275" t="str">
        <f>IF(Smoker[Yes] &gt; 20%, "Greater than 20%","Less than or Equal to 20%")</f>
        <v>Greater than 20%</v>
      </c>
    </row>
    <row r="276" spans="1:9" ht="45" x14ac:dyDescent="0.25">
      <c r="A276">
        <v>2009</v>
      </c>
      <c r="B276" t="s">
        <v>85</v>
      </c>
      <c r="C276" t="s">
        <v>6</v>
      </c>
      <c r="D276">
        <v>16.3</v>
      </c>
      <c r="E276">
        <v>83.7</v>
      </c>
      <c r="F276" s="1" t="s">
        <v>86</v>
      </c>
      <c r="G276" s="2">
        <f t="shared" si="8"/>
        <v>0.16300000000000001</v>
      </c>
      <c r="H276" s="2">
        <f t="shared" si="9"/>
        <v>0.83700000000000008</v>
      </c>
      <c r="I276" t="str">
        <f>IF(Smoker[Yes] &gt; 20%, "Greater than 20%","Less than or Equal to 20%")</f>
        <v>Less than or Equal to 20%</v>
      </c>
    </row>
    <row r="277" spans="1:9" ht="45" x14ac:dyDescent="0.25">
      <c r="A277">
        <v>2009</v>
      </c>
      <c r="B277" t="s">
        <v>17</v>
      </c>
      <c r="C277" t="s">
        <v>6</v>
      </c>
      <c r="D277">
        <v>16.100000000000001</v>
      </c>
      <c r="E277">
        <v>83.9</v>
      </c>
      <c r="F277" s="1" t="s">
        <v>18</v>
      </c>
      <c r="G277" s="2">
        <f t="shared" si="8"/>
        <v>0.161</v>
      </c>
      <c r="H277" s="2">
        <f t="shared" si="9"/>
        <v>0.83900000000000008</v>
      </c>
      <c r="I277" t="str">
        <f>IF(Smoker[Yes] &gt; 20%, "Greater than 20%","Less than or Equal to 20%")</f>
        <v>Less than or Equal to 20%</v>
      </c>
    </row>
    <row r="278" spans="1:9" ht="45" x14ac:dyDescent="0.25">
      <c r="A278">
        <v>1999</v>
      </c>
      <c r="B278" t="s">
        <v>63</v>
      </c>
      <c r="C278" t="s">
        <v>6</v>
      </c>
      <c r="D278">
        <v>22.3</v>
      </c>
      <c r="E278">
        <v>77.7</v>
      </c>
      <c r="F278" s="1" t="s">
        <v>64</v>
      </c>
      <c r="G278" s="2">
        <f t="shared" si="8"/>
        <v>0.223</v>
      </c>
      <c r="H278" s="2">
        <f t="shared" si="9"/>
        <v>0.77700000000000002</v>
      </c>
      <c r="I278" t="str">
        <f>IF(Smoker[Yes] &gt; 20%, "Greater than 20%","Less than or Equal to 20%")</f>
        <v>Greater than 20%</v>
      </c>
    </row>
    <row r="279" spans="1:9" ht="45" x14ac:dyDescent="0.25">
      <c r="A279">
        <v>2006</v>
      </c>
      <c r="B279" t="s">
        <v>37</v>
      </c>
      <c r="C279" t="s">
        <v>6</v>
      </c>
      <c r="D279">
        <v>19.899999999999999</v>
      </c>
      <c r="E279">
        <v>80.099999999999994</v>
      </c>
      <c r="F279" s="1" t="s">
        <v>38</v>
      </c>
      <c r="G279" s="2">
        <f t="shared" si="8"/>
        <v>0.19899999999999998</v>
      </c>
      <c r="H279" s="2">
        <f t="shared" si="9"/>
        <v>0.80099999999999993</v>
      </c>
      <c r="I279" t="str">
        <f>IF(Smoker[Yes] &gt; 20%, "Greater than 20%","Less than or Equal to 20%")</f>
        <v>Less than or Equal to 20%</v>
      </c>
    </row>
    <row r="280" spans="1:9" ht="45" x14ac:dyDescent="0.25">
      <c r="A280">
        <v>2010</v>
      </c>
      <c r="B280" t="s">
        <v>7</v>
      </c>
      <c r="C280" t="s">
        <v>6</v>
      </c>
      <c r="D280">
        <v>15.8</v>
      </c>
      <c r="E280">
        <v>84.2</v>
      </c>
      <c r="F280" s="1" t="s">
        <v>8</v>
      </c>
      <c r="G280" s="2">
        <f t="shared" si="8"/>
        <v>0.158</v>
      </c>
      <c r="H280" s="2">
        <f t="shared" si="9"/>
        <v>0.84200000000000008</v>
      </c>
      <c r="I280" t="str">
        <f>IF(Smoker[Yes] &gt; 20%, "Greater than 20%","Less than or Equal to 20%")</f>
        <v>Less than or Equal to 20%</v>
      </c>
    </row>
    <row r="281" spans="1:9" ht="45" x14ac:dyDescent="0.25">
      <c r="A281">
        <v>2009</v>
      </c>
      <c r="B281" t="s">
        <v>51</v>
      </c>
      <c r="C281" t="s">
        <v>6</v>
      </c>
      <c r="D281">
        <v>15.4</v>
      </c>
      <c r="E281">
        <v>84.6</v>
      </c>
      <c r="F281" s="1" t="s">
        <v>52</v>
      </c>
      <c r="G281" s="2">
        <f t="shared" si="8"/>
        <v>0.154</v>
      </c>
      <c r="H281" s="2">
        <f t="shared" si="9"/>
        <v>0.84599999999999997</v>
      </c>
      <c r="I281" t="str">
        <f>IF(Smoker[Yes] &gt; 20%, "Greater than 20%","Less than or Equal to 20%")</f>
        <v>Less than or Equal to 20%</v>
      </c>
    </row>
    <row r="282" spans="1:9" ht="45" x14ac:dyDescent="0.25">
      <c r="A282">
        <v>1997</v>
      </c>
      <c r="B282" t="s">
        <v>51</v>
      </c>
      <c r="C282" t="s">
        <v>6</v>
      </c>
      <c r="D282">
        <v>21.6</v>
      </c>
      <c r="E282">
        <v>78.400000000000006</v>
      </c>
      <c r="F282" s="1" t="s">
        <v>52</v>
      </c>
      <c r="G282" s="2">
        <f t="shared" si="8"/>
        <v>0.21600000000000003</v>
      </c>
      <c r="H282" s="2">
        <f t="shared" si="9"/>
        <v>0.78400000000000003</v>
      </c>
      <c r="I282" t="str">
        <f>IF(Smoker[Yes] &gt; 20%, "Greater than 20%","Less than or Equal to 20%")</f>
        <v>Greater than 20%</v>
      </c>
    </row>
    <row r="283" spans="1:9" ht="45" x14ac:dyDescent="0.25">
      <c r="A283">
        <v>1998</v>
      </c>
      <c r="B283" t="s">
        <v>35</v>
      </c>
      <c r="C283" t="s">
        <v>6</v>
      </c>
      <c r="D283">
        <v>23.3</v>
      </c>
      <c r="E283">
        <v>76.7</v>
      </c>
      <c r="F283" s="1" t="s">
        <v>36</v>
      </c>
      <c r="G283" s="2">
        <f t="shared" si="8"/>
        <v>0.23300000000000001</v>
      </c>
      <c r="H283" s="2">
        <f t="shared" si="9"/>
        <v>0.76700000000000002</v>
      </c>
      <c r="I283" t="str">
        <f>IF(Smoker[Yes] &gt; 20%, "Greater than 20%","Less than or Equal to 20%")</f>
        <v>Greater than 20%</v>
      </c>
    </row>
    <row r="284" spans="1:9" ht="45" x14ac:dyDescent="0.25">
      <c r="A284">
        <v>2008</v>
      </c>
      <c r="B284" t="s">
        <v>69</v>
      </c>
      <c r="C284" t="s">
        <v>6</v>
      </c>
      <c r="D284">
        <v>18.5</v>
      </c>
      <c r="E284">
        <v>81.5</v>
      </c>
      <c r="F284" s="1" t="s">
        <v>70</v>
      </c>
      <c r="G284" s="2">
        <f t="shared" si="8"/>
        <v>0.185</v>
      </c>
      <c r="H284" s="2">
        <f t="shared" si="9"/>
        <v>0.81499999999999995</v>
      </c>
      <c r="I284" t="str">
        <f>IF(Smoker[Yes] &gt; 20%, "Greater than 20%","Less than or Equal to 20%")</f>
        <v>Less than or Equal to 20%</v>
      </c>
    </row>
    <row r="285" spans="1:9" ht="45" x14ac:dyDescent="0.25">
      <c r="A285">
        <v>1997</v>
      </c>
      <c r="B285" t="s">
        <v>33</v>
      </c>
      <c r="C285" t="s">
        <v>6</v>
      </c>
      <c r="D285">
        <v>22.6</v>
      </c>
      <c r="E285">
        <v>77.400000000000006</v>
      </c>
      <c r="F285" s="1" t="s">
        <v>34</v>
      </c>
      <c r="G285" s="2">
        <f t="shared" si="8"/>
        <v>0.22600000000000001</v>
      </c>
      <c r="H285" s="2">
        <f t="shared" si="9"/>
        <v>0.77400000000000002</v>
      </c>
      <c r="I285" t="str">
        <f>IF(Smoker[Yes] &gt; 20%, "Greater than 20%","Less than or Equal to 20%")</f>
        <v>Greater than 20%</v>
      </c>
    </row>
    <row r="286" spans="1:9" ht="45" x14ac:dyDescent="0.25">
      <c r="A286">
        <v>2003</v>
      </c>
      <c r="B286" t="s">
        <v>27</v>
      </c>
      <c r="C286" t="s">
        <v>6</v>
      </c>
      <c r="D286">
        <v>21.9</v>
      </c>
      <c r="E286">
        <v>78.099999999999994</v>
      </c>
      <c r="F286" s="1" t="s">
        <v>28</v>
      </c>
      <c r="G286" s="2">
        <f t="shared" si="8"/>
        <v>0.21899999999999997</v>
      </c>
      <c r="H286" s="2">
        <f t="shared" si="9"/>
        <v>0.78099999999999992</v>
      </c>
      <c r="I286" t="str">
        <f>IF(Smoker[Yes] &gt; 20%, "Greater than 20%","Less than or Equal to 20%")</f>
        <v>Greater than 20%</v>
      </c>
    </row>
    <row r="287" spans="1:9" ht="45" x14ac:dyDescent="0.25">
      <c r="A287">
        <v>1998</v>
      </c>
      <c r="B287" t="s">
        <v>105</v>
      </c>
      <c r="C287" t="s">
        <v>6</v>
      </c>
      <c r="D287">
        <v>30.8</v>
      </c>
      <c r="E287">
        <v>69.2</v>
      </c>
      <c r="F287" s="1" t="s">
        <v>106</v>
      </c>
      <c r="G287" s="2">
        <f t="shared" si="8"/>
        <v>0.308</v>
      </c>
      <c r="H287" s="2">
        <f t="shared" si="9"/>
        <v>0.69200000000000006</v>
      </c>
      <c r="I287" t="str">
        <f>IF(Smoker[Yes] &gt; 20%, "Greater than 20%","Less than or Equal to 20%")</f>
        <v>Greater than 20%</v>
      </c>
    </row>
    <row r="288" spans="1:9" ht="45" x14ac:dyDescent="0.25">
      <c r="A288">
        <v>2006</v>
      </c>
      <c r="B288" t="s">
        <v>101</v>
      </c>
      <c r="C288" t="s">
        <v>6</v>
      </c>
      <c r="D288">
        <v>20.8</v>
      </c>
      <c r="E288">
        <v>79.2</v>
      </c>
      <c r="F288" s="1" t="s">
        <v>102</v>
      </c>
      <c r="G288" s="2">
        <f t="shared" si="8"/>
        <v>0.20800000000000002</v>
      </c>
      <c r="H288" s="2">
        <f t="shared" si="9"/>
        <v>0.79200000000000004</v>
      </c>
      <c r="I288" t="str">
        <f>IF(Smoker[Yes] &gt; 20%, "Greater than 20%","Less than or Equal to 20%")</f>
        <v>Greater than 20%</v>
      </c>
    </row>
    <row r="289" spans="1:9" ht="45" x14ac:dyDescent="0.25">
      <c r="A289">
        <v>2003</v>
      </c>
      <c r="B289" t="s">
        <v>59</v>
      </c>
      <c r="C289" t="s">
        <v>6</v>
      </c>
      <c r="D289">
        <v>25.1</v>
      </c>
      <c r="E289">
        <v>74.900000000000006</v>
      </c>
      <c r="F289" s="1" t="s">
        <v>60</v>
      </c>
      <c r="G289" s="2">
        <f t="shared" si="8"/>
        <v>0.251</v>
      </c>
      <c r="H289" s="2">
        <f t="shared" si="9"/>
        <v>0.74900000000000011</v>
      </c>
      <c r="I289" t="str">
        <f>IF(Smoker[Yes] &gt; 20%, "Greater than 20%","Less than or Equal to 20%")</f>
        <v>Greater than 20%</v>
      </c>
    </row>
    <row r="290" spans="1:9" ht="45" x14ac:dyDescent="0.25">
      <c r="A290">
        <v>2000</v>
      </c>
      <c r="B290" t="s">
        <v>19</v>
      </c>
      <c r="C290" t="s">
        <v>6</v>
      </c>
      <c r="D290">
        <v>24.1</v>
      </c>
      <c r="E290">
        <v>75.900000000000006</v>
      </c>
      <c r="F290" s="1" t="s">
        <v>20</v>
      </c>
      <c r="G290" s="2">
        <f t="shared" si="8"/>
        <v>0.24100000000000002</v>
      </c>
      <c r="H290" s="2">
        <f t="shared" si="9"/>
        <v>0.75900000000000001</v>
      </c>
      <c r="I290" t="str">
        <f>IF(Smoker[Yes] &gt; 20%, "Greater than 20%","Less than or Equal to 20%")</f>
        <v>Greater than 20%</v>
      </c>
    </row>
    <row r="291" spans="1:9" ht="45" x14ac:dyDescent="0.25">
      <c r="A291">
        <v>1997</v>
      </c>
      <c r="B291" t="s">
        <v>41</v>
      </c>
      <c r="C291" t="s">
        <v>6</v>
      </c>
      <c r="D291">
        <v>22.3</v>
      </c>
      <c r="E291">
        <v>77.7</v>
      </c>
      <c r="F291" s="1" t="s">
        <v>42</v>
      </c>
      <c r="G291" s="2">
        <f t="shared" si="8"/>
        <v>0.223</v>
      </c>
      <c r="H291" s="2">
        <f t="shared" si="9"/>
        <v>0.77700000000000002</v>
      </c>
      <c r="I291" t="str">
        <f>IF(Smoker[Yes] &gt; 20%, "Greater than 20%","Less than or Equal to 20%")</f>
        <v>Greater than 20%</v>
      </c>
    </row>
    <row r="292" spans="1:9" ht="45" x14ac:dyDescent="0.25">
      <c r="A292">
        <v>2005</v>
      </c>
      <c r="B292" t="s">
        <v>43</v>
      </c>
      <c r="C292" t="s">
        <v>6</v>
      </c>
      <c r="D292">
        <v>20.399999999999999</v>
      </c>
      <c r="E292">
        <v>79.599999999999994</v>
      </c>
      <c r="F292" s="1" t="s">
        <v>44</v>
      </c>
      <c r="G292" s="2">
        <f t="shared" si="8"/>
        <v>0.20399999999999999</v>
      </c>
      <c r="H292" s="2">
        <f t="shared" si="9"/>
        <v>0.79599999999999993</v>
      </c>
      <c r="I292" t="str">
        <f>IF(Smoker[Yes] &gt; 20%, "Greater than 20%","Less than or Equal to 20%")</f>
        <v>Greater than 20%</v>
      </c>
    </row>
    <row r="293" spans="1:9" ht="45" x14ac:dyDescent="0.25">
      <c r="A293">
        <v>1997</v>
      </c>
      <c r="B293" t="s">
        <v>59</v>
      </c>
      <c r="C293" t="s">
        <v>6</v>
      </c>
      <c r="D293">
        <v>24.6</v>
      </c>
      <c r="E293">
        <v>75.400000000000006</v>
      </c>
      <c r="F293" s="1" t="s">
        <v>60</v>
      </c>
      <c r="G293" s="2">
        <f t="shared" si="8"/>
        <v>0.24600000000000002</v>
      </c>
      <c r="H293" s="2">
        <f t="shared" si="9"/>
        <v>0.754</v>
      </c>
      <c r="I293" t="str">
        <f>IF(Smoker[Yes] &gt; 20%, "Greater than 20%","Less than or Equal to 20%")</f>
        <v>Greater than 20%</v>
      </c>
    </row>
    <row r="294" spans="1:9" ht="45" x14ac:dyDescent="0.25">
      <c r="A294">
        <v>1995</v>
      </c>
      <c r="B294" t="s">
        <v>87</v>
      </c>
      <c r="C294" t="s">
        <v>6</v>
      </c>
      <c r="D294">
        <v>21.9</v>
      </c>
      <c r="E294">
        <v>78.099999999999994</v>
      </c>
      <c r="F294" s="1" t="s">
        <v>88</v>
      </c>
      <c r="G294" s="2">
        <f t="shared" si="8"/>
        <v>0.21899999999999997</v>
      </c>
      <c r="H294" s="2">
        <f t="shared" si="9"/>
        <v>0.78099999999999992</v>
      </c>
      <c r="I294" t="str">
        <f>IF(Smoker[Yes] &gt; 20%, "Greater than 20%","Less than or Equal to 20%")</f>
        <v>Greater than 20%</v>
      </c>
    </row>
    <row r="295" spans="1:9" ht="45" x14ac:dyDescent="0.25">
      <c r="A295">
        <v>2006</v>
      </c>
      <c r="B295" t="s">
        <v>49</v>
      </c>
      <c r="C295" t="s">
        <v>6</v>
      </c>
      <c r="D295">
        <v>9.8000000000000007</v>
      </c>
      <c r="E295">
        <v>90.2</v>
      </c>
      <c r="F295" s="1" t="s">
        <v>50</v>
      </c>
      <c r="G295" s="2">
        <f t="shared" si="8"/>
        <v>9.8000000000000004E-2</v>
      </c>
      <c r="H295" s="2">
        <f t="shared" si="9"/>
        <v>0.90200000000000002</v>
      </c>
      <c r="I295" t="str">
        <f>IF(Smoker[Yes] &gt; 20%, "Greater than 20%","Less than or Equal to 20%")</f>
        <v>Less than or Equal to 20%</v>
      </c>
    </row>
    <row r="296" spans="1:9" ht="45" x14ac:dyDescent="0.25">
      <c r="A296">
        <v>1999</v>
      </c>
      <c r="B296" t="s">
        <v>39</v>
      </c>
      <c r="C296" t="s">
        <v>6</v>
      </c>
      <c r="D296">
        <v>27</v>
      </c>
      <c r="E296">
        <v>73</v>
      </c>
      <c r="F296" s="1" t="s">
        <v>40</v>
      </c>
      <c r="G296" s="2">
        <f t="shared" si="8"/>
        <v>0.27</v>
      </c>
      <c r="H296" s="2">
        <f t="shared" si="9"/>
        <v>0.73</v>
      </c>
      <c r="I296" t="str">
        <f>IF(Smoker[Yes] &gt; 20%, "Greater than 20%","Less than or Equal to 20%")</f>
        <v>Greater than 20%</v>
      </c>
    </row>
    <row r="297" spans="1:9" ht="45" x14ac:dyDescent="0.25">
      <c r="A297">
        <v>1995</v>
      </c>
      <c r="B297" t="s">
        <v>23</v>
      </c>
      <c r="C297" t="s">
        <v>6</v>
      </c>
      <c r="D297">
        <v>21.8</v>
      </c>
      <c r="E297">
        <v>78.2</v>
      </c>
      <c r="F297" s="1" t="s">
        <v>24</v>
      </c>
      <c r="G297" s="2">
        <f t="shared" si="8"/>
        <v>0.218</v>
      </c>
      <c r="H297" s="2">
        <f t="shared" si="9"/>
        <v>0.78200000000000003</v>
      </c>
      <c r="I297" t="str">
        <f>IF(Smoker[Yes] &gt; 20%, "Greater than 20%","Less than or Equal to 20%")</f>
        <v>Greater than 20%</v>
      </c>
    </row>
    <row r="298" spans="1:9" ht="45" x14ac:dyDescent="0.25">
      <c r="A298">
        <v>1998</v>
      </c>
      <c r="B298" t="s">
        <v>29</v>
      </c>
      <c r="C298" t="s">
        <v>6</v>
      </c>
      <c r="D298">
        <v>22.3</v>
      </c>
      <c r="E298">
        <v>77.7</v>
      </c>
      <c r="F298" s="1" t="s">
        <v>30</v>
      </c>
      <c r="G298" s="2">
        <f t="shared" si="8"/>
        <v>0.223</v>
      </c>
      <c r="H298" s="2">
        <f t="shared" si="9"/>
        <v>0.77700000000000002</v>
      </c>
      <c r="I298" t="str">
        <f>IF(Smoker[Yes] &gt; 20%, "Greater than 20%","Less than or Equal to 20%")</f>
        <v>Greater than 20%</v>
      </c>
    </row>
    <row r="299" spans="1:9" ht="45" x14ac:dyDescent="0.25">
      <c r="A299">
        <v>2005</v>
      </c>
      <c r="B299" t="s">
        <v>59</v>
      </c>
      <c r="C299" t="s">
        <v>6</v>
      </c>
      <c r="D299">
        <v>25.1</v>
      </c>
      <c r="E299">
        <v>74.900000000000006</v>
      </c>
      <c r="F299" s="1" t="s">
        <v>60</v>
      </c>
      <c r="G299" s="2">
        <f t="shared" si="8"/>
        <v>0.251</v>
      </c>
      <c r="H299" s="2">
        <f t="shared" si="9"/>
        <v>0.74900000000000011</v>
      </c>
      <c r="I299" t="str">
        <f>IF(Smoker[Yes] &gt; 20%, "Greater than 20%","Less than or Equal to 20%")</f>
        <v>Greater than 20%</v>
      </c>
    </row>
    <row r="300" spans="1:9" ht="45" x14ac:dyDescent="0.25">
      <c r="A300">
        <v>2007</v>
      </c>
      <c r="B300" t="s">
        <v>29</v>
      </c>
      <c r="C300" t="s">
        <v>6</v>
      </c>
      <c r="D300">
        <v>17.600000000000001</v>
      </c>
      <c r="E300">
        <v>82.4</v>
      </c>
      <c r="F300" s="1" t="s">
        <v>30</v>
      </c>
      <c r="G300" s="2">
        <f t="shared" si="8"/>
        <v>0.17600000000000002</v>
      </c>
      <c r="H300" s="2">
        <f t="shared" si="9"/>
        <v>0.82400000000000007</v>
      </c>
      <c r="I300" t="str">
        <f>IF(Smoker[Yes] &gt; 20%, "Greater than 20%","Less than or Equal to 20%")</f>
        <v>Less than or Equal to 20%</v>
      </c>
    </row>
    <row r="301" spans="1:9" ht="45" x14ac:dyDescent="0.25">
      <c r="A301">
        <v>1997</v>
      </c>
      <c r="B301" t="s">
        <v>81</v>
      </c>
      <c r="C301" t="s">
        <v>6</v>
      </c>
      <c r="D301">
        <v>25.8</v>
      </c>
      <c r="E301">
        <v>74.2</v>
      </c>
      <c r="F301" s="1" t="s">
        <v>82</v>
      </c>
      <c r="G301" s="2">
        <f t="shared" si="8"/>
        <v>0.25800000000000001</v>
      </c>
      <c r="H301" s="2">
        <f t="shared" si="9"/>
        <v>0.74199999999999999</v>
      </c>
      <c r="I301" t="str">
        <f>IF(Smoker[Yes] &gt; 20%, "Greater than 20%","Less than or Equal to 20%")</f>
        <v>Greater than 20%</v>
      </c>
    </row>
    <row r="302" spans="1:9" ht="45" x14ac:dyDescent="0.25">
      <c r="A302">
        <v>2007</v>
      </c>
      <c r="B302" t="s">
        <v>61</v>
      </c>
      <c r="C302" t="s">
        <v>6</v>
      </c>
      <c r="D302">
        <v>18.7</v>
      </c>
      <c r="E302">
        <v>81.3</v>
      </c>
      <c r="F302" s="1" t="s">
        <v>62</v>
      </c>
      <c r="G302" s="2">
        <f t="shared" si="8"/>
        <v>0.187</v>
      </c>
      <c r="H302" s="2">
        <f t="shared" si="9"/>
        <v>0.81299999999999994</v>
      </c>
      <c r="I302" t="str">
        <f>IF(Smoker[Yes] &gt; 20%, "Greater than 20%","Less than or Equal to 20%")</f>
        <v>Less than or Equal to 20%</v>
      </c>
    </row>
    <row r="303" spans="1:9" ht="45" x14ac:dyDescent="0.25">
      <c r="A303">
        <v>1997</v>
      </c>
      <c r="B303" t="s">
        <v>73</v>
      </c>
      <c r="C303" t="s">
        <v>6</v>
      </c>
      <c r="D303">
        <v>23.1</v>
      </c>
      <c r="E303">
        <v>76.900000000000006</v>
      </c>
      <c r="F303" s="1" t="s">
        <v>74</v>
      </c>
      <c r="G303" s="2">
        <f t="shared" si="8"/>
        <v>0.23100000000000001</v>
      </c>
      <c r="H303" s="2">
        <f t="shared" si="9"/>
        <v>0.76900000000000002</v>
      </c>
      <c r="I303" t="str">
        <f>IF(Smoker[Yes] &gt; 20%, "Greater than 20%","Less than or Equal to 20%")</f>
        <v>Greater than 20%</v>
      </c>
    </row>
    <row r="304" spans="1:9" ht="45" x14ac:dyDescent="0.25">
      <c r="A304">
        <v>2008</v>
      </c>
      <c r="B304" t="s">
        <v>37</v>
      </c>
      <c r="C304" t="s">
        <v>6</v>
      </c>
      <c r="D304">
        <v>19.5</v>
      </c>
      <c r="E304">
        <v>80.5</v>
      </c>
      <c r="F304" s="1" t="s">
        <v>38</v>
      </c>
      <c r="G304" s="2">
        <f t="shared" si="8"/>
        <v>0.19500000000000001</v>
      </c>
      <c r="H304" s="2">
        <f t="shared" si="9"/>
        <v>0.80500000000000005</v>
      </c>
      <c r="I304" t="str">
        <f>IF(Smoker[Yes] &gt; 20%, "Greater than 20%","Less than or Equal to 20%")</f>
        <v>Less than or Equal to 20%</v>
      </c>
    </row>
    <row r="305" spans="1:9" ht="45" x14ac:dyDescent="0.25">
      <c r="A305">
        <v>1995</v>
      </c>
      <c r="B305" t="s">
        <v>51</v>
      </c>
      <c r="C305" t="s">
        <v>6</v>
      </c>
      <c r="D305">
        <v>20.8</v>
      </c>
      <c r="E305">
        <v>79.2</v>
      </c>
      <c r="F305" s="1" t="s">
        <v>52</v>
      </c>
      <c r="G305" s="2">
        <f t="shared" si="8"/>
        <v>0.20800000000000002</v>
      </c>
      <c r="H305" s="2">
        <f t="shared" si="9"/>
        <v>0.79200000000000004</v>
      </c>
      <c r="I305" t="str">
        <f>IF(Smoker[Yes] &gt; 20%, "Greater than 20%","Less than or Equal to 20%")</f>
        <v>Greater than 20%</v>
      </c>
    </row>
    <row r="306" spans="1:9" ht="45" x14ac:dyDescent="0.25">
      <c r="A306">
        <v>1996</v>
      </c>
      <c r="B306" t="s">
        <v>77</v>
      </c>
      <c r="C306" t="s">
        <v>6</v>
      </c>
      <c r="D306">
        <v>21.8</v>
      </c>
      <c r="E306">
        <v>78.2</v>
      </c>
      <c r="F306" s="1" t="s">
        <v>78</v>
      </c>
      <c r="G306" s="2">
        <f t="shared" si="8"/>
        <v>0.218</v>
      </c>
      <c r="H306" s="2">
        <f t="shared" si="9"/>
        <v>0.78200000000000003</v>
      </c>
      <c r="I306" t="str">
        <f>IF(Smoker[Yes] &gt; 20%, "Greater than 20%","Less than or Equal to 20%")</f>
        <v>Greater than 20%</v>
      </c>
    </row>
    <row r="307" spans="1:9" ht="45" x14ac:dyDescent="0.25">
      <c r="A307">
        <v>2002</v>
      </c>
      <c r="B307" t="s">
        <v>95</v>
      </c>
      <c r="C307" t="s">
        <v>6</v>
      </c>
      <c r="D307">
        <v>21.2</v>
      </c>
      <c r="E307">
        <v>78.8</v>
      </c>
      <c r="F307" s="1" t="s">
        <v>96</v>
      </c>
      <c r="G307" s="2">
        <f t="shared" si="8"/>
        <v>0.21199999999999999</v>
      </c>
      <c r="H307" s="2">
        <f t="shared" si="9"/>
        <v>0.78799999999999992</v>
      </c>
      <c r="I307" t="str">
        <f>IF(Smoker[Yes] &gt; 20%, "Greater than 20%","Less than or Equal to 20%")</f>
        <v>Greater than 20%</v>
      </c>
    </row>
    <row r="308" spans="1:9" ht="45" x14ac:dyDescent="0.25">
      <c r="A308">
        <v>2010</v>
      </c>
      <c r="B308" t="s">
        <v>79</v>
      </c>
      <c r="C308" t="s">
        <v>6</v>
      </c>
      <c r="D308">
        <v>18.5</v>
      </c>
      <c r="E308">
        <v>81.5</v>
      </c>
      <c r="F308" s="1" t="s">
        <v>80</v>
      </c>
      <c r="G308" s="2">
        <f t="shared" si="8"/>
        <v>0.185</v>
      </c>
      <c r="H308" s="2">
        <f t="shared" si="9"/>
        <v>0.81499999999999995</v>
      </c>
      <c r="I308" t="str">
        <f>IF(Smoker[Yes] &gt; 20%, "Greater than 20%","Less than or Equal to 20%")</f>
        <v>Less than or Equal to 20%</v>
      </c>
    </row>
    <row r="309" spans="1:9" ht="45" x14ac:dyDescent="0.25">
      <c r="A309">
        <v>2001</v>
      </c>
      <c r="B309" t="s">
        <v>33</v>
      </c>
      <c r="C309" t="s">
        <v>6</v>
      </c>
      <c r="D309">
        <v>22.2</v>
      </c>
      <c r="E309">
        <v>77.8</v>
      </c>
      <c r="F309" s="1" t="s">
        <v>34</v>
      </c>
      <c r="G309" s="2">
        <f t="shared" si="8"/>
        <v>0.222</v>
      </c>
      <c r="H309" s="2">
        <f t="shared" si="9"/>
        <v>0.77800000000000002</v>
      </c>
      <c r="I309" t="str">
        <f>IF(Smoker[Yes] &gt; 20%, "Greater than 20%","Less than or Equal to 20%")</f>
        <v>Greater than 20%</v>
      </c>
    </row>
    <row r="310" spans="1:9" ht="45" x14ac:dyDescent="0.25">
      <c r="A310">
        <v>2001</v>
      </c>
      <c r="B310" t="s">
        <v>15</v>
      </c>
      <c r="C310" t="s">
        <v>6</v>
      </c>
      <c r="D310">
        <v>17.2</v>
      </c>
      <c r="E310">
        <v>82.8</v>
      </c>
      <c r="F310" s="1" t="s">
        <v>16</v>
      </c>
      <c r="G310" s="2">
        <f t="shared" si="8"/>
        <v>0.17199999999999999</v>
      </c>
      <c r="H310" s="2">
        <f t="shared" si="9"/>
        <v>0.82799999999999996</v>
      </c>
      <c r="I310" t="str">
        <f>IF(Smoker[Yes] &gt; 20%, "Greater than 20%","Less than or Equal to 20%")</f>
        <v>Less than or Equal to 20%</v>
      </c>
    </row>
    <row r="311" spans="1:9" ht="45" x14ac:dyDescent="0.25">
      <c r="A311">
        <v>2000</v>
      </c>
      <c r="B311" t="s">
        <v>91</v>
      </c>
      <c r="C311" t="s">
        <v>6</v>
      </c>
      <c r="D311">
        <v>26.1</v>
      </c>
      <c r="E311">
        <v>73.900000000000006</v>
      </c>
      <c r="F311" s="1" t="s">
        <v>92</v>
      </c>
      <c r="G311" s="2">
        <f t="shared" si="8"/>
        <v>0.26100000000000001</v>
      </c>
      <c r="H311" s="2">
        <f t="shared" si="9"/>
        <v>0.7390000000000001</v>
      </c>
      <c r="I311" t="str">
        <f>IF(Smoker[Yes] &gt; 20%, "Greater than 20%","Less than or Equal to 20%")</f>
        <v>Greater than 20%</v>
      </c>
    </row>
    <row r="312" spans="1:9" ht="45" x14ac:dyDescent="0.25">
      <c r="A312">
        <v>2007</v>
      </c>
      <c r="B312" t="s">
        <v>33</v>
      </c>
      <c r="C312" t="s">
        <v>6</v>
      </c>
      <c r="D312">
        <v>17.899999999999999</v>
      </c>
      <c r="E312">
        <v>82.1</v>
      </c>
      <c r="F312" s="1" t="s">
        <v>34</v>
      </c>
      <c r="G312" s="2">
        <f t="shared" si="8"/>
        <v>0.17899999999999999</v>
      </c>
      <c r="H312" s="2">
        <f t="shared" si="9"/>
        <v>0.82099999999999995</v>
      </c>
      <c r="I312" t="str">
        <f>IF(Smoker[Yes] &gt; 20%, "Greater than 20%","Less than or Equal to 20%")</f>
        <v>Less than or Equal to 20%</v>
      </c>
    </row>
    <row r="313" spans="1:9" ht="45" x14ac:dyDescent="0.25">
      <c r="A313">
        <v>1999</v>
      </c>
      <c r="B313" t="s">
        <v>9</v>
      </c>
      <c r="C313" t="s">
        <v>6</v>
      </c>
      <c r="D313">
        <v>31.5</v>
      </c>
      <c r="E313">
        <v>68.5</v>
      </c>
      <c r="F313" s="1" t="s">
        <v>10</v>
      </c>
      <c r="G313" s="2">
        <f t="shared" si="8"/>
        <v>0.315</v>
      </c>
      <c r="H313" s="2">
        <f t="shared" si="9"/>
        <v>0.68500000000000005</v>
      </c>
      <c r="I313" t="str">
        <f>IF(Smoker[Yes] &gt; 20%, "Greater than 20%","Less than or Equal to 20%")</f>
        <v>Greater than 20%</v>
      </c>
    </row>
    <row r="314" spans="1:9" ht="45" x14ac:dyDescent="0.25">
      <c r="A314">
        <v>2001</v>
      </c>
      <c r="B314" t="s">
        <v>11</v>
      </c>
      <c r="C314" t="s">
        <v>6</v>
      </c>
      <c r="D314">
        <v>22.5</v>
      </c>
      <c r="E314">
        <v>77.5</v>
      </c>
      <c r="F314" s="1" t="s">
        <v>12</v>
      </c>
      <c r="G314" s="2">
        <f t="shared" si="8"/>
        <v>0.22500000000000001</v>
      </c>
      <c r="H314" s="2">
        <f t="shared" si="9"/>
        <v>0.77500000000000002</v>
      </c>
      <c r="I314" t="str">
        <f>IF(Smoker[Yes] &gt; 20%, "Greater than 20%","Less than or Equal to 20%")</f>
        <v>Greater than 20%</v>
      </c>
    </row>
    <row r="315" spans="1:9" ht="45" x14ac:dyDescent="0.25">
      <c r="A315">
        <v>2002</v>
      </c>
      <c r="B315" t="s">
        <v>17</v>
      </c>
      <c r="C315" t="s">
        <v>6</v>
      </c>
      <c r="D315">
        <v>23.4</v>
      </c>
      <c r="E315">
        <v>76.599999999999994</v>
      </c>
      <c r="F315" s="1" t="s">
        <v>18</v>
      </c>
      <c r="G315" s="2">
        <f t="shared" si="8"/>
        <v>0.23399999999999999</v>
      </c>
      <c r="H315" s="2">
        <f t="shared" si="9"/>
        <v>0.7659999999999999</v>
      </c>
      <c r="I315" t="str">
        <f>IF(Smoker[Yes] &gt; 20%, "Greater than 20%","Less than or Equal to 20%")</f>
        <v>Greater than 20%</v>
      </c>
    </row>
    <row r="316" spans="1:9" ht="45" x14ac:dyDescent="0.25">
      <c r="A316">
        <v>2006</v>
      </c>
      <c r="B316" t="s">
        <v>51</v>
      </c>
      <c r="C316" t="s">
        <v>6</v>
      </c>
      <c r="D316">
        <v>17</v>
      </c>
      <c r="E316">
        <v>83</v>
      </c>
      <c r="F316" s="1" t="s">
        <v>52</v>
      </c>
      <c r="G316" s="2">
        <f t="shared" si="8"/>
        <v>0.17</v>
      </c>
      <c r="H316" s="2">
        <f t="shared" si="9"/>
        <v>0.83</v>
      </c>
      <c r="I316" t="str">
        <f>IF(Smoker[Yes] &gt; 20%, "Greater than 20%","Less than or Equal to 20%")</f>
        <v>Less than or Equal to 20%</v>
      </c>
    </row>
    <row r="317" spans="1:9" ht="45" x14ac:dyDescent="0.25">
      <c r="A317">
        <v>2000</v>
      </c>
      <c r="B317" t="s">
        <v>97</v>
      </c>
      <c r="C317" t="s">
        <v>6</v>
      </c>
      <c r="D317">
        <v>24.1</v>
      </c>
      <c r="E317">
        <v>75.900000000000006</v>
      </c>
      <c r="F317" s="1" t="s">
        <v>98</v>
      </c>
      <c r="G317" s="2">
        <f t="shared" si="8"/>
        <v>0.24100000000000002</v>
      </c>
      <c r="H317" s="2">
        <f t="shared" si="9"/>
        <v>0.75900000000000001</v>
      </c>
      <c r="I317" t="str">
        <f>IF(Smoker[Yes] &gt; 20%, "Greater than 20%","Less than or Equal to 20%")</f>
        <v>Greater than 20%</v>
      </c>
    </row>
    <row r="318" spans="1:9" ht="45" x14ac:dyDescent="0.25">
      <c r="A318">
        <v>2000</v>
      </c>
      <c r="B318" t="s">
        <v>27</v>
      </c>
      <c r="C318" t="s">
        <v>6</v>
      </c>
      <c r="D318">
        <v>22.9</v>
      </c>
      <c r="E318">
        <v>77.099999999999994</v>
      </c>
      <c r="F318" s="1" t="s">
        <v>28</v>
      </c>
      <c r="G318" s="2">
        <f t="shared" si="8"/>
        <v>0.22899999999999998</v>
      </c>
      <c r="H318" s="2">
        <f t="shared" si="9"/>
        <v>0.77099999999999991</v>
      </c>
      <c r="I318" t="str">
        <f>IF(Smoker[Yes] &gt; 20%, "Greater than 20%","Less than or Equal to 20%")</f>
        <v>Greater than 20%</v>
      </c>
    </row>
    <row r="319" spans="1:9" ht="45" x14ac:dyDescent="0.25">
      <c r="A319">
        <v>2007</v>
      </c>
      <c r="B319" t="s">
        <v>13</v>
      </c>
      <c r="C319" t="s">
        <v>6</v>
      </c>
      <c r="D319">
        <v>19.899999999999999</v>
      </c>
      <c r="E319">
        <v>80.099999999999994</v>
      </c>
      <c r="F319" s="1" t="s">
        <v>14</v>
      </c>
      <c r="G319" s="2">
        <f t="shared" si="8"/>
        <v>0.19899999999999998</v>
      </c>
      <c r="H319" s="2">
        <f t="shared" si="9"/>
        <v>0.80099999999999993</v>
      </c>
      <c r="I319" t="str">
        <f>IF(Smoker[Yes] &gt; 20%, "Greater than 20%","Less than or Equal to 20%")</f>
        <v>Less than or Equal to 20%</v>
      </c>
    </row>
    <row r="320" spans="1:9" ht="45" x14ac:dyDescent="0.25">
      <c r="A320">
        <v>1997</v>
      </c>
      <c r="B320" t="s">
        <v>107</v>
      </c>
      <c r="C320" t="s">
        <v>6</v>
      </c>
      <c r="D320">
        <v>26.5</v>
      </c>
      <c r="E320">
        <v>73.5</v>
      </c>
      <c r="F320" s="1" t="s">
        <v>108</v>
      </c>
      <c r="G320" s="2">
        <f t="shared" si="8"/>
        <v>0.26500000000000001</v>
      </c>
      <c r="H320" s="2">
        <f t="shared" si="9"/>
        <v>0.73499999999999999</v>
      </c>
      <c r="I320" t="str">
        <f>IF(Smoker[Yes] &gt; 20%, "Greater than 20%","Less than or Equal to 20%")</f>
        <v>Greater than 20%</v>
      </c>
    </row>
    <row r="321" spans="1:9" ht="45" x14ac:dyDescent="0.25">
      <c r="A321">
        <v>2004</v>
      </c>
      <c r="B321" t="s">
        <v>9</v>
      </c>
      <c r="C321" t="s">
        <v>6</v>
      </c>
      <c r="D321">
        <v>23.2</v>
      </c>
      <c r="E321">
        <v>76.8</v>
      </c>
      <c r="F321" s="1" t="s">
        <v>10</v>
      </c>
      <c r="G321" s="2">
        <f t="shared" si="8"/>
        <v>0.23199999999999998</v>
      </c>
      <c r="H321" s="2">
        <f t="shared" si="9"/>
        <v>0.76800000000000002</v>
      </c>
      <c r="I321" t="str">
        <f>IF(Smoker[Yes] &gt; 20%, "Greater than 20%","Less than or Equal to 20%")</f>
        <v>Greater than 20%</v>
      </c>
    </row>
    <row r="322" spans="1:9" ht="45" x14ac:dyDescent="0.25">
      <c r="A322">
        <v>1999</v>
      </c>
      <c r="B322" t="s">
        <v>37</v>
      </c>
      <c r="C322" t="s">
        <v>6</v>
      </c>
      <c r="D322">
        <v>23.7</v>
      </c>
      <c r="E322">
        <v>76.3</v>
      </c>
      <c r="F322" s="1" t="s">
        <v>38</v>
      </c>
      <c r="G322" s="2">
        <f t="shared" ref="G322:G385" si="10">D322/100</f>
        <v>0.23699999999999999</v>
      </c>
      <c r="H322" s="2">
        <f t="shared" ref="H322:H385" si="11">E322/100</f>
        <v>0.76300000000000001</v>
      </c>
      <c r="I322" t="str">
        <f>IF(Smoker[Yes] &gt; 20%, "Greater than 20%","Less than or Equal to 20%")</f>
        <v>Greater than 20%</v>
      </c>
    </row>
    <row r="323" spans="1:9" ht="45" x14ac:dyDescent="0.25">
      <c r="A323">
        <v>2001</v>
      </c>
      <c r="B323" t="s">
        <v>97</v>
      </c>
      <c r="C323" t="s">
        <v>6</v>
      </c>
      <c r="D323">
        <v>25.6</v>
      </c>
      <c r="E323">
        <v>74.400000000000006</v>
      </c>
      <c r="F323" s="1" t="s">
        <v>98</v>
      </c>
      <c r="G323" s="2">
        <f t="shared" si="10"/>
        <v>0.25600000000000001</v>
      </c>
      <c r="H323" s="2">
        <f t="shared" si="11"/>
        <v>0.74400000000000011</v>
      </c>
      <c r="I323" t="str">
        <f>IF(Smoker[Yes] &gt; 20%, "Greater than 20%","Less than or Equal to 20%")</f>
        <v>Greater than 20%</v>
      </c>
    </row>
    <row r="324" spans="1:9" ht="45" x14ac:dyDescent="0.25">
      <c r="A324">
        <v>2002</v>
      </c>
      <c r="B324" t="s">
        <v>89</v>
      </c>
      <c r="C324" t="s">
        <v>6</v>
      </c>
      <c r="D324">
        <v>27.7</v>
      </c>
      <c r="E324">
        <v>72.3</v>
      </c>
      <c r="F324" s="1" t="s">
        <v>90</v>
      </c>
      <c r="G324" s="2">
        <f t="shared" si="10"/>
        <v>0.27699999999999997</v>
      </c>
      <c r="H324" s="2">
        <f t="shared" si="11"/>
        <v>0.72299999999999998</v>
      </c>
      <c r="I324" t="str">
        <f>IF(Smoker[Yes] &gt; 20%, "Greater than 20%","Less than or Equal to 20%")</f>
        <v>Greater than 20%</v>
      </c>
    </row>
    <row r="325" spans="1:9" ht="45" x14ac:dyDescent="0.25">
      <c r="A325">
        <v>1998</v>
      </c>
      <c r="B325" t="s">
        <v>15</v>
      </c>
      <c r="C325" t="s">
        <v>6</v>
      </c>
      <c r="D325">
        <v>19.2</v>
      </c>
      <c r="E325">
        <v>80.8</v>
      </c>
      <c r="F325" s="1" t="s">
        <v>16</v>
      </c>
      <c r="G325" s="2">
        <f t="shared" si="10"/>
        <v>0.192</v>
      </c>
      <c r="H325" s="2">
        <f t="shared" si="11"/>
        <v>0.80799999999999994</v>
      </c>
      <c r="I325" t="str">
        <f>IF(Smoker[Yes] &gt; 20%, "Greater than 20%","Less than or Equal to 20%")</f>
        <v>Less than or Equal to 20%</v>
      </c>
    </row>
    <row r="326" spans="1:9" ht="45" x14ac:dyDescent="0.25">
      <c r="A326">
        <v>2001</v>
      </c>
      <c r="B326" t="s">
        <v>65</v>
      </c>
      <c r="C326" t="s">
        <v>6</v>
      </c>
      <c r="D326">
        <v>23.9</v>
      </c>
      <c r="E326">
        <v>76.099999999999994</v>
      </c>
      <c r="F326" s="1" t="s">
        <v>66</v>
      </c>
      <c r="G326" s="2">
        <f t="shared" si="10"/>
        <v>0.23899999999999999</v>
      </c>
      <c r="H326" s="2">
        <f t="shared" si="11"/>
        <v>0.7609999999999999</v>
      </c>
      <c r="I326" t="str">
        <f>IF(Smoker[Yes] &gt; 20%, "Greater than 20%","Less than or Equal to 20%")</f>
        <v>Greater than 20%</v>
      </c>
    </row>
    <row r="327" spans="1:9" ht="45" x14ac:dyDescent="0.25">
      <c r="A327">
        <v>1999</v>
      </c>
      <c r="B327" t="s">
        <v>65</v>
      </c>
      <c r="C327" t="s">
        <v>6</v>
      </c>
      <c r="D327">
        <v>23.3</v>
      </c>
      <c r="E327">
        <v>76.7</v>
      </c>
      <c r="F327" s="1" t="s">
        <v>66</v>
      </c>
      <c r="G327" s="2">
        <f t="shared" si="10"/>
        <v>0.23300000000000001</v>
      </c>
      <c r="H327" s="2">
        <f t="shared" si="11"/>
        <v>0.76700000000000002</v>
      </c>
      <c r="I327" t="str">
        <f>IF(Smoker[Yes] &gt; 20%, "Greater than 20%","Less than or Equal to 20%")</f>
        <v>Greater than 20%</v>
      </c>
    </row>
    <row r="328" spans="1:9" ht="45" x14ac:dyDescent="0.25">
      <c r="A328">
        <v>2006</v>
      </c>
      <c r="B328" t="s">
        <v>97</v>
      </c>
      <c r="C328" t="s">
        <v>6</v>
      </c>
      <c r="D328">
        <v>22.4</v>
      </c>
      <c r="E328">
        <v>77.599999999999994</v>
      </c>
      <c r="F328" s="1" t="s">
        <v>98</v>
      </c>
      <c r="G328" s="2">
        <f t="shared" si="10"/>
        <v>0.22399999999999998</v>
      </c>
      <c r="H328" s="2">
        <f t="shared" si="11"/>
        <v>0.77599999999999991</v>
      </c>
      <c r="I328" t="str">
        <f>IF(Smoker[Yes] &gt; 20%, "Greater than 20%","Less than or Equal to 20%")</f>
        <v>Greater than 20%</v>
      </c>
    </row>
    <row r="329" spans="1:9" ht="45" x14ac:dyDescent="0.25">
      <c r="A329">
        <v>1999</v>
      </c>
      <c r="B329" t="s">
        <v>23</v>
      </c>
      <c r="C329" t="s">
        <v>6</v>
      </c>
      <c r="D329">
        <v>22.5</v>
      </c>
      <c r="E329">
        <v>77.5</v>
      </c>
      <c r="F329" s="1" t="s">
        <v>24</v>
      </c>
      <c r="G329" s="2">
        <f t="shared" si="10"/>
        <v>0.22500000000000001</v>
      </c>
      <c r="H329" s="2">
        <f t="shared" si="11"/>
        <v>0.77500000000000002</v>
      </c>
      <c r="I329" t="str">
        <f>IF(Smoker[Yes] &gt; 20%, "Greater than 20%","Less than or Equal to 20%")</f>
        <v>Greater than 20%</v>
      </c>
    </row>
    <row r="330" spans="1:9" ht="45" x14ac:dyDescent="0.25">
      <c r="A330">
        <v>2002</v>
      </c>
      <c r="B330" t="s">
        <v>11</v>
      </c>
      <c r="C330" t="s">
        <v>6</v>
      </c>
      <c r="D330">
        <v>21.5</v>
      </c>
      <c r="E330">
        <v>78.5</v>
      </c>
      <c r="F330" s="1" t="s">
        <v>12</v>
      </c>
      <c r="G330" s="2">
        <f t="shared" si="10"/>
        <v>0.215</v>
      </c>
      <c r="H330" s="2">
        <f t="shared" si="11"/>
        <v>0.78500000000000003</v>
      </c>
      <c r="I330" t="str">
        <f>IF(Smoker[Yes] &gt; 20%, "Greater than 20%","Less than or Equal to 20%")</f>
        <v>Greater than 20%</v>
      </c>
    </row>
    <row r="331" spans="1:9" ht="45" x14ac:dyDescent="0.25">
      <c r="A331">
        <v>1998</v>
      </c>
      <c r="B331" t="s">
        <v>43</v>
      </c>
      <c r="C331" t="s">
        <v>6</v>
      </c>
      <c r="D331">
        <v>23.4</v>
      </c>
      <c r="E331">
        <v>76.599999999999994</v>
      </c>
      <c r="F331" s="1" t="s">
        <v>44</v>
      </c>
      <c r="G331" s="2">
        <f t="shared" si="10"/>
        <v>0.23399999999999999</v>
      </c>
      <c r="H331" s="2">
        <f t="shared" si="11"/>
        <v>0.7659999999999999</v>
      </c>
      <c r="I331" t="str">
        <f>IF(Smoker[Yes] &gt; 20%, "Greater than 20%","Less than or Equal to 20%")</f>
        <v>Greater than 20%</v>
      </c>
    </row>
    <row r="332" spans="1:9" ht="45" x14ac:dyDescent="0.25">
      <c r="A332">
        <v>2005</v>
      </c>
      <c r="B332" t="s">
        <v>41</v>
      </c>
      <c r="C332" t="s">
        <v>6</v>
      </c>
      <c r="D332">
        <v>20.100000000000001</v>
      </c>
      <c r="E332">
        <v>79.900000000000006</v>
      </c>
      <c r="F332" s="1" t="s">
        <v>42</v>
      </c>
      <c r="G332" s="2">
        <f t="shared" si="10"/>
        <v>0.20100000000000001</v>
      </c>
      <c r="H332" s="2">
        <f t="shared" si="11"/>
        <v>0.79900000000000004</v>
      </c>
      <c r="I332" t="str">
        <f>IF(Smoker[Yes] &gt; 20%, "Greater than 20%","Less than or Equal to 20%")</f>
        <v>Greater than 20%</v>
      </c>
    </row>
    <row r="333" spans="1:9" ht="45" x14ac:dyDescent="0.25">
      <c r="A333">
        <v>2005</v>
      </c>
      <c r="B333" t="s">
        <v>53</v>
      </c>
      <c r="C333" t="s">
        <v>6</v>
      </c>
      <c r="D333">
        <v>24.8</v>
      </c>
      <c r="E333">
        <v>75.2</v>
      </c>
      <c r="F333" s="1" t="s">
        <v>54</v>
      </c>
      <c r="G333" s="2">
        <f t="shared" si="10"/>
        <v>0.248</v>
      </c>
      <c r="H333" s="2">
        <f t="shared" si="11"/>
        <v>0.752</v>
      </c>
      <c r="I333" t="str">
        <f>IF(Smoker[Yes] &gt; 20%, "Greater than 20%","Less than or Equal to 20%")</f>
        <v>Greater than 20%</v>
      </c>
    </row>
    <row r="334" spans="1:9" ht="45" x14ac:dyDescent="0.25">
      <c r="A334">
        <v>2002</v>
      </c>
      <c r="B334" t="s">
        <v>99</v>
      </c>
      <c r="C334" t="s">
        <v>6</v>
      </c>
      <c r="D334">
        <v>22.8</v>
      </c>
      <c r="E334">
        <v>77.2</v>
      </c>
      <c r="F334" s="1" t="s">
        <v>100</v>
      </c>
      <c r="G334" s="2">
        <f t="shared" si="10"/>
        <v>0.22800000000000001</v>
      </c>
      <c r="H334" s="2">
        <f t="shared" si="11"/>
        <v>0.77200000000000002</v>
      </c>
      <c r="I334" t="str">
        <f>IF(Smoker[Yes] &gt; 20%, "Greater than 20%","Less than or Equal to 20%")</f>
        <v>Greater than 20%</v>
      </c>
    </row>
    <row r="335" spans="1:9" ht="45" x14ac:dyDescent="0.25">
      <c r="A335">
        <v>2006</v>
      </c>
      <c r="B335" t="s">
        <v>83</v>
      </c>
      <c r="C335" t="s">
        <v>6</v>
      </c>
      <c r="D335">
        <v>18.3</v>
      </c>
      <c r="E335">
        <v>81.7</v>
      </c>
      <c r="F335" s="1" t="s">
        <v>84</v>
      </c>
      <c r="G335" s="2">
        <f t="shared" si="10"/>
        <v>0.183</v>
      </c>
      <c r="H335" s="2">
        <f t="shared" si="11"/>
        <v>0.81700000000000006</v>
      </c>
      <c r="I335" t="str">
        <f>IF(Smoker[Yes] &gt; 20%, "Greater than 20%","Less than or Equal to 20%")</f>
        <v>Less than or Equal to 20%</v>
      </c>
    </row>
    <row r="336" spans="1:9" ht="45" x14ac:dyDescent="0.25">
      <c r="A336">
        <v>1996</v>
      </c>
      <c r="B336" t="s">
        <v>105</v>
      </c>
      <c r="C336" t="s">
        <v>6</v>
      </c>
      <c r="D336">
        <v>31.7</v>
      </c>
      <c r="E336">
        <v>68.3</v>
      </c>
      <c r="F336" s="1" t="s">
        <v>106</v>
      </c>
      <c r="G336" s="2">
        <f t="shared" si="10"/>
        <v>0.317</v>
      </c>
      <c r="H336" s="2">
        <f t="shared" si="11"/>
        <v>0.68299999999999994</v>
      </c>
      <c r="I336" t="str">
        <f>IF(Smoker[Yes] &gt; 20%, "Greater than 20%","Less than or Equal to 20%")</f>
        <v>Greater than 20%</v>
      </c>
    </row>
    <row r="337" spans="1:9" ht="45" x14ac:dyDescent="0.25">
      <c r="A337">
        <v>2001</v>
      </c>
      <c r="B337" t="s">
        <v>101</v>
      </c>
      <c r="C337" t="s">
        <v>6</v>
      </c>
      <c r="D337">
        <v>23.6</v>
      </c>
      <c r="E337">
        <v>76.400000000000006</v>
      </c>
      <c r="F337" s="1" t="s">
        <v>102</v>
      </c>
      <c r="G337" s="2">
        <f t="shared" si="10"/>
        <v>0.23600000000000002</v>
      </c>
      <c r="H337" s="2">
        <f t="shared" si="11"/>
        <v>0.76400000000000001</v>
      </c>
      <c r="I337" t="str">
        <f>IF(Smoker[Yes] &gt; 20%, "Greater than 20%","Less than or Equal to 20%")</f>
        <v>Greater than 20%</v>
      </c>
    </row>
    <row r="338" spans="1:9" ht="45" x14ac:dyDescent="0.25">
      <c r="A338">
        <v>2002</v>
      </c>
      <c r="B338" t="s">
        <v>53</v>
      </c>
      <c r="C338" t="s">
        <v>6</v>
      </c>
      <c r="D338">
        <v>24.4</v>
      </c>
      <c r="E338">
        <v>75.599999999999994</v>
      </c>
      <c r="F338" s="1" t="s">
        <v>54</v>
      </c>
      <c r="G338" s="2">
        <f t="shared" si="10"/>
        <v>0.24399999999999999</v>
      </c>
      <c r="H338" s="2">
        <f t="shared" si="11"/>
        <v>0.75599999999999989</v>
      </c>
      <c r="I338" t="str">
        <f>IF(Smoker[Yes] &gt; 20%, "Greater than 20%","Less than or Equal to 20%")</f>
        <v>Greater than 20%</v>
      </c>
    </row>
    <row r="339" spans="1:9" ht="45" x14ac:dyDescent="0.25">
      <c r="A339">
        <v>2003</v>
      </c>
      <c r="B339" t="s">
        <v>69</v>
      </c>
      <c r="C339" t="s">
        <v>6</v>
      </c>
      <c r="D339">
        <v>20</v>
      </c>
      <c r="E339">
        <v>80</v>
      </c>
      <c r="F339" s="1" t="s">
        <v>70</v>
      </c>
      <c r="G339" s="2">
        <f t="shared" si="10"/>
        <v>0.2</v>
      </c>
      <c r="H339" s="2">
        <f t="shared" si="11"/>
        <v>0.8</v>
      </c>
      <c r="I339" t="str">
        <f>IF(Smoker[Yes] &gt; 20%, "Greater than 20%","Less than or Equal to 20%")</f>
        <v>Less than or Equal to 20%</v>
      </c>
    </row>
    <row r="340" spans="1:9" ht="45" x14ac:dyDescent="0.25">
      <c r="A340">
        <v>2006</v>
      </c>
      <c r="B340" t="s">
        <v>43</v>
      </c>
      <c r="C340" t="s">
        <v>6</v>
      </c>
      <c r="D340">
        <v>21.4</v>
      </c>
      <c r="E340">
        <v>78.599999999999994</v>
      </c>
      <c r="F340" s="1" t="s">
        <v>44</v>
      </c>
      <c r="G340" s="2">
        <f t="shared" si="10"/>
        <v>0.214</v>
      </c>
      <c r="H340" s="2">
        <f t="shared" si="11"/>
        <v>0.78599999999999992</v>
      </c>
      <c r="I340" t="str">
        <f>IF(Smoker[Yes] &gt; 20%, "Greater than 20%","Less than or Equal to 20%")</f>
        <v>Greater than 20%</v>
      </c>
    </row>
    <row r="341" spans="1:9" ht="45" x14ac:dyDescent="0.25">
      <c r="A341">
        <v>2009</v>
      </c>
      <c r="B341" t="s">
        <v>73</v>
      </c>
      <c r="C341" t="s">
        <v>6</v>
      </c>
      <c r="D341">
        <v>18</v>
      </c>
      <c r="E341">
        <v>82</v>
      </c>
      <c r="F341" s="1" t="s">
        <v>74</v>
      </c>
      <c r="G341" s="2">
        <f t="shared" si="10"/>
        <v>0.18</v>
      </c>
      <c r="H341" s="2">
        <f t="shared" si="11"/>
        <v>0.82</v>
      </c>
      <c r="I341" t="str">
        <f>IF(Smoker[Yes] &gt; 20%, "Greater than 20%","Less than or Equal to 20%")</f>
        <v>Less than or Equal to 20%</v>
      </c>
    </row>
    <row r="342" spans="1:9" ht="45" x14ac:dyDescent="0.25">
      <c r="A342">
        <v>2000</v>
      </c>
      <c r="B342" t="s">
        <v>9</v>
      </c>
      <c r="C342" t="s">
        <v>6</v>
      </c>
      <c r="D342">
        <v>29</v>
      </c>
      <c r="E342">
        <v>71</v>
      </c>
      <c r="F342" s="1" t="s">
        <v>10</v>
      </c>
      <c r="G342" s="2">
        <f t="shared" si="10"/>
        <v>0.28999999999999998</v>
      </c>
      <c r="H342" s="2">
        <f t="shared" si="11"/>
        <v>0.71</v>
      </c>
      <c r="I342" t="str">
        <f>IF(Smoker[Yes] &gt; 20%, "Greater than 20%","Less than or Equal to 20%")</f>
        <v>Greater than 20%</v>
      </c>
    </row>
    <row r="343" spans="1:9" ht="45" x14ac:dyDescent="0.25">
      <c r="A343">
        <v>2005</v>
      </c>
      <c r="B343" t="s">
        <v>99</v>
      </c>
      <c r="C343" t="s">
        <v>6</v>
      </c>
      <c r="D343">
        <v>19.899999999999999</v>
      </c>
      <c r="E343">
        <v>80.099999999999994</v>
      </c>
      <c r="F343" s="1" t="s">
        <v>100</v>
      </c>
      <c r="G343" s="2">
        <f t="shared" si="10"/>
        <v>0.19899999999999998</v>
      </c>
      <c r="H343" s="2">
        <f t="shared" si="11"/>
        <v>0.80099999999999993</v>
      </c>
      <c r="I343" t="str">
        <f>IF(Smoker[Yes] &gt; 20%, "Greater than 20%","Less than or Equal to 20%")</f>
        <v>Less than or Equal to 20%</v>
      </c>
    </row>
    <row r="344" spans="1:9" ht="45" x14ac:dyDescent="0.25">
      <c r="A344">
        <v>2007</v>
      </c>
      <c r="B344" t="s">
        <v>93</v>
      </c>
      <c r="C344" t="s">
        <v>6</v>
      </c>
      <c r="D344">
        <v>17</v>
      </c>
      <c r="E344">
        <v>83</v>
      </c>
      <c r="F344" s="1" t="s">
        <v>94</v>
      </c>
      <c r="G344" s="2">
        <f t="shared" si="10"/>
        <v>0.17</v>
      </c>
      <c r="H344" s="2">
        <f t="shared" si="11"/>
        <v>0.83</v>
      </c>
      <c r="I344" t="str">
        <f>IF(Smoker[Yes] &gt; 20%, "Greater than 20%","Less than or Equal to 20%")</f>
        <v>Less than or Equal to 20%</v>
      </c>
    </row>
    <row r="345" spans="1:9" ht="45" x14ac:dyDescent="0.25">
      <c r="A345">
        <v>2001</v>
      </c>
      <c r="B345" t="s">
        <v>83</v>
      </c>
      <c r="C345" t="s">
        <v>6</v>
      </c>
      <c r="D345">
        <v>22.2</v>
      </c>
      <c r="E345">
        <v>77.8</v>
      </c>
      <c r="F345" s="1" t="s">
        <v>84</v>
      </c>
      <c r="G345" s="2">
        <f t="shared" si="10"/>
        <v>0.222</v>
      </c>
      <c r="H345" s="2">
        <f t="shared" si="11"/>
        <v>0.77800000000000002</v>
      </c>
      <c r="I345" t="str">
        <f>IF(Smoker[Yes] &gt; 20%, "Greater than 20%","Less than or Equal to 20%")</f>
        <v>Greater than 20%</v>
      </c>
    </row>
    <row r="346" spans="1:9" ht="45" x14ac:dyDescent="0.25">
      <c r="A346">
        <v>2005</v>
      </c>
      <c r="B346" t="s">
        <v>77</v>
      </c>
      <c r="C346" t="s">
        <v>6</v>
      </c>
      <c r="D346">
        <v>21.7</v>
      </c>
      <c r="E346">
        <v>78.3</v>
      </c>
      <c r="F346" s="1" t="s">
        <v>78</v>
      </c>
      <c r="G346" s="2">
        <f t="shared" si="10"/>
        <v>0.217</v>
      </c>
      <c r="H346" s="2">
        <f t="shared" si="11"/>
        <v>0.78299999999999992</v>
      </c>
      <c r="I346" t="str">
        <f>IF(Smoker[Yes] &gt; 20%, "Greater than 20%","Less than or Equal to 20%")</f>
        <v>Greater than 20%</v>
      </c>
    </row>
    <row r="347" spans="1:9" ht="45" x14ac:dyDescent="0.25">
      <c r="A347">
        <v>2010</v>
      </c>
      <c r="B347" t="s">
        <v>101</v>
      </c>
      <c r="C347" t="s">
        <v>6</v>
      </c>
      <c r="D347">
        <v>19.100000000000001</v>
      </c>
      <c r="E347">
        <v>80.900000000000006</v>
      </c>
      <c r="F347" s="1" t="s">
        <v>102</v>
      </c>
      <c r="G347" s="2">
        <f t="shared" si="10"/>
        <v>0.191</v>
      </c>
      <c r="H347" s="2">
        <f t="shared" si="11"/>
        <v>0.80900000000000005</v>
      </c>
      <c r="I347" t="str">
        <f>IF(Smoker[Yes] &gt; 20%, "Greater than 20%","Less than or Equal to 20%")</f>
        <v>Less than or Equal to 20%</v>
      </c>
    </row>
    <row r="348" spans="1:9" ht="45" x14ac:dyDescent="0.25">
      <c r="A348">
        <v>1995</v>
      </c>
      <c r="B348" t="s">
        <v>43</v>
      </c>
      <c r="C348" t="s">
        <v>6</v>
      </c>
      <c r="D348">
        <v>23.2</v>
      </c>
      <c r="E348">
        <v>76.8</v>
      </c>
      <c r="F348" s="1" t="s">
        <v>44</v>
      </c>
      <c r="G348" s="2">
        <f t="shared" si="10"/>
        <v>0.23199999999999998</v>
      </c>
      <c r="H348" s="2">
        <f t="shared" si="11"/>
        <v>0.76800000000000002</v>
      </c>
      <c r="I348" t="str">
        <f>IF(Smoker[Yes] &gt; 20%, "Greater than 20%","Less than or Equal to 20%")</f>
        <v>Greater than 20%</v>
      </c>
    </row>
    <row r="349" spans="1:9" ht="45" x14ac:dyDescent="0.25">
      <c r="A349">
        <v>2004</v>
      </c>
      <c r="B349" t="s">
        <v>57</v>
      </c>
      <c r="C349" t="s">
        <v>6</v>
      </c>
      <c r="D349">
        <v>24.1</v>
      </c>
      <c r="E349">
        <v>75.900000000000006</v>
      </c>
      <c r="F349" s="1" t="s">
        <v>58</v>
      </c>
      <c r="G349" s="2">
        <f t="shared" si="10"/>
        <v>0.24100000000000002</v>
      </c>
      <c r="H349" s="2">
        <f t="shared" si="11"/>
        <v>0.75900000000000001</v>
      </c>
      <c r="I349" t="str">
        <f>IF(Smoker[Yes] &gt; 20%, "Greater than 20%","Less than or Equal to 20%")</f>
        <v>Greater than 20%</v>
      </c>
    </row>
    <row r="350" spans="1:9" ht="45" x14ac:dyDescent="0.25">
      <c r="A350">
        <v>2000</v>
      </c>
      <c r="B350" t="s">
        <v>49</v>
      </c>
      <c r="C350" t="s">
        <v>6</v>
      </c>
      <c r="D350">
        <v>12.9</v>
      </c>
      <c r="E350">
        <v>87.1</v>
      </c>
      <c r="F350" s="1" t="s">
        <v>50</v>
      </c>
      <c r="G350" s="2">
        <f t="shared" si="10"/>
        <v>0.129</v>
      </c>
      <c r="H350" s="2">
        <f t="shared" si="11"/>
        <v>0.871</v>
      </c>
      <c r="I350" t="str">
        <f>IF(Smoker[Yes] &gt; 20%, "Greater than 20%","Less than or Equal to 20%")</f>
        <v>Less than or Equal to 20%</v>
      </c>
    </row>
    <row r="351" spans="1:9" ht="45" x14ac:dyDescent="0.25">
      <c r="A351">
        <v>1995</v>
      </c>
      <c r="B351" t="s">
        <v>95</v>
      </c>
      <c r="C351" t="s">
        <v>6</v>
      </c>
      <c r="D351">
        <v>21.2</v>
      </c>
      <c r="E351">
        <v>78.8</v>
      </c>
      <c r="F351" s="1" t="s">
        <v>96</v>
      </c>
      <c r="G351" s="2">
        <f t="shared" si="10"/>
        <v>0.21199999999999999</v>
      </c>
      <c r="H351" s="2">
        <f t="shared" si="11"/>
        <v>0.78799999999999992</v>
      </c>
      <c r="I351" t="str">
        <f>IF(Smoker[Yes] &gt; 20%, "Greater than 20%","Less than or Equal to 20%")</f>
        <v>Greater than 20%</v>
      </c>
    </row>
    <row r="352" spans="1:9" ht="45" x14ac:dyDescent="0.25">
      <c r="A352">
        <v>2006</v>
      </c>
      <c r="B352" t="s">
        <v>47</v>
      </c>
      <c r="C352" t="s">
        <v>6</v>
      </c>
      <c r="D352">
        <v>25.1</v>
      </c>
      <c r="E352">
        <v>74.900000000000006</v>
      </c>
      <c r="F352" s="1" t="s">
        <v>48</v>
      </c>
      <c r="G352" s="2">
        <f t="shared" si="10"/>
        <v>0.251</v>
      </c>
      <c r="H352" s="2">
        <f t="shared" si="11"/>
        <v>0.74900000000000011</v>
      </c>
      <c r="I352" t="str">
        <f>IF(Smoker[Yes] &gt; 20%, "Greater than 20%","Less than or Equal to 20%")</f>
        <v>Greater than 20%</v>
      </c>
    </row>
    <row r="353" spans="1:9" ht="45" x14ac:dyDescent="0.25">
      <c r="A353">
        <v>2002</v>
      </c>
      <c r="B353" t="s">
        <v>45</v>
      </c>
      <c r="C353" t="s">
        <v>6</v>
      </c>
      <c r="D353">
        <v>26.6</v>
      </c>
      <c r="E353">
        <v>73.400000000000006</v>
      </c>
      <c r="F353" s="1" t="s">
        <v>46</v>
      </c>
      <c r="G353" s="2">
        <f t="shared" si="10"/>
        <v>0.26600000000000001</v>
      </c>
      <c r="H353" s="2">
        <f t="shared" si="11"/>
        <v>0.7340000000000001</v>
      </c>
      <c r="I353" t="str">
        <f>IF(Smoker[Yes] &gt; 20%, "Greater than 20%","Less than or Equal to 20%")</f>
        <v>Greater than 20%</v>
      </c>
    </row>
    <row r="354" spans="1:9" ht="45" x14ac:dyDescent="0.25">
      <c r="A354">
        <v>1996</v>
      </c>
      <c r="B354" t="s">
        <v>71</v>
      </c>
      <c r="C354" t="s">
        <v>6</v>
      </c>
      <c r="D354">
        <v>24.6</v>
      </c>
      <c r="E354">
        <v>75.400000000000006</v>
      </c>
      <c r="F354" s="1" t="s">
        <v>72</v>
      </c>
      <c r="G354" s="2">
        <f t="shared" si="10"/>
        <v>0.24600000000000002</v>
      </c>
      <c r="H354" s="2">
        <f t="shared" si="11"/>
        <v>0.754</v>
      </c>
      <c r="I354" t="str">
        <f>IF(Smoker[Yes] &gt; 20%, "Greater than 20%","Less than or Equal to 20%")</f>
        <v>Greater than 20%</v>
      </c>
    </row>
    <row r="355" spans="1:9" ht="45" x14ac:dyDescent="0.25">
      <c r="A355">
        <v>1998</v>
      </c>
      <c r="B355" t="s">
        <v>101</v>
      </c>
      <c r="C355" t="s">
        <v>6</v>
      </c>
      <c r="D355">
        <v>23.4</v>
      </c>
      <c r="E355">
        <v>76.599999999999994</v>
      </c>
      <c r="F355" s="1" t="s">
        <v>102</v>
      </c>
      <c r="G355" s="2">
        <f t="shared" si="10"/>
        <v>0.23399999999999999</v>
      </c>
      <c r="H355" s="2">
        <f t="shared" si="11"/>
        <v>0.7659999999999999</v>
      </c>
      <c r="I355" t="str">
        <f>IF(Smoker[Yes] &gt; 20%, "Greater than 20%","Less than or Equal to 20%")</f>
        <v>Greater than 20%</v>
      </c>
    </row>
    <row r="356" spans="1:9" ht="45" x14ac:dyDescent="0.25">
      <c r="A356">
        <v>2010</v>
      </c>
      <c r="B356" t="s">
        <v>103</v>
      </c>
      <c r="C356" t="s">
        <v>6</v>
      </c>
      <c r="D356">
        <v>18.399999999999999</v>
      </c>
      <c r="E356">
        <v>81.599999999999994</v>
      </c>
      <c r="F356" s="1" t="s">
        <v>104</v>
      </c>
      <c r="G356" s="2">
        <f t="shared" si="10"/>
        <v>0.184</v>
      </c>
      <c r="H356" s="2">
        <f t="shared" si="11"/>
        <v>0.81599999999999995</v>
      </c>
      <c r="I356" t="str">
        <f>IF(Smoker[Yes] &gt; 20%, "Greater than 20%","Less than or Equal to 20%")</f>
        <v>Less than or Equal to 20%</v>
      </c>
    </row>
    <row r="357" spans="1:9" ht="45" x14ac:dyDescent="0.25">
      <c r="A357">
        <v>2005</v>
      </c>
      <c r="B357" t="s">
        <v>49</v>
      </c>
      <c r="C357" t="s">
        <v>6</v>
      </c>
      <c r="D357">
        <v>11.5</v>
      </c>
      <c r="E357">
        <v>88.5</v>
      </c>
      <c r="F357" s="1" t="s">
        <v>50</v>
      </c>
      <c r="G357" s="2">
        <f t="shared" si="10"/>
        <v>0.115</v>
      </c>
      <c r="H357" s="2">
        <f t="shared" si="11"/>
        <v>0.88500000000000001</v>
      </c>
      <c r="I357" t="str">
        <f>IF(Smoker[Yes] &gt; 20%, "Greater than 20%","Less than or Equal to 20%")</f>
        <v>Less than or Equal to 20%</v>
      </c>
    </row>
    <row r="358" spans="1:9" ht="45" x14ac:dyDescent="0.25">
      <c r="A358">
        <v>2006</v>
      </c>
      <c r="B358" t="s">
        <v>11</v>
      </c>
      <c r="C358" t="s">
        <v>6</v>
      </c>
      <c r="D358">
        <v>17.100000000000001</v>
      </c>
      <c r="E358">
        <v>82.9</v>
      </c>
      <c r="F358" s="1" t="s">
        <v>12</v>
      </c>
      <c r="G358" s="2">
        <f t="shared" si="10"/>
        <v>0.17100000000000001</v>
      </c>
      <c r="H358" s="2">
        <f t="shared" si="11"/>
        <v>0.82900000000000007</v>
      </c>
      <c r="I358" t="str">
        <f>IF(Smoker[Yes] &gt; 20%, "Greater than 20%","Less than or Equal to 20%")</f>
        <v>Less than or Equal to 20%</v>
      </c>
    </row>
    <row r="359" spans="1:9" ht="45" x14ac:dyDescent="0.25">
      <c r="A359">
        <v>1995</v>
      </c>
      <c r="B359" t="s">
        <v>99</v>
      </c>
      <c r="C359" t="s">
        <v>6</v>
      </c>
      <c r="D359">
        <v>23.1</v>
      </c>
      <c r="E359">
        <v>76.900000000000006</v>
      </c>
      <c r="F359" s="1" t="s">
        <v>100</v>
      </c>
      <c r="G359" s="2">
        <f t="shared" si="10"/>
        <v>0.23100000000000001</v>
      </c>
      <c r="H359" s="2">
        <f t="shared" si="11"/>
        <v>0.76900000000000002</v>
      </c>
      <c r="I359" t="str">
        <f>IF(Smoker[Yes] &gt; 20%, "Greater than 20%","Less than or Equal to 20%")</f>
        <v>Greater than 20%</v>
      </c>
    </row>
    <row r="360" spans="1:9" ht="45" x14ac:dyDescent="0.25">
      <c r="A360">
        <v>2001</v>
      </c>
      <c r="B360" t="s">
        <v>67</v>
      </c>
      <c r="C360" t="s">
        <v>6</v>
      </c>
      <c r="D360">
        <v>20.8</v>
      </c>
      <c r="E360">
        <v>79.2</v>
      </c>
      <c r="F360" s="1" t="s">
        <v>68</v>
      </c>
      <c r="G360" s="2">
        <f t="shared" si="10"/>
        <v>0.20800000000000002</v>
      </c>
      <c r="H360" s="2">
        <f t="shared" si="11"/>
        <v>0.79200000000000004</v>
      </c>
      <c r="I360" t="str">
        <f>IF(Smoker[Yes] &gt; 20%, "Greater than 20%","Less than or Equal to 20%")</f>
        <v>Greater than 20%</v>
      </c>
    </row>
    <row r="361" spans="1:9" ht="45" x14ac:dyDescent="0.25">
      <c r="A361">
        <v>2010</v>
      </c>
      <c r="B361" t="s">
        <v>21</v>
      </c>
      <c r="C361" t="s">
        <v>6</v>
      </c>
      <c r="D361">
        <v>15.2</v>
      </c>
      <c r="E361">
        <v>84.8</v>
      </c>
      <c r="F361" s="1" t="s">
        <v>22</v>
      </c>
      <c r="G361" s="2">
        <f t="shared" si="10"/>
        <v>0.152</v>
      </c>
      <c r="H361" s="2">
        <f t="shared" si="11"/>
        <v>0.84799999999999998</v>
      </c>
      <c r="I361" t="str">
        <f>IF(Smoker[Yes] &gt; 20%, "Greater than 20%","Less than or Equal to 20%")</f>
        <v>Less than or Equal to 20%</v>
      </c>
    </row>
    <row r="362" spans="1:9" ht="45" x14ac:dyDescent="0.25">
      <c r="A362">
        <v>2006</v>
      </c>
      <c r="B362" t="s">
        <v>99</v>
      </c>
      <c r="C362" t="s">
        <v>6</v>
      </c>
      <c r="D362">
        <v>20.5</v>
      </c>
      <c r="E362">
        <v>79.5</v>
      </c>
      <c r="F362" s="1" t="s">
        <v>100</v>
      </c>
      <c r="G362" s="2">
        <f t="shared" si="10"/>
        <v>0.20499999999999999</v>
      </c>
      <c r="H362" s="2">
        <f t="shared" si="11"/>
        <v>0.79500000000000004</v>
      </c>
      <c r="I362" t="str">
        <f>IF(Smoker[Yes] &gt; 20%, "Greater than 20%","Less than or Equal to 20%")</f>
        <v>Greater than 20%</v>
      </c>
    </row>
    <row r="363" spans="1:9" ht="45" x14ac:dyDescent="0.25">
      <c r="A363">
        <v>2005</v>
      </c>
      <c r="B363" t="s">
        <v>25</v>
      </c>
      <c r="C363" t="s">
        <v>6</v>
      </c>
      <c r="D363">
        <v>18.100000000000001</v>
      </c>
      <c r="E363">
        <v>81.900000000000006</v>
      </c>
      <c r="F363" s="1" t="s">
        <v>26</v>
      </c>
      <c r="G363" s="2">
        <f t="shared" si="10"/>
        <v>0.18100000000000002</v>
      </c>
      <c r="H363" s="2">
        <f t="shared" si="11"/>
        <v>0.81900000000000006</v>
      </c>
      <c r="I363" t="str">
        <f>IF(Smoker[Yes] &gt; 20%, "Greater than 20%","Less than or Equal to 20%")</f>
        <v>Less than or Equal to 20%</v>
      </c>
    </row>
    <row r="364" spans="1:9" ht="45" x14ac:dyDescent="0.25">
      <c r="A364">
        <v>2009</v>
      </c>
      <c r="B364" t="s">
        <v>11</v>
      </c>
      <c r="C364" t="s">
        <v>6</v>
      </c>
      <c r="D364">
        <v>14.9</v>
      </c>
      <c r="E364">
        <v>85.1</v>
      </c>
      <c r="F364" s="1" t="s">
        <v>12</v>
      </c>
      <c r="G364" s="2">
        <f t="shared" si="10"/>
        <v>0.14899999999999999</v>
      </c>
      <c r="H364" s="2">
        <f t="shared" si="11"/>
        <v>0.85099999999999998</v>
      </c>
      <c r="I364" t="str">
        <f>IF(Smoker[Yes] &gt; 20%, "Greater than 20%","Less than or Equal to 20%")</f>
        <v>Less than or Equal to 20%</v>
      </c>
    </row>
    <row r="365" spans="1:9" ht="45" x14ac:dyDescent="0.25">
      <c r="A365">
        <v>2002</v>
      </c>
      <c r="B365" t="s">
        <v>73</v>
      </c>
      <c r="C365" t="s">
        <v>6</v>
      </c>
      <c r="D365">
        <v>22.3</v>
      </c>
      <c r="E365">
        <v>77.7</v>
      </c>
      <c r="F365" s="1" t="s">
        <v>74</v>
      </c>
      <c r="G365" s="2">
        <f t="shared" si="10"/>
        <v>0.223</v>
      </c>
      <c r="H365" s="2">
        <f t="shared" si="11"/>
        <v>0.77700000000000002</v>
      </c>
      <c r="I365" t="str">
        <f>IF(Smoker[Yes] &gt; 20%, "Greater than 20%","Less than or Equal to 20%")</f>
        <v>Greater than 20%</v>
      </c>
    </row>
    <row r="366" spans="1:9" ht="45" x14ac:dyDescent="0.25">
      <c r="A366">
        <v>2009</v>
      </c>
      <c r="B366" t="s">
        <v>107</v>
      </c>
      <c r="C366" t="s">
        <v>6</v>
      </c>
      <c r="D366">
        <v>20.6</v>
      </c>
      <c r="E366">
        <v>79.400000000000006</v>
      </c>
      <c r="F366" s="1" t="s">
        <v>108</v>
      </c>
      <c r="G366" s="2">
        <f t="shared" si="10"/>
        <v>0.20600000000000002</v>
      </c>
      <c r="H366" s="2">
        <f t="shared" si="11"/>
        <v>0.79400000000000004</v>
      </c>
      <c r="I366" t="str">
        <f>IF(Smoker[Yes] &gt; 20%, "Greater than 20%","Less than or Equal to 20%")</f>
        <v>Greater than 20%</v>
      </c>
    </row>
    <row r="367" spans="1:9" ht="45" x14ac:dyDescent="0.25">
      <c r="A367">
        <v>2001</v>
      </c>
      <c r="B367" t="s">
        <v>35</v>
      </c>
      <c r="C367" t="s">
        <v>6</v>
      </c>
      <c r="D367">
        <v>24.1</v>
      </c>
      <c r="E367">
        <v>75.900000000000006</v>
      </c>
      <c r="F367" s="1" t="s">
        <v>36</v>
      </c>
      <c r="G367" s="2">
        <f t="shared" si="10"/>
        <v>0.24100000000000002</v>
      </c>
      <c r="H367" s="2">
        <f t="shared" si="11"/>
        <v>0.75900000000000001</v>
      </c>
      <c r="I367" t="str">
        <f>IF(Smoker[Yes] &gt; 20%, "Greater than 20%","Less than or Equal to 20%")</f>
        <v>Greater than 20%</v>
      </c>
    </row>
    <row r="368" spans="1:9" ht="45" x14ac:dyDescent="0.25">
      <c r="A368">
        <v>2004</v>
      </c>
      <c r="B368" t="s">
        <v>31</v>
      </c>
      <c r="C368" t="s">
        <v>6</v>
      </c>
      <c r="D368">
        <v>18.8</v>
      </c>
      <c r="E368">
        <v>81.2</v>
      </c>
      <c r="F368" s="1" t="s">
        <v>32</v>
      </c>
      <c r="G368" s="2">
        <f t="shared" si="10"/>
        <v>0.188</v>
      </c>
      <c r="H368" s="2">
        <f t="shared" si="11"/>
        <v>0.81200000000000006</v>
      </c>
      <c r="I368" t="str">
        <f>IF(Smoker[Yes] &gt; 20%, "Greater than 20%","Less than or Equal to 20%")</f>
        <v>Less than or Equal to 20%</v>
      </c>
    </row>
    <row r="369" spans="1:9" ht="45" x14ac:dyDescent="0.25">
      <c r="A369">
        <v>1999</v>
      </c>
      <c r="B369" t="s">
        <v>29</v>
      </c>
      <c r="C369" t="s">
        <v>6</v>
      </c>
      <c r="D369">
        <v>21.7</v>
      </c>
      <c r="E369">
        <v>78.3</v>
      </c>
      <c r="F369" s="1" t="s">
        <v>30</v>
      </c>
      <c r="G369" s="2">
        <f t="shared" si="10"/>
        <v>0.217</v>
      </c>
      <c r="H369" s="2">
        <f t="shared" si="11"/>
        <v>0.78299999999999992</v>
      </c>
      <c r="I369" t="str">
        <f>IF(Smoker[Yes] &gt; 20%, "Greater than 20%","Less than or Equal to 20%")</f>
        <v>Greater than 20%</v>
      </c>
    </row>
    <row r="370" spans="1:9" ht="45" x14ac:dyDescent="0.25">
      <c r="A370">
        <v>1995</v>
      </c>
      <c r="B370" t="s">
        <v>31</v>
      </c>
      <c r="C370" t="s">
        <v>6</v>
      </c>
      <c r="D370">
        <v>19.2</v>
      </c>
      <c r="E370">
        <v>80.8</v>
      </c>
      <c r="F370" s="1" t="s">
        <v>32</v>
      </c>
      <c r="G370" s="2">
        <f t="shared" si="10"/>
        <v>0.192</v>
      </c>
      <c r="H370" s="2">
        <f t="shared" si="11"/>
        <v>0.80799999999999994</v>
      </c>
      <c r="I370" t="str">
        <f>IF(Smoker[Yes] &gt; 20%, "Greater than 20%","Less than or Equal to 20%")</f>
        <v>Less than or Equal to 20%</v>
      </c>
    </row>
    <row r="371" spans="1:9" ht="45" x14ac:dyDescent="0.25">
      <c r="A371">
        <v>2010</v>
      </c>
      <c r="B371" t="s">
        <v>53</v>
      </c>
      <c r="C371" t="s">
        <v>6</v>
      </c>
      <c r="D371">
        <v>21.9</v>
      </c>
      <c r="E371">
        <v>78.099999999999994</v>
      </c>
      <c r="F371" s="1" t="s">
        <v>54</v>
      </c>
      <c r="G371" s="2">
        <f t="shared" si="10"/>
        <v>0.21899999999999997</v>
      </c>
      <c r="H371" s="2">
        <f t="shared" si="11"/>
        <v>0.78099999999999992</v>
      </c>
      <c r="I371" t="str">
        <f>IF(Smoker[Yes] &gt; 20%, "Greater than 20%","Less than or Equal to 20%")</f>
        <v>Greater than 20%</v>
      </c>
    </row>
    <row r="372" spans="1:9" ht="45" x14ac:dyDescent="0.25">
      <c r="A372">
        <v>2005</v>
      </c>
      <c r="B372" t="s">
        <v>85</v>
      </c>
      <c r="C372" t="s">
        <v>6</v>
      </c>
      <c r="D372">
        <v>17.899999999999999</v>
      </c>
      <c r="E372">
        <v>82.1</v>
      </c>
      <c r="F372" s="1" t="s">
        <v>86</v>
      </c>
      <c r="G372" s="2">
        <f t="shared" si="10"/>
        <v>0.17899999999999999</v>
      </c>
      <c r="H372" s="2">
        <f t="shared" si="11"/>
        <v>0.82099999999999995</v>
      </c>
      <c r="I372" t="str">
        <f>IF(Smoker[Yes] &gt; 20%, "Greater than 20%","Less than or Equal to 20%")</f>
        <v>Less than or Equal to 20%</v>
      </c>
    </row>
    <row r="373" spans="1:9" ht="45" x14ac:dyDescent="0.25">
      <c r="A373">
        <v>2006</v>
      </c>
      <c r="B373" t="s">
        <v>17</v>
      </c>
      <c r="C373" t="s">
        <v>6</v>
      </c>
      <c r="D373">
        <v>18.2</v>
      </c>
      <c r="E373">
        <v>81.8</v>
      </c>
      <c r="F373" s="1" t="s">
        <v>18</v>
      </c>
      <c r="G373" s="2">
        <f t="shared" si="10"/>
        <v>0.182</v>
      </c>
      <c r="H373" s="2">
        <f t="shared" si="11"/>
        <v>0.81799999999999995</v>
      </c>
      <c r="I373" t="str">
        <f>IF(Smoker[Yes] &gt; 20%, "Greater than 20%","Less than or Equal to 20%")</f>
        <v>Less than or Equal to 20%</v>
      </c>
    </row>
    <row r="374" spans="1:9" ht="45" x14ac:dyDescent="0.25">
      <c r="A374">
        <v>2005</v>
      </c>
      <c r="B374" t="s">
        <v>31</v>
      </c>
      <c r="C374" t="s">
        <v>6</v>
      </c>
      <c r="D374">
        <v>18</v>
      </c>
      <c r="E374">
        <v>82</v>
      </c>
      <c r="F374" s="1" t="s">
        <v>32</v>
      </c>
      <c r="G374" s="2">
        <f t="shared" si="10"/>
        <v>0.18</v>
      </c>
      <c r="H374" s="2">
        <f t="shared" si="11"/>
        <v>0.82</v>
      </c>
      <c r="I374" t="str">
        <f>IF(Smoker[Yes] &gt; 20%, "Greater than 20%","Less than or Equal to 20%")</f>
        <v>Less than or Equal to 20%</v>
      </c>
    </row>
    <row r="375" spans="1:9" ht="45" x14ac:dyDescent="0.25">
      <c r="A375">
        <v>2009</v>
      </c>
      <c r="B375" t="s">
        <v>69</v>
      </c>
      <c r="C375" t="s">
        <v>6</v>
      </c>
      <c r="D375">
        <v>16.8</v>
      </c>
      <c r="E375">
        <v>83.2</v>
      </c>
      <c r="F375" s="1" t="s">
        <v>70</v>
      </c>
      <c r="G375" s="2">
        <f t="shared" si="10"/>
        <v>0.16800000000000001</v>
      </c>
      <c r="H375" s="2">
        <f t="shared" si="11"/>
        <v>0.83200000000000007</v>
      </c>
      <c r="I375" t="str">
        <f>IF(Smoker[Yes] &gt; 20%, "Greater than 20%","Less than or Equal to 20%")</f>
        <v>Less than or Equal to 20%</v>
      </c>
    </row>
    <row r="376" spans="1:9" ht="45" x14ac:dyDescent="0.25">
      <c r="A376">
        <v>2005</v>
      </c>
      <c r="B376" t="s">
        <v>51</v>
      </c>
      <c r="C376" t="s">
        <v>6</v>
      </c>
      <c r="D376">
        <v>16.5</v>
      </c>
      <c r="E376">
        <v>83.5</v>
      </c>
      <c r="F376" s="1" t="s">
        <v>52</v>
      </c>
      <c r="G376" s="2">
        <f t="shared" si="10"/>
        <v>0.16500000000000001</v>
      </c>
      <c r="H376" s="2">
        <f t="shared" si="11"/>
        <v>0.83499999999999996</v>
      </c>
      <c r="I376" t="str">
        <f>IF(Smoker[Yes] &gt; 20%, "Greater than 20%","Less than or Equal to 20%")</f>
        <v>Less than or Equal to 20%</v>
      </c>
    </row>
    <row r="377" spans="1:9" ht="45" x14ac:dyDescent="0.25">
      <c r="A377">
        <v>2000</v>
      </c>
      <c r="B377" t="s">
        <v>69</v>
      </c>
      <c r="C377" t="s">
        <v>6</v>
      </c>
      <c r="D377">
        <v>18.8</v>
      </c>
      <c r="E377">
        <v>81.2</v>
      </c>
      <c r="F377" s="1" t="s">
        <v>70</v>
      </c>
      <c r="G377" s="2">
        <f t="shared" si="10"/>
        <v>0.188</v>
      </c>
      <c r="H377" s="2">
        <f t="shared" si="11"/>
        <v>0.81200000000000006</v>
      </c>
      <c r="I377" t="str">
        <f>IF(Smoker[Yes] &gt; 20%, "Greater than 20%","Less than or Equal to 20%")</f>
        <v>Less than or Equal to 20%</v>
      </c>
    </row>
    <row r="378" spans="1:9" ht="45" x14ac:dyDescent="0.25">
      <c r="A378">
        <v>1998</v>
      </c>
      <c r="B378" t="s">
        <v>41</v>
      </c>
      <c r="C378" t="s">
        <v>6</v>
      </c>
      <c r="D378">
        <v>20</v>
      </c>
      <c r="E378">
        <v>80</v>
      </c>
      <c r="F378" s="1" t="s">
        <v>42</v>
      </c>
      <c r="G378" s="2">
        <f t="shared" si="10"/>
        <v>0.2</v>
      </c>
      <c r="H378" s="2">
        <f t="shared" si="11"/>
        <v>0.8</v>
      </c>
      <c r="I378" t="str">
        <f>IF(Smoker[Yes] &gt; 20%, "Greater than 20%","Less than or Equal to 20%")</f>
        <v>Less than or Equal to 20%</v>
      </c>
    </row>
    <row r="379" spans="1:9" ht="45" x14ac:dyDescent="0.25">
      <c r="A379">
        <v>1999</v>
      </c>
      <c r="B379" t="s">
        <v>57</v>
      </c>
      <c r="C379" t="s">
        <v>6</v>
      </c>
      <c r="D379">
        <v>27.1</v>
      </c>
      <c r="E379">
        <v>72.900000000000006</v>
      </c>
      <c r="F379" s="1" t="s">
        <v>58</v>
      </c>
      <c r="G379" s="2">
        <f t="shared" si="10"/>
        <v>0.27100000000000002</v>
      </c>
      <c r="H379" s="2">
        <f t="shared" si="11"/>
        <v>0.72900000000000009</v>
      </c>
      <c r="I379" t="str">
        <f>IF(Smoker[Yes] &gt; 20%, "Greater than 20%","Less than or Equal to 20%")</f>
        <v>Greater than 20%</v>
      </c>
    </row>
    <row r="380" spans="1:9" ht="45" x14ac:dyDescent="0.25">
      <c r="A380">
        <v>2004</v>
      </c>
      <c r="B380" t="s">
        <v>85</v>
      </c>
      <c r="C380" t="s">
        <v>6</v>
      </c>
      <c r="D380">
        <v>17.399999999999999</v>
      </c>
      <c r="E380">
        <v>82.6</v>
      </c>
      <c r="F380" s="1" t="s">
        <v>86</v>
      </c>
      <c r="G380" s="2">
        <f t="shared" si="10"/>
        <v>0.17399999999999999</v>
      </c>
      <c r="H380" s="2">
        <f t="shared" si="11"/>
        <v>0.82599999999999996</v>
      </c>
      <c r="I380" t="str">
        <f>IF(Smoker[Yes] &gt; 20%, "Greater than 20%","Less than or Equal to 20%")</f>
        <v>Less than or Equal to 20%</v>
      </c>
    </row>
    <row r="381" spans="1:9" ht="45" x14ac:dyDescent="0.25">
      <c r="A381">
        <v>2005</v>
      </c>
      <c r="B381" t="s">
        <v>23</v>
      </c>
      <c r="C381" t="s">
        <v>6</v>
      </c>
      <c r="D381">
        <v>19.8</v>
      </c>
      <c r="E381">
        <v>80.2</v>
      </c>
      <c r="F381" s="1" t="s">
        <v>24</v>
      </c>
      <c r="G381" s="2">
        <f t="shared" si="10"/>
        <v>0.19800000000000001</v>
      </c>
      <c r="H381" s="2">
        <f t="shared" si="11"/>
        <v>0.80200000000000005</v>
      </c>
      <c r="I381" t="str">
        <f>IF(Smoker[Yes] &gt; 20%, "Greater than 20%","Less than or Equal to 20%")</f>
        <v>Less than or Equal to 20%</v>
      </c>
    </row>
    <row r="382" spans="1:9" ht="45" x14ac:dyDescent="0.25">
      <c r="A382">
        <v>2002</v>
      </c>
      <c r="B382" t="s">
        <v>7</v>
      </c>
      <c r="C382" t="s">
        <v>6</v>
      </c>
      <c r="D382">
        <v>22.9</v>
      </c>
      <c r="E382">
        <v>77.099999999999994</v>
      </c>
      <c r="F382" s="1" t="s">
        <v>8</v>
      </c>
      <c r="G382" s="2">
        <f t="shared" si="10"/>
        <v>0.22899999999999998</v>
      </c>
      <c r="H382" s="2">
        <f t="shared" si="11"/>
        <v>0.77099999999999991</v>
      </c>
      <c r="I382" t="str">
        <f>IF(Smoker[Yes] &gt; 20%, "Greater than 20%","Less than or Equal to 20%")</f>
        <v>Greater than 20%</v>
      </c>
    </row>
    <row r="383" spans="1:9" ht="45" x14ac:dyDescent="0.25">
      <c r="A383">
        <v>2003</v>
      </c>
      <c r="B383" t="s">
        <v>61</v>
      </c>
      <c r="C383" t="s">
        <v>6</v>
      </c>
      <c r="D383">
        <v>18.600000000000001</v>
      </c>
      <c r="E383">
        <v>81.400000000000006</v>
      </c>
      <c r="F383" s="1" t="s">
        <v>62</v>
      </c>
      <c r="G383" s="2">
        <f t="shared" si="10"/>
        <v>0.18600000000000003</v>
      </c>
      <c r="H383" s="2">
        <f t="shared" si="11"/>
        <v>0.81400000000000006</v>
      </c>
      <c r="I383" t="str">
        <f>IF(Smoker[Yes] &gt; 20%, "Greater than 20%","Less than or Equal to 20%")</f>
        <v>Less than or Equal to 20%</v>
      </c>
    </row>
    <row r="384" spans="1:9" ht="45" x14ac:dyDescent="0.25">
      <c r="A384">
        <v>2006</v>
      </c>
      <c r="B384" t="s">
        <v>89</v>
      </c>
      <c r="C384" t="s">
        <v>6</v>
      </c>
      <c r="D384">
        <v>22.6</v>
      </c>
      <c r="E384">
        <v>77.400000000000006</v>
      </c>
      <c r="F384" s="1" t="s">
        <v>90</v>
      </c>
      <c r="G384" s="2">
        <f t="shared" si="10"/>
        <v>0.22600000000000001</v>
      </c>
      <c r="H384" s="2">
        <f t="shared" si="11"/>
        <v>0.77400000000000002</v>
      </c>
      <c r="I384" t="str">
        <f>IF(Smoker[Yes] &gt; 20%, "Greater than 20%","Less than or Equal to 20%")</f>
        <v>Greater than 20%</v>
      </c>
    </row>
    <row r="385" spans="1:9" ht="45" x14ac:dyDescent="0.25">
      <c r="A385">
        <v>1999</v>
      </c>
      <c r="B385" t="s">
        <v>67</v>
      </c>
      <c r="C385" t="s">
        <v>6</v>
      </c>
      <c r="D385">
        <v>20.6</v>
      </c>
      <c r="E385">
        <v>79.400000000000006</v>
      </c>
      <c r="F385" s="1" t="s">
        <v>68</v>
      </c>
      <c r="G385" s="2">
        <f t="shared" si="10"/>
        <v>0.20600000000000002</v>
      </c>
      <c r="H385" s="2">
        <f t="shared" si="11"/>
        <v>0.79400000000000004</v>
      </c>
      <c r="I385" t="str">
        <f>IF(Smoker[Yes] &gt; 20%, "Greater than 20%","Less than or Equal to 20%")</f>
        <v>Greater than 20%</v>
      </c>
    </row>
    <row r="386" spans="1:9" ht="45" x14ac:dyDescent="0.25">
      <c r="A386">
        <v>2000</v>
      </c>
      <c r="B386" t="s">
        <v>83</v>
      </c>
      <c r="C386" t="s">
        <v>6</v>
      </c>
      <c r="D386">
        <v>19.8</v>
      </c>
      <c r="E386">
        <v>80.2</v>
      </c>
      <c r="F386" s="1" t="s">
        <v>84</v>
      </c>
      <c r="G386" s="2">
        <f t="shared" ref="G386:G449" si="12">D386/100</f>
        <v>0.19800000000000001</v>
      </c>
      <c r="H386" s="2">
        <f t="shared" ref="H386:H449" si="13">E386/100</f>
        <v>0.80200000000000005</v>
      </c>
      <c r="I386" t="str">
        <f>IF(Smoker[Yes] &gt; 20%, "Greater than 20%","Less than or Equal to 20%")</f>
        <v>Less than or Equal to 20%</v>
      </c>
    </row>
    <row r="387" spans="1:9" ht="45" x14ac:dyDescent="0.25">
      <c r="A387">
        <v>2009</v>
      </c>
      <c r="B387" t="s">
        <v>65</v>
      </c>
      <c r="C387" t="s">
        <v>6</v>
      </c>
      <c r="D387">
        <v>17.3</v>
      </c>
      <c r="E387">
        <v>82.7</v>
      </c>
      <c r="F387" s="1" t="s">
        <v>66</v>
      </c>
      <c r="G387" s="2">
        <f t="shared" si="12"/>
        <v>0.17300000000000001</v>
      </c>
      <c r="H387" s="2">
        <f t="shared" si="13"/>
        <v>0.82700000000000007</v>
      </c>
      <c r="I387" t="str">
        <f>IF(Smoker[Yes] &gt; 20%, "Greater than 20%","Less than or Equal to 20%")</f>
        <v>Less than or Equal to 20%</v>
      </c>
    </row>
    <row r="388" spans="1:9" ht="45" x14ac:dyDescent="0.25">
      <c r="A388">
        <v>2004</v>
      </c>
      <c r="B388" t="s">
        <v>87</v>
      </c>
      <c r="C388" t="s">
        <v>6</v>
      </c>
      <c r="D388">
        <v>20</v>
      </c>
      <c r="E388">
        <v>80</v>
      </c>
      <c r="F388" s="1" t="s">
        <v>88</v>
      </c>
      <c r="G388" s="2">
        <f t="shared" si="12"/>
        <v>0.2</v>
      </c>
      <c r="H388" s="2">
        <f t="shared" si="13"/>
        <v>0.8</v>
      </c>
      <c r="I388" t="str">
        <f>IF(Smoker[Yes] &gt; 20%, "Greater than 20%","Less than or Equal to 20%")</f>
        <v>Less than or Equal to 20%</v>
      </c>
    </row>
    <row r="389" spans="1:9" ht="45" x14ac:dyDescent="0.25">
      <c r="A389">
        <v>1997</v>
      </c>
      <c r="B389" t="s">
        <v>75</v>
      </c>
      <c r="C389" t="s">
        <v>6</v>
      </c>
      <c r="D389">
        <v>23.4</v>
      </c>
      <c r="E389">
        <v>76.599999999999994</v>
      </c>
      <c r="F389" s="1" t="s">
        <v>76</v>
      </c>
      <c r="G389" s="2">
        <f t="shared" si="12"/>
        <v>0.23399999999999999</v>
      </c>
      <c r="H389" s="2">
        <f t="shared" si="13"/>
        <v>0.7659999999999999</v>
      </c>
      <c r="I389" t="str">
        <f>IF(Smoker[Yes] &gt; 20%, "Greater than 20%","Less than or Equal to 20%")</f>
        <v>Greater than 20%</v>
      </c>
    </row>
    <row r="390" spans="1:9" ht="45" x14ac:dyDescent="0.25">
      <c r="A390">
        <v>2000</v>
      </c>
      <c r="B390" t="s">
        <v>67</v>
      </c>
      <c r="C390" t="s">
        <v>6</v>
      </c>
      <c r="D390">
        <v>20.9</v>
      </c>
      <c r="E390">
        <v>79.099999999999994</v>
      </c>
      <c r="F390" s="1" t="s">
        <v>68</v>
      </c>
      <c r="G390" s="2">
        <f t="shared" si="12"/>
        <v>0.20899999999999999</v>
      </c>
      <c r="H390" s="2">
        <f t="shared" si="13"/>
        <v>0.79099999999999993</v>
      </c>
      <c r="I390" t="str">
        <f>IF(Smoker[Yes] &gt; 20%, "Greater than 20%","Less than or Equal to 20%")</f>
        <v>Greater than 20%</v>
      </c>
    </row>
    <row r="391" spans="1:9" ht="45" x14ac:dyDescent="0.25">
      <c r="A391">
        <v>2004</v>
      </c>
      <c r="B391" t="s">
        <v>59</v>
      </c>
      <c r="C391" t="s">
        <v>6</v>
      </c>
      <c r="D391">
        <v>26.1</v>
      </c>
      <c r="E391">
        <v>73.900000000000006</v>
      </c>
      <c r="F391" s="1" t="s">
        <v>60</v>
      </c>
      <c r="G391" s="2">
        <f t="shared" si="12"/>
        <v>0.26100000000000001</v>
      </c>
      <c r="H391" s="2">
        <f t="shared" si="13"/>
        <v>0.7390000000000001</v>
      </c>
      <c r="I391" t="str">
        <f>IF(Smoker[Yes] &gt; 20%, "Greater than 20%","Less than or Equal to 20%")</f>
        <v>Greater than 20%</v>
      </c>
    </row>
    <row r="392" spans="1:9" ht="45" x14ac:dyDescent="0.25">
      <c r="A392">
        <v>2008</v>
      </c>
      <c r="B392" t="s">
        <v>77</v>
      </c>
      <c r="C392" t="s">
        <v>6</v>
      </c>
      <c r="D392">
        <v>17.5</v>
      </c>
      <c r="E392">
        <v>82.5</v>
      </c>
      <c r="F392" s="1" t="s">
        <v>78</v>
      </c>
      <c r="G392" s="2">
        <f t="shared" si="12"/>
        <v>0.17499999999999999</v>
      </c>
      <c r="H392" s="2">
        <f t="shared" si="13"/>
        <v>0.82499999999999996</v>
      </c>
      <c r="I392" t="str">
        <f>IF(Smoker[Yes] &gt; 20%, "Greater than 20%","Less than or Equal to 20%")</f>
        <v>Less than or Equal to 20%</v>
      </c>
    </row>
    <row r="393" spans="1:9" ht="45" x14ac:dyDescent="0.25">
      <c r="A393">
        <v>2008</v>
      </c>
      <c r="B393" t="s">
        <v>27</v>
      </c>
      <c r="C393" t="s">
        <v>6</v>
      </c>
      <c r="D393">
        <v>17.8</v>
      </c>
      <c r="E393">
        <v>82.2</v>
      </c>
      <c r="F393" s="1" t="s">
        <v>28</v>
      </c>
      <c r="G393" s="2">
        <f t="shared" si="12"/>
        <v>0.17800000000000002</v>
      </c>
      <c r="H393" s="2">
        <f t="shared" si="13"/>
        <v>0.82200000000000006</v>
      </c>
      <c r="I393" t="str">
        <f>IF(Smoker[Yes] &gt; 20%, "Greater than 20%","Less than or Equal to 20%")</f>
        <v>Less than or Equal to 20%</v>
      </c>
    </row>
    <row r="394" spans="1:9" ht="45" x14ac:dyDescent="0.25">
      <c r="A394">
        <v>2006</v>
      </c>
      <c r="B394" t="s">
        <v>81</v>
      </c>
      <c r="C394" t="s">
        <v>6</v>
      </c>
      <c r="D394">
        <v>22.1</v>
      </c>
      <c r="E394">
        <v>77.900000000000006</v>
      </c>
      <c r="F394" s="1" t="s">
        <v>82</v>
      </c>
      <c r="G394" s="2">
        <f t="shared" si="12"/>
        <v>0.221</v>
      </c>
      <c r="H394" s="2">
        <f t="shared" si="13"/>
        <v>0.77900000000000003</v>
      </c>
      <c r="I394" t="str">
        <f>IF(Smoker[Yes] &gt; 20%, "Greater than 20%","Less than or Equal to 20%")</f>
        <v>Greater than 20%</v>
      </c>
    </row>
    <row r="395" spans="1:9" ht="45" x14ac:dyDescent="0.25">
      <c r="A395">
        <v>1997</v>
      </c>
      <c r="B395" t="s">
        <v>57</v>
      </c>
      <c r="C395" t="s">
        <v>6</v>
      </c>
      <c r="D395">
        <v>28.6</v>
      </c>
      <c r="E395">
        <v>71.400000000000006</v>
      </c>
      <c r="F395" s="1" t="s">
        <v>58</v>
      </c>
      <c r="G395" s="2">
        <f t="shared" si="12"/>
        <v>0.28600000000000003</v>
      </c>
      <c r="H395" s="2">
        <f t="shared" si="13"/>
        <v>0.71400000000000008</v>
      </c>
      <c r="I395" t="str">
        <f>IF(Smoker[Yes] &gt; 20%, "Greater than 20%","Less than or Equal to 20%")</f>
        <v>Greater than 20%</v>
      </c>
    </row>
    <row r="396" spans="1:9" ht="45" x14ac:dyDescent="0.25">
      <c r="A396">
        <v>1999</v>
      </c>
      <c r="B396" t="s">
        <v>41</v>
      </c>
      <c r="C396" t="s">
        <v>6</v>
      </c>
      <c r="D396">
        <v>22.1</v>
      </c>
      <c r="E396">
        <v>77.900000000000006</v>
      </c>
      <c r="F396" s="1" t="s">
        <v>42</v>
      </c>
      <c r="G396" s="2">
        <f t="shared" si="12"/>
        <v>0.221</v>
      </c>
      <c r="H396" s="2">
        <f t="shared" si="13"/>
        <v>0.77900000000000003</v>
      </c>
      <c r="I396" t="str">
        <f>IF(Smoker[Yes] &gt; 20%, "Greater than 20%","Less than or Equal to 20%")</f>
        <v>Greater than 20%</v>
      </c>
    </row>
    <row r="397" spans="1:9" ht="45" x14ac:dyDescent="0.25">
      <c r="A397">
        <v>2008</v>
      </c>
      <c r="B397" t="s">
        <v>31</v>
      </c>
      <c r="C397" t="s">
        <v>6</v>
      </c>
      <c r="D397">
        <v>14.8</v>
      </c>
      <c r="E397">
        <v>85.2</v>
      </c>
      <c r="F397" s="1" t="s">
        <v>32</v>
      </c>
      <c r="G397" s="2">
        <f t="shared" si="12"/>
        <v>0.14800000000000002</v>
      </c>
      <c r="H397" s="2">
        <f t="shared" si="13"/>
        <v>0.85199999999999998</v>
      </c>
      <c r="I397" t="str">
        <f>IF(Smoker[Yes] &gt; 20%, "Greater than 20%","Less than or Equal to 20%")</f>
        <v>Less than or Equal to 20%</v>
      </c>
    </row>
    <row r="398" spans="1:9" ht="45" x14ac:dyDescent="0.25">
      <c r="A398">
        <v>2010</v>
      </c>
      <c r="B398" t="s">
        <v>59</v>
      </c>
      <c r="C398" t="s">
        <v>6</v>
      </c>
      <c r="D398">
        <v>23.7</v>
      </c>
      <c r="E398">
        <v>76.3</v>
      </c>
      <c r="F398" s="1" t="s">
        <v>60</v>
      </c>
      <c r="G398" s="2">
        <f t="shared" si="12"/>
        <v>0.23699999999999999</v>
      </c>
      <c r="H398" s="2">
        <f t="shared" si="13"/>
        <v>0.76300000000000001</v>
      </c>
      <c r="I398" t="str">
        <f>IF(Smoker[Yes] &gt; 20%, "Greater than 20%","Less than or Equal to 20%")</f>
        <v>Greater than 20%</v>
      </c>
    </row>
    <row r="399" spans="1:9" ht="45" x14ac:dyDescent="0.25">
      <c r="A399">
        <v>1999</v>
      </c>
      <c r="B399" t="s">
        <v>75</v>
      </c>
      <c r="C399" t="s">
        <v>6</v>
      </c>
      <c r="D399">
        <v>23.6</v>
      </c>
      <c r="E399">
        <v>76.400000000000006</v>
      </c>
      <c r="F399" s="1" t="s">
        <v>76</v>
      </c>
      <c r="G399" s="2">
        <f t="shared" si="12"/>
        <v>0.23600000000000002</v>
      </c>
      <c r="H399" s="2">
        <f t="shared" si="13"/>
        <v>0.76400000000000001</v>
      </c>
      <c r="I399" t="str">
        <f>IF(Smoker[Yes] &gt; 20%, "Greater than 20%","Less than or Equal to 20%")</f>
        <v>Greater than 20%</v>
      </c>
    </row>
    <row r="400" spans="1:9" ht="45" x14ac:dyDescent="0.25">
      <c r="A400">
        <v>2002</v>
      </c>
      <c r="B400" t="s">
        <v>69</v>
      </c>
      <c r="C400" t="s">
        <v>6</v>
      </c>
      <c r="D400">
        <v>21.2</v>
      </c>
      <c r="E400">
        <v>78.8</v>
      </c>
      <c r="F400" s="1" t="s">
        <v>70</v>
      </c>
      <c r="G400" s="2">
        <f t="shared" si="12"/>
        <v>0.21199999999999999</v>
      </c>
      <c r="H400" s="2">
        <f t="shared" si="13"/>
        <v>0.78799999999999992</v>
      </c>
      <c r="I400" t="str">
        <f>IF(Smoker[Yes] &gt; 20%, "Greater than 20%","Less than or Equal to 20%")</f>
        <v>Greater than 20%</v>
      </c>
    </row>
    <row r="401" spans="1:9" ht="45" x14ac:dyDescent="0.25">
      <c r="A401">
        <v>1998</v>
      </c>
      <c r="B401" t="s">
        <v>57</v>
      </c>
      <c r="C401" t="s">
        <v>6</v>
      </c>
      <c r="D401">
        <v>26.4</v>
      </c>
      <c r="E401">
        <v>73.599999999999994</v>
      </c>
      <c r="F401" s="1" t="s">
        <v>58</v>
      </c>
      <c r="G401" s="2">
        <f t="shared" si="12"/>
        <v>0.26400000000000001</v>
      </c>
      <c r="H401" s="2">
        <f t="shared" si="13"/>
        <v>0.73599999999999999</v>
      </c>
      <c r="I401" t="str">
        <f>IF(Smoker[Yes] &gt; 20%, "Greater than 20%","Less than or Equal to 20%")</f>
        <v>Greater than 20%</v>
      </c>
    </row>
    <row r="402" spans="1:9" ht="45" x14ac:dyDescent="0.25">
      <c r="A402">
        <v>2002</v>
      </c>
      <c r="B402" t="s">
        <v>65</v>
      </c>
      <c r="C402" t="s">
        <v>6</v>
      </c>
      <c r="D402">
        <v>23.6</v>
      </c>
      <c r="E402">
        <v>76.400000000000006</v>
      </c>
      <c r="F402" s="1" t="s">
        <v>66</v>
      </c>
      <c r="G402" s="2">
        <f t="shared" si="12"/>
        <v>0.23600000000000002</v>
      </c>
      <c r="H402" s="2">
        <f t="shared" si="13"/>
        <v>0.76400000000000001</v>
      </c>
      <c r="I402" t="str">
        <f>IF(Smoker[Yes] &gt; 20%, "Greater than 20%","Less than or Equal to 20%")</f>
        <v>Greater than 20%</v>
      </c>
    </row>
    <row r="403" spans="1:9" ht="45" x14ac:dyDescent="0.25">
      <c r="A403">
        <v>2004</v>
      </c>
      <c r="B403" t="s">
        <v>19</v>
      </c>
      <c r="C403" t="s">
        <v>6</v>
      </c>
      <c r="D403">
        <v>23.5</v>
      </c>
      <c r="E403">
        <v>76.5</v>
      </c>
      <c r="F403" s="1" t="s">
        <v>20</v>
      </c>
      <c r="G403" s="2">
        <f t="shared" si="12"/>
        <v>0.23499999999999999</v>
      </c>
      <c r="H403" s="2">
        <f t="shared" si="13"/>
        <v>0.76500000000000001</v>
      </c>
      <c r="I403" t="str">
        <f>IF(Smoker[Yes] &gt; 20%, "Greater than 20%","Less than or Equal to 20%")</f>
        <v>Greater than 20%</v>
      </c>
    </row>
    <row r="404" spans="1:9" ht="45" x14ac:dyDescent="0.25">
      <c r="A404">
        <v>2008</v>
      </c>
      <c r="B404" t="s">
        <v>75</v>
      </c>
      <c r="C404" t="s">
        <v>6</v>
      </c>
      <c r="D404">
        <v>20</v>
      </c>
      <c r="E404">
        <v>80</v>
      </c>
      <c r="F404" s="1" t="s">
        <v>76</v>
      </c>
      <c r="G404" s="2">
        <f t="shared" si="12"/>
        <v>0.2</v>
      </c>
      <c r="H404" s="2">
        <f t="shared" si="13"/>
        <v>0.8</v>
      </c>
      <c r="I404" t="str">
        <f>IF(Smoker[Yes] &gt; 20%, "Greater than 20%","Less than or Equal to 20%")</f>
        <v>Less than or Equal to 20%</v>
      </c>
    </row>
    <row r="405" spans="1:9" ht="45" x14ac:dyDescent="0.25">
      <c r="A405">
        <v>2004</v>
      </c>
      <c r="B405" t="s">
        <v>91</v>
      </c>
      <c r="C405" t="s">
        <v>6</v>
      </c>
      <c r="D405">
        <v>26.9</v>
      </c>
      <c r="E405">
        <v>73.099999999999994</v>
      </c>
      <c r="F405" s="1" t="s">
        <v>92</v>
      </c>
      <c r="G405" s="2">
        <f t="shared" si="12"/>
        <v>0.26899999999999996</v>
      </c>
      <c r="H405" s="2">
        <f t="shared" si="13"/>
        <v>0.73099999999999998</v>
      </c>
      <c r="I405" t="str">
        <f>IF(Smoker[Yes] &gt; 20%, "Greater than 20%","Less than or Equal to 20%")</f>
        <v>Greater than 20%</v>
      </c>
    </row>
    <row r="406" spans="1:9" ht="45" x14ac:dyDescent="0.25">
      <c r="A406">
        <v>2010</v>
      </c>
      <c r="B406" t="s">
        <v>35</v>
      </c>
      <c r="C406" t="s">
        <v>6</v>
      </c>
      <c r="D406">
        <v>16.899999999999999</v>
      </c>
      <c r="E406">
        <v>83.1</v>
      </c>
      <c r="F406" s="1" t="s">
        <v>36</v>
      </c>
      <c r="G406" s="2">
        <f t="shared" si="12"/>
        <v>0.16899999999999998</v>
      </c>
      <c r="H406" s="2">
        <f t="shared" si="13"/>
        <v>0.83099999999999996</v>
      </c>
      <c r="I406" t="str">
        <f>IF(Smoker[Yes] &gt; 20%, "Greater than 20%","Less than or Equal to 20%")</f>
        <v>Less than or Equal to 20%</v>
      </c>
    </row>
    <row r="407" spans="1:9" ht="45" x14ac:dyDescent="0.25">
      <c r="A407">
        <v>2001</v>
      </c>
      <c r="B407" t="s">
        <v>41</v>
      </c>
      <c r="C407" t="s">
        <v>6</v>
      </c>
      <c r="D407">
        <v>22.1</v>
      </c>
      <c r="E407">
        <v>77.900000000000006</v>
      </c>
      <c r="F407" s="1" t="s">
        <v>42</v>
      </c>
      <c r="G407" s="2">
        <f t="shared" si="12"/>
        <v>0.221</v>
      </c>
      <c r="H407" s="2">
        <f t="shared" si="13"/>
        <v>0.77900000000000003</v>
      </c>
      <c r="I407" t="str">
        <f>IF(Smoker[Yes] &gt; 20%, "Greater than 20%","Less than or Equal to 20%")</f>
        <v>Greater than 20%</v>
      </c>
    </row>
    <row r="408" spans="1:9" ht="45" x14ac:dyDescent="0.25">
      <c r="A408">
        <v>1997</v>
      </c>
      <c r="B408" t="s">
        <v>103</v>
      </c>
      <c r="C408" t="s">
        <v>6</v>
      </c>
      <c r="D408">
        <v>24.2</v>
      </c>
      <c r="E408">
        <v>75.8</v>
      </c>
      <c r="F408" s="1" t="s">
        <v>104</v>
      </c>
      <c r="G408" s="2">
        <f t="shared" si="12"/>
        <v>0.24199999999999999</v>
      </c>
      <c r="H408" s="2">
        <f t="shared" si="13"/>
        <v>0.75800000000000001</v>
      </c>
      <c r="I408" t="str">
        <f>IF(Smoker[Yes] &gt; 20%, "Greater than 20%","Less than or Equal to 20%")</f>
        <v>Greater than 20%</v>
      </c>
    </row>
    <row r="409" spans="1:9" ht="45" x14ac:dyDescent="0.25">
      <c r="A409">
        <v>2001</v>
      </c>
      <c r="B409" t="s">
        <v>75</v>
      </c>
      <c r="C409" t="s">
        <v>6</v>
      </c>
      <c r="D409">
        <v>26</v>
      </c>
      <c r="E409">
        <v>74</v>
      </c>
      <c r="F409" s="1" t="s">
        <v>76</v>
      </c>
      <c r="G409" s="2">
        <f t="shared" si="12"/>
        <v>0.26</v>
      </c>
      <c r="H409" s="2">
        <f t="shared" si="13"/>
        <v>0.74</v>
      </c>
      <c r="I409" t="str">
        <f>IF(Smoker[Yes] &gt; 20%, "Greater than 20%","Less than or Equal to 20%")</f>
        <v>Greater than 20%</v>
      </c>
    </row>
    <row r="410" spans="1:9" ht="45" x14ac:dyDescent="0.25">
      <c r="A410">
        <v>2006</v>
      </c>
      <c r="B410" t="s">
        <v>103</v>
      </c>
      <c r="C410" t="s">
        <v>6</v>
      </c>
      <c r="D410">
        <v>21.5</v>
      </c>
      <c r="E410">
        <v>78.5</v>
      </c>
      <c r="F410" s="1" t="s">
        <v>104</v>
      </c>
      <c r="G410" s="2">
        <f t="shared" si="12"/>
        <v>0.215</v>
      </c>
      <c r="H410" s="2">
        <f t="shared" si="13"/>
        <v>0.78500000000000003</v>
      </c>
      <c r="I410" t="str">
        <f>IF(Smoker[Yes] &gt; 20%, "Greater than 20%","Less than or Equal to 20%")</f>
        <v>Greater than 20%</v>
      </c>
    </row>
    <row r="411" spans="1:9" ht="45" x14ac:dyDescent="0.25">
      <c r="A411">
        <v>2002</v>
      </c>
      <c r="B411" t="s">
        <v>101</v>
      </c>
      <c r="C411" t="s">
        <v>6</v>
      </c>
      <c r="D411">
        <v>23.3</v>
      </c>
      <c r="E411">
        <v>76.7</v>
      </c>
      <c r="F411" s="1" t="s">
        <v>102</v>
      </c>
      <c r="G411" s="2">
        <f t="shared" si="12"/>
        <v>0.23300000000000001</v>
      </c>
      <c r="H411" s="2">
        <f t="shared" si="13"/>
        <v>0.76700000000000002</v>
      </c>
      <c r="I411" t="str">
        <f>IF(Smoker[Yes] &gt; 20%, "Greater than 20%","Less than or Equal to 20%")</f>
        <v>Greater than 20%</v>
      </c>
    </row>
    <row r="412" spans="1:9" ht="45" x14ac:dyDescent="0.25">
      <c r="A412">
        <v>2005</v>
      </c>
      <c r="B412" t="s">
        <v>55</v>
      </c>
      <c r="C412" t="s">
        <v>6</v>
      </c>
      <c r="D412">
        <v>23.5</v>
      </c>
      <c r="E412">
        <v>76.5</v>
      </c>
      <c r="F412" s="1" t="s">
        <v>56</v>
      </c>
      <c r="G412" s="2">
        <f t="shared" si="12"/>
        <v>0.23499999999999999</v>
      </c>
      <c r="H412" s="2">
        <f t="shared" si="13"/>
        <v>0.76500000000000001</v>
      </c>
      <c r="I412" t="str">
        <f>IF(Smoker[Yes] &gt; 20%, "Greater than 20%","Less than or Equal to 20%")</f>
        <v>Greater than 20%</v>
      </c>
    </row>
    <row r="413" spans="1:9" ht="45" x14ac:dyDescent="0.25">
      <c r="A413">
        <v>1996</v>
      </c>
      <c r="B413" t="s">
        <v>69</v>
      </c>
      <c r="C413" t="s">
        <v>6</v>
      </c>
      <c r="D413">
        <v>21.7</v>
      </c>
      <c r="E413">
        <v>78.3</v>
      </c>
      <c r="F413" s="1" t="s">
        <v>70</v>
      </c>
      <c r="G413" s="2">
        <f t="shared" si="12"/>
        <v>0.217</v>
      </c>
      <c r="H413" s="2">
        <f t="shared" si="13"/>
        <v>0.78299999999999992</v>
      </c>
      <c r="I413" t="str">
        <f>IF(Smoker[Yes] &gt; 20%, "Greater than 20%","Less than or Equal to 20%")</f>
        <v>Greater than 20%</v>
      </c>
    </row>
    <row r="414" spans="1:9" ht="45" x14ac:dyDescent="0.25">
      <c r="A414">
        <v>2000</v>
      </c>
      <c r="B414" t="s">
        <v>37</v>
      </c>
      <c r="C414" t="s">
        <v>6</v>
      </c>
      <c r="D414">
        <v>23.5</v>
      </c>
      <c r="E414">
        <v>76.5</v>
      </c>
      <c r="F414" s="1" t="s">
        <v>38</v>
      </c>
      <c r="G414" s="2">
        <f t="shared" si="12"/>
        <v>0.23499999999999999</v>
      </c>
      <c r="H414" s="2">
        <f t="shared" si="13"/>
        <v>0.76500000000000001</v>
      </c>
      <c r="I414" t="str">
        <f>IF(Smoker[Yes] &gt; 20%, "Greater than 20%","Less than or Equal to 20%")</f>
        <v>Greater than 20%</v>
      </c>
    </row>
    <row r="415" spans="1:9" ht="45" x14ac:dyDescent="0.25">
      <c r="A415">
        <v>2003</v>
      </c>
      <c r="B415" t="s">
        <v>21</v>
      </c>
      <c r="C415" t="s">
        <v>6</v>
      </c>
      <c r="D415">
        <v>20.100000000000001</v>
      </c>
      <c r="E415">
        <v>79.900000000000006</v>
      </c>
      <c r="F415" s="1" t="s">
        <v>22</v>
      </c>
      <c r="G415" s="2">
        <f t="shared" si="12"/>
        <v>0.20100000000000001</v>
      </c>
      <c r="H415" s="2">
        <f t="shared" si="13"/>
        <v>0.79900000000000004</v>
      </c>
      <c r="I415" t="str">
        <f>IF(Smoker[Yes] &gt; 20%, "Greater than 20%","Less than or Equal to 20%")</f>
        <v>Greater than 20%</v>
      </c>
    </row>
    <row r="416" spans="1:9" ht="45" x14ac:dyDescent="0.25">
      <c r="A416">
        <v>1998</v>
      </c>
      <c r="B416" t="s">
        <v>83</v>
      </c>
      <c r="C416" t="s">
        <v>6</v>
      </c>
      <c r="D416">
        <v>18</v>
      </c>
      <c r="E416">
        <v>82</v>
      </c>
      <c r="F416" s="1" t="s">
        <v>84</v>
      </c>
      <c r="G416" s="2">
        <f t="shared" si="12"/>
        <v>0.18</v>
      </c>
      <c r="H416" s="2">
        <f t="shared" si="13"/>
        <v>0.82</v>
      </c>
      <c r="I416" t="str">
        <f>IF(Smoker[Yes] &gt; 20%, "Greater than 20%","Less than or Equal to 20%")</f>
        <v>Less than or Equal to 20%</v>
      </c>
    </row>
    <row r="417" spans="1:9" ht="45" x14ac:dyDescent="0.25">
      <c r="A417">
        <v>2000</v>
      </c>
      <c r="B417" t="s">
        <v>7</v>
      </c>
      <c r="C417" t="s">
        <v>6</v>
      </c>
      <c r="D417">
        <v>21.9</v>
      </c>
      <c r="E417">
        <v>78.099999999999994</v>
      </c>
      <c r="F417" s="1" t="s">
        <v>8</v>
      </c>
      <c r="G417" s="2">
        <f t="shared" si="12"/>
        <v>0.21899999999999997</v>
      </c>
      <c r="H417" s="2">
        <f t="shared" si="13"/>
        <v>0.78099999999999992</v>
      </c>
      <c r="I417" t="str">
        <f>IF(Smoker[Yes] &gt; 20%, "Greater than 20%","Less than or Equal to 20%")</f>
        <v>Greater than 20%</v>
      </c>
    </row>
    <row r="418" spans="1:9" ht="45" x14ac:dyDescent="0.25">
      <c r="A418">
        <v>1997</v>
      </c>
      <c r="B418" t="s">
        <v>45</v>
      </c>
      <c r="C418" t="s">
        <v>6</v>
      </c>
      <c r="D418">
        <v>25.1</v>
      </c>
      <c r="E418">
        <v>74.900000000000006</v>
      </c>
      <c r="F418" s="1" t="s">
        <v>46</v>
      </c>
      <c r="G418" s="2">
        <f t="shared" si="12"/>
        <v>0.251</v>
      </c>
      <c r="H418" s="2">
        <f t="shared" si="13"/>
        <v>0.74900000000000011</v>
      </c>
      <c r="I418" t="str">
        <f>IF(Smoker[Yes] &gt; 20%, "Greater than 20%","Less than or Equal to 20%")</f>
        <v>Greater than 20%</v>
      </c>
    </row>
    <row r="419" spans="1:9" ht="45" x14ac:dyDescent="0.25">
      <c r="A419">
        <v>2004</v>
      </c>
      <c r="B419" t="s">
        <v>77</v>
      </c>
      <c r="C419" t="s">
        <v>6</v>
      </c>
      <c r="D419">
        <v>20.2</v>
      </c>
      <c r="E419">
        <v>79.8</v>
      </c>
      <c r="F419" s="1" t="s">
        <v>78</v>
      </c>
      <c r="G419" s="2">
        <f t="shared" si="12"/>
        <v>0.20199999999999999</v>
      </c>
      <c r="H419" s="2">
        <f t="shared" si="13"/>
        <v>0.79799999999999993</v>
      </c>
      <c r="I419" t="str">
        <f>IF(Smoker[Yes] &gt; 20%, "Greater than 20%","Less than or Equal to 20%")</f>
        <v>Greater than 20%</v>
      </c>
    </row>
    <row r="420" spans="1:9" ht="45" x14ac:dyDescent="0.25">
      <c r="A420">
        <v>2000</v>
      </c>
      <c r="B420" t="s">
        <v>87</v>
      </c>
      <c r="C420" t="s">
        <v>6</v>
      </c>
      <c r="D420">
        <v>20.7</v>
      </c>
      <c r="E420">
        <v>79.3</v>
      </c>
      <c r="F420" s="1" t="s">
        <v>88</v>
      </c>
      <c r="G420" s="2">
        <f t="shared" si="12"/>
        <v>0.20699999999999999</v>
      </c>
      <c r="H420" s="2">
        <f t="shared" si="13"/>
        <v>0.79299999999999993</v>
      </c>
      <c r="I420" t="str">
        <f>IF(Smoker[Yes] &gt; 20%, "Greater than 20%","Less than or Equal to 20%")</f>
        <v>Greater than 20%</v>
      </c>
    </row>
    <row r="421" spans="1:9" ht="45" x14ac:dyDescent="0.25">
      <c r="A421">
        <v>2007</v>
      </c>
      <c r="B421" t="s">
        <v>65</v>
      </c>
      <c r="C421" t="s">
        <v>6</v>
      </c>
      <c r="D421">
        <v>20.2</v>
      </c>
      <c r="E421">
        <v>79.8</v>
      </c>
      <c r="F421" s="1" t="s">
        <v>66</v>
      </c>
      <c r="G421" s="2">
        <f t="shared" si="12"/>
        <v>0.20199999999999999</v>
      </c>
      <c r="H421" s="2">
        <f t="shared" si="13"/>
        <v>0.79799999999999993</v>
      </c>
      <c r="I421" t="str">
        <f>IF(Smoker[Yes] &gt; 20%, "Greater than 20%","Less than or Equal to 20%")</f>
        <v>Greater than 20%</v>
      </c>
    </row>
    <row r="422" spans="1:9" ht="45" x14ac:dyDescent="0.25">
      <c r="A422">
        <v>2009</v>
      </c>
      <c r="B422" t="s">
        <v>31</v>
      </c>
      <c r="C422" t="s">
        <v>6</v>
      </c>
      <c r="D422">
        <v>15.8</v>
      </c>
      <c r="E422">
        <v>84.2</v>
      </c>
      <c r="F422" s="1" t="s">
        <v>32</v>
      </c>
      <c r="G422" s="2">
        <f t="shared" si="12"/>
        <v>0.158</v>
      </c>
      <c r="H422" s="2">
        <f t="shared" si="13"/>
        <v>0.84200000000000008</v>
      </c>
      <c r="I422" t="str">
        <f>IF(Smoker[Yes] &gt; 20%, "Greater than 20%","Less than or Equal to 20%")</f>
        <v>Less than or Equal to 20%</v>
      </c>
    </row>
    <row r="423" spans="1:9" ht="45" x14ac:dyDescent="0.25">
      <c r="A423">
        <v>1996</v>
      </c>
      <c r="B423" t="s">
        <v>93</v>
      </c>
      <c r="C423" t="s">
        <v>6</v>
      </c>
      <c r="D423">
        <v>22.2</v>
      </c>
      <c r="E423">
        <v>77.8</v>
      </c>
      <c r="F423" s="1" t="s">
        <v>94</v>
      </c>
      <c r="G423" s="2">
        <f t="shared" si="12"/>
        <v>0.222</v>
      </c>
      <c r="H423" s="2">
        <f t="shared" si="13"/>
        <v>0.77800000000000002</v>
      </c>
      <c r="I423" t="str">
        <f>IF(Smoker[Yes] &gt; 20%, "Greater than 20%","Less than or Equal to 20%")</f>
        <v>Greater than 20%</v>
      </c>
    </row>
    <row r="424" spans="1:9" ht="45" x14ac:dyDescent="0.25">
      <c r="A424">
        <v>1997</v>
      </c>
      <c r="B424" t="s">
        <v>65</v>
      </c>
      <c r="C424" t="s">
        <v>6</v>
      </c>
      <c r="D424">
        <v>22.7</v>
      </c>
      <c r="E424">
        <v>77.3</v>
      </c>
      <c r="F424" s="1" t="s">
        <v>66</v>
      </c>
      <c r="G424" s="2">
        <f t="shared" si="12"/>
        <v>0.22699999999999998</v>
      </c>
      <c r="H424" s="2">
        <f t="shared" si="13"/>
        <v>0.77300000000000002</v>
      </c>
      <c r="I424" t="str">
        <f>IF(Smoker[Yes] &gt; 20%, "Greater than 20%","Less than or Equal to 20%")</f>
        <v>Greater than 20%</v>
      </c>
    </row>
    <row r="425" spans="1:9" ht="45" x14ac:dyDescent="0.25">
      <c r="A425">
        <v>1996</v>
      </c>
      <c r="B425" t="s">
        <v>31</v>
      </c>
      <c r="C425" t="s">
        <v>6</v>
      </c>
      <c r="D425">
        <v>22.7</v>
      </c>
      <c r="E425">
        <v>77.3</v>
      </c>
      <c r="F425" s="1" t="s">
        <v>32</v>
      </c>
      <c r="G425" s="2">
        <f t="shared" si="12"/>
        <v>0.22699999999999998</v>
      </c>
      <c r="H425" s="2">
        <f t="shared" si="13"/>
        <v>0.77300000000000002</v>
      </c>
      <c r="I425" t="str">
        <f>IF(Smoker[Yes] &gt; 20%, "Greater than 20%","Less than or Equal to 20%")</f>
        <v>Greater than 20%</v>
      </c>
    </row>
    <row r="426" spans="1:9" ht="45" x14ac:dyDescent="0.25">
      <c r="A426">
        <v>1999</v>
      </c>
      <c r="B426" t="s">
        <v>103</v>
      </c>
      <c r="C426" t="s">
        <v>6</v>
      </c>
      <c r="D426">
        <v>23.1</v>
      </c>
      <c r="E426">
        <v>76.900000000000006</v>
      </c>
      <c r="F426" s="1" t="s">
        <v>104</v>
      </c>
      <c r="G426" s="2">
        <f t="shared" si="12"/>
        <v>0.23100000000000001</v>
      </c>
      <c r="H426" s="2">
        <f t="shared" si="13"/>
        <v>0.76900000000000002</v>
      </c>
      <c r="I426" t="str">
        <f>IF(Smoker[Yes] &gt; 20%, "Greater than 20%","Less than or Equal to 20%")</f>
        <v>Greater than 20%</v>
      </c>
    </row>
    <row r="427" spans="1:9" ht="45" x14ac:dyDescent="0.25">
      <c r="A427">
        <v>2008</v>
      </c>
      <c r="B427" t="s">
        <v>99</v>
      </c>
      <c r="C427" t="s">
        <v>6</v>
      </c>
      <c r="D427">
        <v>21.3</v>
      </c>
      <c r="E427">
        <v>78.7</v>
      </c>
      <c r="F427" s="1" t="s">
        <v>100</v>
      </c>
      <c r="G427" s="2">
        <f t="shared" si="12"/>
        <v>0.21299999999999999</v>
      </c>
      <c r="H427" s="2">
        <f t="shared" si="13"/>
        <v>0.78700000000000003</v>
      </c>
      <c r="I427" t="str">
        <f>IF(Smoker[Yes] &gt; 20%, "Greater than 20%","Less than or Equal to 20%")</f>
        <v>Greater than 20%</v>
      </c>
    </row>
    <row r="428" spans="1:9" ht="45" x14ac:dyDescent="0.25">
      <c r="A428">
        <v>1998</v>
      </c>
      <c r="B428" t="s">
        <v>23</v>
      </c>
      <c r="C428" t="s">
        <v>6</v>
      </c>
      <c r="D428">
        <v>27.2</v>
      </c>
      <c r="E428">
        <v>72.8</v>
      </c>
      <c r="F428" s="1" t="s">
        <v>24</v>
      </c>
      <c r="G428" s="2">
        <f t="shared" si="12"/>
        <v>0.27200000000000002</v>
      </c>
      <c r="H428" s="2">
        <f t="shared" si="13"/>
        <v>0.72799999999999998</v>
      </c>
      <c r="I428" t="str">
        <f>IF(Smoker[Yes] &gt; 20%, "Greater than 20%","Less than or Equal to 20%")</f>
        <v>Greater than 20%</v>
      </c>
    </row>
    <row r="429" spans="1:9" ht="45" x14ac:dyDescent="0.25">
      <c r="A429">
        <v>2004</v>
      </c>
      <c r="B429" t="s">
        <v>15</v>
      </c>
      <c r="C429" t="s">
        <v>6</v>
      </c>
      <c r="D429">
        <v>14.8</v>
      </c>
      <c r="E429">
        <v>85.2</v>
      </c>
      <c r="F429" s="1" t="s">
        <v>16</v>
      </c>
      <c r="G429" s="2">
        <f t="shared" si="12"/>
        <v>0.14800000000000002</v>
      </c>
      <c r="H429" s="2">
        <f t="shared" si="13"/>
        <v>0.85199999999999998</v>
      </c>
      <c r="I429" t="str">
        <f>IF(Smoker[Yes] &gt; 20%, "Greater than 20%","Less than or Equal to 20%")</f>
        <v>Less than or Equal to 20%</v>
      </c>
    </row>
    <row r="430" spans="1:9" ht="45" x14ac:dyDescent="0.25">
      <c r="A430">
        <v>2005</v>
      </c>
      <c r="B430" t="s">
        <v>63</v>
      </c>
      <c r="C430" t="s">
        <v>6</v>
      </c>
      <c r="D430">
        <v>19.8</v>
      </c>
      <c r="E430">
        <v>80.2</v>
      </c>
      <c r="F430" s="1" t="s">
        <v>64</v>
      </c>
      <c r="G430" s="2">
        <f t="shared" si="12"/>
        <v>0.19800000000000001</v>
      </c>
      <c r="H430" s="2">
        <f t="shared" si="13"/>
        <v>0.80200000000000005</v>
      </c>
      <c r="I430" t="str">
        <f>IF(Smoker[Yes] &gt; 20%, "Greater than 20%","Less than or Equal to 20%")</f>
        <v>Less than or Equal to 20%</v>
      </c>
    </row>
    <row r="431" spans="1:9" ht="45" x14ac:dyDescent="0.25">
      <c r="A431">
        <v>1998</v>
      </c>
      <c r="B431" t="s">
        <v>37</v>
      </c>
      <c r="C431" t="s">
        <v>6</v>
      </c>
      <c r="D431">
        <v>23.6</v>
      </c>
      <c r="E431">
        <v>76.400000000000006</v>
      </c>
      <c r="F431" s="1" t="s">
        <v>38</v>
      </c>
      <c r="G431" s="2">
        <f t="shared" si="12"/>
        <v>0.23600000000000002</v>
      </c>
      <c r="H431" s="2">
        <f t="shared" si="13"/>
        <v>0.76400000000000001</v>
      </c>
      <c r="I431" t="str">
        <f>IF(Smoker[Yes] &gt; 20%, "Greater than 20%","Less than or Equal to 20%")</f>
        <v>Greater than 20%</v>
      </c>
    </row>
    <row r="432" spans="1:9" ht="45" x14ac:dyDescent="0.25">
      <c r="A432">
        <v>1999</v>
      </c>
      <c r="B432" t="s">
        <v>105</v>
      </c>
      <c r="C432" t="s">
        <v>6</v>
      </c>
      <c r="D432">
        <v>29.7</v>
      </c>
      <c r="E432">
        <v>70.3</v>
      </c>
      <c r="F432" s="1" t="s">
        <v>106</v>
      </c>
      <c r="G432" s="2">
        <f t="shared" si="12"/>
        <v>0.29699999999999999</v>
      </c>
      <c r="H432" s="2">
        <f t="shared" si="13"/>
        <v>0.70299999999999996</v>
      </c>
      <c r="I432" t="str">
        <f>IF(Smoker[Yes] &gt; 20%, "Greater than 20%","Less than or Equal to 20%")</f>
        <v>Greater than 20%</v>
      </c>
    </row>
    <row r="433" spans="1:9" ht="45" x14ac:dyDescent="0.25">
      <c r="A433">
        <v>2003</v>
      </c>
      <c r="B433" t="s">
        <v>91</v>
      </c>
      <c r="C433" t="s">
        <v>6</v>
      </c>
      <c r="D433">
        <v>27.3</v>
      </c>
      <c r="E433">
        <v>72.7</v>
      </c>
      <c r="F433" s="1" t="s">
        <v>92</v>
      </c>
      <c r="G433" s="2">
        <f t="shared" si="12"/>
        <v>0.27300000000000002</v>
      </c>
      <c r="H433" s="2">
        <f t="shared" si="13"/>
        <v>0.72699999999999998</v>
      </c>
      <c r="I433" t="str">
        <f>IF(Smoker[Yes] &gt; 20%, "Greater than 20%","Less than or Equal to 20%")</f>
        <v>Greater than 20%</v>
      </c>
    </row>
    <row r="434" spans="1:9" ht="45" x14ac:dyDescent="0.25">
      <c r="A434">
        <v>2000</v>
      </c>
      <c r="B434" t="s">
        <v>93</v>
      </c>
      <c r="C434" t="s">
        <v>6</v>
      </c>
      <c r="D434">
        <v>19.7</v>
      </c>
      <c r="E434">
        <v>80.3</v>
      </c>
      <c r="F434" s="1" t="s">
        <v>94</v>
      </c>
      <c r="G434" s="2">
        <f t="shared" si="12"/>
        <v>0.19699999999999998</v>
      </c>
      <c r="H434" s="2">
        <f t="shared" si="13"/>
        <v>0.80299999999999994</v>
      </c>
      <c r="I434" t="str">
        <f>IF(Smoker[Yes] &gt; 20%, "Greater than 20%","Less than or Equal to 20%")</f>
        <v>Less than or Equal to 20%</v>
      </c>
    </row>
    <row r="435" spans="1:9" ht="45" x14ac:dyDescent="0.25">
      <c r="A435">
        <v>1996</v>
      </c>
      <c r="B435" t="s">
        <v>57</v>
      </c>
      <c r="C435" t="s">
        <v>6</v>
      </c>
      <c r="D435">
        <v>27.8</v>
      </c>
      <c r="E435">
        <v>72.2</v>
      </c>
      <c r="F435" s="1" t="s">
        <v>58</v>
      </c>
      <c r="G435" s="2">
        <f t="shared" si="12"/>
        <v>0.27800000000000002</v>
      </c>
      <c r="H435" s="2">
        <f t="shared" si="13"/>
        <v>0.72199999999999998</v>
      </c>
      <c r="I435" t="str">
        <f>IF(Smoker[Yes] &gt; 20%, "Greater than 20%","Less than or Equal to 20%")</f>
        <v>Greater than 20%</v>
      </c>
    </row>
    <row r="436" spans="1:9" ht="45" x14ac:dyDescent="0.25">
      <c r="A436">
        <v>1997</v>
      </c>
      <c r="B436" t="s">
        <v>95</v>
      </c>
      <c r="C436" t="s">
        <v>6</v>
      </c>
      <c r="D436">
        <v>22.1</v>
      </c>
      <c r="E436">
        <v>77.900000000000006</v>
      </c>
      <c r="F436" s="1" t="s">
        <v>96</v>
      </c>
      <c r="G436" s="2">
        <f t="shared" si="12"/>
        <v>0.221</v>
      </c>
      <c r="H436" s="2">
        <f t="shared" si="13"/>
        <v>0.77900000000000003</v>
      </c>
      <c r="I436" t="str">
        <f>IF(Smoker[Yes] &gt; 20%, "Greater than 20%","Less than or Equal to 20%")</f>
        <v>Greater than 20%</v>
      </c>
    </row>
    <row r="437" spans="1:9" ht="45" x14ac:dyDescent="0.25">
      <c r="A437">
        <v>2000</v>
      </c>
      <c r="B437" t="s">
        <v>107</v>
      </c>
      <c r="C437" t="s">
        <v>6</v>
      </c>
      <c r="D437">
        <v>25</v>
      </c>
      <c r="E437">
        <v>75</v>
      </c>
      <c r="F437" s="1" t="s">
        <v>108</v>
      </c>
      <c r="G437" s="2">
        <f t="shared" si="12"/>
        <v>0.25</v>
      </c>
      <c r="H437" s="2">
        <f t="shared" si="13"/>
        <v>0.75</v>
      </c>
      <c r="I437" t="str">
        <f>IF(Smoker[Yes] &gt; 20%, "Greater than 20%","Less than or Equal to 20%")</f>
        <v>Greater than 20%</v>
      </c>
    </row>
    <row r="438" spans="1:9" ht="45" x14ac:dyDescent="0.25">
      <c r="A438">
        <v>2002</v>
      </c>
      <c r="B438" t="s">
        <v>27</v>
      </c>
      <c r="C438" t="s">
        <v>6</v>
      </c>
      <c r="D438">
        <v>24.7</v>
      </c>
      <c r="E438">
        <v>75.3</v>
      </c>
      <c r="F438" s="1" t="s">
        <v>28</v>
      </c>
      <c r="G438" s="2">
        <f t="shared" si="12"/>
        <v>0.247</v>
      </c>
      <c r="H438" s="2">
        <f t="shared" si="13"/>
        <v>0.753</v>
      </c>
      <c r="I438" t="str">
        <f>IF(Smoker[Yes] &gt; 20%, "Greater than 20%","Less than or Equal to 20%")</f>
        <v>Greater than 20%</v>
      </c>
    </row>
    <row r="439" spans="1:9" ht="45" x14ac:dyDescent="0.25">
      <c r="A439">
        <v>2003</v>
      </c>
      <c r="B439" t="s">
        <v>11</v>
      </c>
      <c r="C439" t="s">
        <v>6</v>
      </c>
      <c r="D439">
        <v>19.5</v>
      </c>
      <c r="E439">
        <v>80.5</v>
      </c>
      <c r="F439" s="1" t="s">
        <v>12</v>
      </c>
      <c r="G439" s="2">
        <f t="shared" si="12"/>
        <v>0.19500000000000001</v>
      </c>
      <c r="H439" s="2">
        <f t="shared" si="13"/>
        <v>0.80500000000000005</v>
      </c>
      <c r="I439" t="str">
        <f>IF(Smoker[Yes] &gt; 20%, "Greater than 20%","Less than or Equal to 20%")</f>
        <v>Less than or Equal to 20%</v>
      </c>
    </row>
    <row r="440" spans="1:9" ht="45" x14ac:dyDescent="0.25">
      <c r="A440">
        <v>2005</v>
      </c>
      <c r="B440" t="s">
        <v>47</v>
      </c>
      <c r="C440" t="s">
        <v>6</v>
      </c>
      <c r="D440">
        <v>23.6</v>
      </c>
      <c r="E440">
        <v>76.400000000000006</v>
      </c>
      <c r="F440" s="1" t="s">
        <v>48</v>
      </c>
      <c r="G440" s="2">
        <f t="shared" si="12"/>
        <v>0.23600000000000002</v>
      </c>
      <c r="H440" s="2">
        <f t="shared" si="13"/>
        <v>0.76400000000000001</v>
      </c>
      <c r="I440" t="str">
        <f>IF(Smoker[Yes] &gt; 20%, "Greater than 20%","Less than or Equal to 20%")</f>
        <v>Greater than 20%</v>
      </c>
    </row>
    <row r="441" spans="1:9" ht="45" x14ac:dyDescent="0.25">
      <c r="A441">
        <v>2008</v>
      </c>
      <c r="B441" t="s">
        <v>47</v>
      </c>
      <c r="C441" t="s">
        <v>6</v>
      </c>
      <c r="D441">
        <v>22.7</v>
      </c>
      <c r="E441">
        <v>77.3</v>
      </c>
      <c r="F441" s="1" t="s">
        <v>48</v>
      </c>
      <c r="G441" s="2">
        <f t="shared" si="12"/>
        <v>0.22699999999999998</v>
      </c>
      <c r="H441" s="2">
        <f t="shared" si="13"/>
        <v>0.77300000000000002</v>
      </c>
      <c r="I441" t="str">
        <f>IF(Smoker[Yes] &gt; 20%, "Greater than 20%","Less than or Equal to 20%")</f>
        <v>Greater than 20%</v>
      </c>
    </row>
    <row r="442" spans="1:9" ht="45" x14ac:dyDescent="0.25">
      <c r="A442">
        <v>1997</v>
      </c>
      <c r="B442" t="s">
        <v>85</v>
      </c>
      <c r="C442" t="s">
        <v>6</v>
      </c>
      <c r="D442">
        <v>19.899999999999999</v>
      </c>
      <c r="E442">
        <v>80.099999999999994</v>
      </c>
      <c r="F442" s="1" t="s">
        <v>86</v>
      </c>
      <c r="G442" s="2">
        <f t="shared" si="12"/>
        <v>0.19899999999999998</v>
      </c>
      <c r="H442" s="2">
        <f t="shared" si="13"/>
        <v>0.80099999999999993</v>
      </c>
      <c r="I442" t="str">
        <f>IF(Smoker[Yes] &gt; 20%, "Greater than 20%","Less than or Equal to 20%")</f>
        <v>Less than or Equal to 20%</v>
      </c>
    </row>
    <row r="443" spans="1:9" ht="45" x14ac:dyDescent="0.25">
      <c r="A443">
        <v>1999</v>
      </c>
      <c r="B443" t="s">
        <v>79</v>
      </c>
      <c r="C443" t="s">
        <v>6</v>
      </c>
      <c r="D443">
        <v>21.4</v>
      </c>
      <c r="E443">
        <v>78.599999999999994</v>
      </c>
      <c r="F443" s="1" t="s">
        <v>80</v>
      </c>
      <c r="G443" s="2">
        <f t="shared" si="12"/>
        <v>0.214</v>
      </c>
      <c r="H443" s="2">
        <f t="shared" si="13"/>
        <v>0.78599999999999992</v>
      </c>
      <c r="I443" t="str">
        <f>IF(Smoker[Yes] &gt; 20%, "Greater than 20%","Less than or Equal to 20%")</f>
        <v>Greater than 20%</v>
      </c>
    </row>
    <row r="444" spans="1:9" ht="45" x14ac:dyDescent="0.25">
      <c r="A444">
        <v>2008</v>
      </c>
      <c r="B444" t="s">
        <v>59</v>
      </c>
      <c r="C444" t="s">
        <v>6</v>
      </c>
      <c r="D444">
        <v>24.7</v>
      </c>
      <c r="E444">
        <v>75.3</v>
      </c>
      <c r="F444" s="1" t="s">
        <v>60</v>
      </c>
      <c r="G444" s="2">
        <f t="shared" si="12"/>
        <v>0.247</v>
      </c>
      <c r="H444" s="2">
        <f t="shared" si="13"/>
        <v>0.753</v>
      </c>
      <c r="I444" t="str">
        <f>IF(Smoker[Yes] &gt; 20%, "Greater than 20%","Less than or Equal to 20%")</f>
        <v>Greater than 20%</v>
      </c>
    </row>
    <row r="445" spans="1:9" ht="45" x14ac:dyDescent="0.25">
      <c r="A445">
        <v>2002</v>
      </c>
      <c r="B445" t="s">
        <v>57</v>
      </c>
      <c r="C445" t="s">
        <v>6</v>
      </c>
      <c r="D445">
        <v>26.5</v>
      </c>
      <c r="E445">
        <v>73.5</v>
      </c>
      <c r="F445" s="1" t="s">
        <v>58</v>
      </c>
      <c r="G445" s="2">
        <f t="shared" si="12"/>
        <v>0.26500000000000001</v>
      </c>
      <c r="H445" s="2">
        <f t="shared" si="13"/>
        <v>0.73499999999999999</v>
      </c>
      <c r="I445" t="str">
        <f>IF(Smoker[Yes] &gt; 20%, "Greater than 20%","Less than or Equal to 20%")</f>
        <v>Greater than 20%</v>
      </c>
    </row>
    <row r="446" spans="1:9" ht="45" x14ac:dyDescent="0.25">
      <c r="A446">
        <v>2007</v>
      </c>
      <c r="B446" t="s">
        <v>57</v>
      </c>
      <c r="C446" t="s">
        <v>6</v>
      </c>
      <c r="D446">
        <v>24.5</v>
      </c>
      <c r="E446">
        <v>75.5</v>
      </c>
      <c r="F446" s="1" t="s">
        <v>58</v>
      </c>
      <c r="G446" s="2">
        <f t="shared" si="12"/>
        <v>0.245</v>
      </c>
      <c r="H446" s="2">
        <f t="shared" si="13"/>
        <v>0.755</v>
      </c>
      <c r="I446" t="str">
        <f>IF(Smoker[Yes] &gt; 20%, "Greater than 20%","Less than or Equal to 20%")</f>
        <v>Greater than 20%</v>
      </c>
    </row>
    <row r="447" spans="1:9" ht="45" x14ac:dyDescent="0.25">
      <c r="A447">
        <v>2006</v>
      </c>
      <c r="B447" t="s">
        <v>71</v>
      </c>
      <c r="C447" t="s">
        <v>6</v>
      </c>
      <c r="D447">
        <v>21.6</v>
      </c>
      <c r="E447">
        <v>78.400000000000006</v>
      </c>
      <c r="F447" s="1" t="s">
        <v>72</v>
      </c>
      <c r="G447" s="2">
        <f t="shared" si="12"/>
        <v>0.21600000000000003</v>
      </c>
      <c r="H447" s="2">
        <f t="shared" si="13"/>
        <v>0.78400000000000003</v>
      </c>
      <c r="I447" t="str">
        <f>IF(Smoker[Yes] &gt; 20%, "Greater than 20%","Less than or Equal to 20%")</f>
        <v>Greater than 20%</v>
      </c>
    </row>
    <row r="448" spans="1:9" ht="45" x14ac:dyDescent="0.25">
      <c r="A448">
        <v>1995</v>
      </c>
      <c r="B448" t="s">
        <v>101</v>
      </c>
      <c r="C448" t="s">
        <v>6</v>
      </c>
      <c r="D448">
        <v>21.8</v>
      </c>
      <c r="E448">
        <v>78.2</v>
      </c>
      <c r="F448" s="1" t="s">
        <v>102</v>
      </c>
      <c r="G448" s="2">
        <f t="shared" si="12"/>
        <v>0.218</v>
      </c>
      <c r="H448" s="2">
        <f t="shared" si="13"/>
        <v>0.78200000000000003</v>
      </c>
      <c r="I448" t="str">
        <f>IF(Smoker[Yes] &gt; 20%, "Greater than 20%","Less than or Equal to 20%")</f>
        <v>Greater than 20%</v>
      </c>
    </row>
    <row r="449" spans="1:9" ht="45" x14ac:dyDescent="0.25">
      <c r="A449">
        <v>2001</v>
      </c>
      <c r="B449" t="s">
        <v>63</v>
      </c>
      <c r="C449" t="s">
        <v>6</v>
      </c>
      <c r="D449">
        <v>23.9</v>
      </c>
      <c r="E449">
        <v>76.099999999999994</v>
      </c>
      <c r="F449" s="1" t="s">
        <v>64</v>
      </c>
      <c r="G449" s="2">
        <f t="shared" si="12"/>
        <v>0.23899999999999999</v>
      </c>
      <c r="H449" s="2">
        <f t="shared" si="13"/>
        <v>0.7609999999999999</v>
      </c>
      <c r="I449" t="str">
        <f>IF(Smoker[Yes] &gt; 20%, "Greater than 20%","Less than or Equal to 20%")</f>
        <v>Greater than 20%</v>
      </c>
    </row>
    <row r="450" spans="1:9" ht="45" x14ac:dyDescent="0.25">
      <c r="A450">
        <v>1997</v>
      </c>
      <c r="B450" t="s">
        <v>23</v>
      </c>
      <c r="C450" t="s">
        <v>6</v>
      </c>
      <c r="D450">
        <v>24.3</v>
      </c>
      <c r="E450">
        <v>75.7</v>
      </c>
      <c r="F450" s="1" t="s">
        <v>24</v>
      </c>
      <c r="G450" s="2">
        <f t="shared" ref="G450:G513" si="14">D450/100</f>
        <v>0.24299999999999999</v>
      </c>
      <c r="H450" s="2">
        <f t="shared" ref="H450:H513" si="15">E450/100</f>
        <v>0.75700000000000001</v>
      </c>
      <c r="I450" t="str">
        <f>IF(Smoker[Yes] &gt; 20%, "Greater than 20%","Less than or Equal to 20%")</f>
        <v>Greater than 20%</v>
      </c>
    </row>
    <row r="451" spans="1:9" ht="45" x14ac:dyDescent="0.25">
      <c r="A451">
        <v>2001</v>
      </c>
      <c r="B451" t="s">
        <v>95</v>
      </c>
      <c r="C451" t="s">
        <v>6</v>
      </c>
      <c r="D451">
        <v>23.8</v>
      </c>
      <c r="E451">
        <v>76.2</v>
      </c>
      <c r="F451" s="1" t="s">
        <v>96</v>
      </c>
      <c r="G451" s="2">
        <f t="shared" si="14"/>
        <v>0.23800000000000002</v>
      </c>
      <c r="H451" s="2">
        <f t="shared" si="15"/>
        <v>0.76200000000000001</v>
      </c>
      <c r="I451" t="str">
        <f>IF(Smoker[Yes] &gt; 20%, "Greater than 20%","Less than or Equal to 20%")</f>
        <v>Greater than 20%</v>
      </c>
    </row>
    <row r="452" spans="1:9" ht="45" x14ac:dyDescent="0.25">
      <c r="A452">
        <v>2000</v>
      </c>
      <c r="B452" t="s">
        <v>81</v>
      </c>
      <c r="C452" t="s">
        <v>6</v>
      </c>
      <c r="D452">
        <v>26.1</v>
      </c>
      <c r="E452">
        <v>73.900000000000006</v>
      </c>
      <c r="F452" s="1" t="s">
        <v>82</v>
      </c>
      <c r="G452" s="2">
        <f t="shared" si="14"/>
        <v>0.26100000000000001</v>
      </c>
      <c r="H452" s="2">
        <f t="shared" si="15"/>
        <v>0.7390000000000001</v>
      </c>
      <c r="I452" t="str">
        <f>IF(Smoker[Yes] &gt; 20%, "Greater than 20%","Less than or Equal to 20%")</f>
        <v>Greater than 20%</v>
      </c>
    </row>
    <row r="453" spans="1:9" ht="45" x14ac:dyDescent="0.25">
      <c r="A453">
        <v>2006</v>
      </c>
      <c r="B453" t="s">
        <v>95</v>
      </c>
      <c r="C453" t="s">
        <v>6</v>
      </c>
      <c r="D453">
        <v>20.100000000000001</v>
      </c>
      <c r="E453">
        <v>79.900000000000006</v>
      </c>
      <c r="F453" s="1" t="s">
        <v>96</v>
      </c>
      <c r="G453" s="2">
        <f t="shared" si="14"/>
        <v>0.20100000000000001</v>
      </c>
      <c r="H453" s="2">
        <f t="shared" si="15"/>
        <v>0.79900000000000004</v>
      </c>
      <c r="I453" t="str">
        <f>IF(Smoker[Yes] &gt; 20%, "Greater than 20%","Less than or Equal to 20%")</f>
        <v>Greater than 20%</v>
      </c>
    </row>
    <row r="454" spans="1:9" ht="45" x14ac:dyDescent="0.25">
      <c r="A454">
        <v>2010</v>
      </c>
      <c r="B454" t="s">
        <v>9</v>
      </c>
      <c r="C454" t="s">
        <v>6</v>
      </c>
      <c r="D454">
        <v>21.3</v>
      </c>
      <c r="E454">
        <v>78.7</v>
      </c>
      <c r="F454" s="1" t="s">
        <v>10</v>
      </c>
      <c r="G454" s="2">
        <f t="shared" si="14"/>
        <v>0.21299999999999999</v>
      </c>
      <c r="H454" s="2">
        <f t="shared" si="15"/>
        <v>0.78700000000000003</v>
      </c>
      <c r="I454" t="str">
        <f>IF(Smoker[Yes] &gt; 20%, "Greater than 20%","Less than or Equal to 20%")</f>
        <v>Greater than 20%</v>
      </c>
    </row>
    <row r="455" spans="1:9" ht="45" x14ac:dyDescent="0.25">
      <c r="A455">
        <v>1998</v>
      </c>
      <c r="B455" t="s">
        <v>77</v>
      </c>
      <c r="C455" t="s">
        <v>6</v>
      </c>
      <c r="D455">
        <v>22</v>
      </c>
      <c r="E455">
        <v>78</v>
      </c>
      <c r="F455" s="1" t="s">
        <v>78</v>
      </c>
      <c r="G455" s="2">
        <f t="shared" si="14"/>
        <v>0.22</v>
      </c>
      <c r="H455" s="2">
        <f t="shared" si="15"/>
        <v>0.78</v>
      </c>
      <c r="I455" t="str">
        <f>IF(Smoker[Yes] &gt; 20%, "Greater than 20%","Less than or Equal to 20%")</f>
        <v>Greater than 20%</v>
      </c>
    </row>
    <row r="456" spans="1:9" ht="45" x14ac:dyDescent="0.25">
      <c r="A456">
        <v>2006</v>
      </c>
      <c r="B456" t="s">
        <v>79</v>
      </c>
      <c r="C456" t="s">
        <v>6</v>
      </c>
      <c r="D456">
        <v>19.3</v>
      </c>
      <c r="E456">
        <v>80.7</v>
      </c>
      <c r="F456" s="1" t="s">
        <v>80</v>
      </c>
      <c r="G456" s="2">
        <f t="shared" si="14"/>
        <v>0.193</v>
      </c>
      <c r="H456" s="2">
        <f t="shared" si="15"/>
        <v>0.80700000000000005</v>
      </c>
      <c r="I456" t="str">
        <f>IF(Smoker[Yes] &gt; 20%, "Greater than 20%","Less than or Equal to 20%")</f>
        <v>Less than or Equal to 20%</v>
      </c>
    </row>
    <row r="457" spans="1:9" ht="45" x14ac:dyDescent="0.25">
      <c r="A457">
        <v>1998</v>
      </c>
      <c r="B457" t="s">
        <v>17</v>
      </c>
      <c r="C457" t="s">
        <v>6</v>
      </c>
      <c r="D457">
        <v>21.8</v>
      </c>
      <c r="E457">
        <v>78.2</v>
      </c>
      <c r="F457" s="1" t="s">
        <v>18</v>
      </c>
      <c r="G457" s="2">
        <f t="shared" si="14"/>
        <v>0.218</v>
      </c>
      <c r="H457" s="2">
        <f t="shared" si="15"/>
        <v>0.78200000000000003</v>
      </c>
      <c r="I457" t="str">
        <f>IF(Smoker[Yes] &gt; 20%, "Greater than 20%","Less than or Equal to 20%")</f>
        <v>Greater than 20%</v>
      </c>
    </row>
    <row r="458" spans="1:9" ht="45" x14ac:dyDescent="0.25">
      <c r="A458">
        <v>2009</v>
      </c>
      <c r="B458" t="s">
        <v>55</v>
      </c>
      <c r="C458" t="s">
        <v>6</v>
      </c>
      <c r="D458">
        <v>21.5</v>
      </c>
      <c r="E458">
        <v>78.5</v>
      </c>
      <c r="F458" s="1" t="s">
        <v>56</v>
      </c>
      <c r="G458" s="2">
        <f t="shared" si="14"/>
        <v>0.215</v>
      </c>
      <c r="H458" s="2">
        <f t="shared" si="15"/>
        <v>0.78500000000000003</v>
      </c>
      <c r="I458" t="str">
        <f>IF(Smoker[Yes] &gt; 20%, "Greater than 20%","Less than or Equal to 20%")</f>
        <v>Greater than 20%</v>
      </c>
    </row>
    <row r="459" spans="1:9" ht="45" x14ac:dyDescent="0.25">
      <c r="A459">
        <v>2003</v>
      </c>
      <c r="B459" t="s">
        <v>79</v>
      </c>
      <c r="C459" t="s">
        <v>6</v>
      </c>
      <c r="D459">
        <v>22</v>
      </c>
      <c r="E459">
        <v>78</v>
      </c>
      <c r="F459" s="1" t="s">
        <v>80</v>
      </c>
      <c r="G459" s="2">
        <f t="shared" si="14"/>
        <v>0.22</v>
      </c>
      <c r="H459" s="2">
        <f t="shared" si="15"/>
        <v>0.78</v>
      </c>
      <c r="I459" t="str">
        <f>IF(Smoker[Yes] &gt; 20%, "Greater than 20%","Less than or Equal to 20%")</f>
        <v>Greater than 20%</v>
      </c>
    </row>
    <row r="460" spans="1:9" ht="45" x14ac:dyDescent="0.25">
      <c r="A460">
        <v>2008</v>
      </c>
      <c r="B460" t="s">
        <v>33</v>
      </c>
      <c r="C460" t="s">
        <v>6</v>
      </c>
      <c r="D460">
        <v>17.899999999999999</v>
      </c>
      <c r="E460">
        <v>82.1</v>
      </c>
      <c r="F460" s="1" t="s">
        <v>34</v>
      </c>
      <c r="G460" s="2">
        <f t="shared" si="14"/>
        <v>0.17899999999999999</v>
      </c>
      <c r="H460" s="2">
        <f t="shared" si="15"/>
        <v>0.82099999999999995</v>
      </c>
      <c r="I460" t="str">
        <f>IF(Smoker[Yes] &gt; 20%, "Greater than 20%","Less than or Equal to 20%")</f>
        <v>Less than or Equal to 20%</v>
      </c>
    </row>
    <row r="461" spans="1:9" ht="45" x14ac:dyDescent="0.25">
      <c r="A461">
        <v>1996</v>
      </c>
      <c r="B461" t="s">
        <v>65</v>
      </c>
      <c r="C461" t="s">
        <v>6</v>
      </c>
      <c r="D461">
        <v>25.3</v>
      </c>
      <c r="E461">
        <v>74.7</v>
      </c>
      <c r="F461" s="1" t="s">
        <v>66</v>
      </c>
      <c r="G461" s="2">
        <f t="shared" si="14"/>
        <v>0.253</v>
      </c>
      <c r="H461" s="2">
        <f t="shared" si="15"/>
        <v>0.747</v>
      </c>
      <c r="I461" t="str">
        <f>IF(Smoker[Yes] &gt; 20%, "Greater than 20%","Less than or Equal to 20%")</f>
        <v>Greater than 20%</v>
      </c>
    </row>
    <row r="462" spans="1:9" ht="45" x14ac:dyDescent="0.25">
      <c r="A462">
        <v>2002</v>
      </c>
      <c r="B462" t="s">
        <v>61</v>
      </c>
      <c r="C462" t="s">
        <v>6</v>
      </c>
      <c r="D462">
        <v>20.399999999999999</v>
      </c>
      <c r="E462">
        <v>79.599999999999994</v>
      </c>
      <c r="F462" s="1" t="s">
        <v>62</v>
      </c>
      <c r="G462" s="2">
        <f t="shared" si="14"/>
        <v>0.20399999999999999</v>
      </c>
      <c r="H462" s="2">
        <f t="shared" si="15"/>
        <v>0.79599999999999993</v>
      </c>
      <c r="I462" t="str">
        <f>IF(Smoker[Yes] &gt; 20%, "Greater than 20%","Less than or Equal to 20%")</f>
        <v>Greater than 20%</v>
      </c>
    </row>
    <row r="463" spans="1:9" ht="45" x14ac:dyDescent="0.25">
      <c r="A463">
        <v>2001</v>
      </c>
      <c r="B463" t="s">
        <v>51</v>
      </c>
      <c r="C463" t="s">
        <v>6</v>
      </c>
      <c r="D463">
        <v>20.6</v>
      </c>
      <c r="E463">
        <v>79.400000000000006</v>
      </c>
      <c r="F463" s="1" t="s">
        <v>52</v>
      </c>
      <c r="G463" s="2">
        <f t="shared" si="14"/>
        <v>0.20600000000000002</v>
      </c>
      <c r="H463" s="2">
        <f t="shared" si="15"/>
        <v>0.79400000000000004</v>
      </c>
      <c r="I463" t="str">
        <f>IF(Smoker[Yes] &gt; 20%, "Greater than 20%","Less than or Equal to 20%")</f>
        <v>Greater than 20%</v>
      </c>
    </row>
    <row r="464" spans="1:9" ht="45" x14ac:dyDescent="0.25">
      <c r="A464">
        <v>2010</v>
      </c>
      <c r="B464" t="s">
        <v>57</v>
      </c>
      <c r="C464" t="s">
        <v>6</v>
      </c>
      <c r="D464">
        <v>21.1</v>
      </c>
      <c r="E464">
        <v>78.900000000000006</v>
      </c>
      <c r="F464" s="1" t="s">
        <v>58</v>
      </c>
      <c r="G464" s="2">
        <f t="shared" si="14"/>
        <v>0.21100000000000002</v>
      </c>
      <c r="H464" s="2">
        <f t="shared" si="15"/>
        <v>0.78900000000000003</v>
      </c>
      <c r="I464" t="str">
        <f>IF(Smoker[Yes] &gt; 20%, "Greater than 20%","Less than or Equal to 20%")</f>
        <v>Greater than 20%</v>
      </c>
    </row>
    <row r="465" spans="1:9" ht="45" x14ac:dyDescent="0.25">
      <c r="A465">
        <v>2004</v>
      </c>
      <c r="B465" t="s">
        <v>7</v>
      </c>
      <c r="C465" t="s">
        <v>6</v>
      </c>
      <c r="D465">
        <v>20.5</v>
      </c>
      <c r="E465">
        <v>79.5</v>
      </c>
      <c r="F465" s="1" t="s">
        <v>8</v>
      </c>
      <c r="G465" s="2">
        <f t="shared" si="14"/>
        <v>0.20499999999999999</v>
      </c>
      <c r="H465" s="2">
        <f t="shared" si="15"/>
        <v>0.79500000000000004</v>
      </c>
      <c r="I465" t="str">
        <f>IF(Smoker[Yes] &gt; 20%, "Greater than 20%","Less than or Equal to 20%")</f>
        <v>Greater than 20%</v>
      </c>
    </row>
    <row r="466" spans="1:9" ht="45" x14ac:dyDescent="0.25">
      <c r="A466">
        <v>1998</v>
      </c>
      <c r="B466" t="s">
        <v>25</v>
      </c>
      <c r="C466" t="s">
        <v>6</v>
      </c>
      <c r="D466">
        <v>20.9</v>
      </c>
      <c r="E466">
        <v>79.099999999999994</v>
      </c>
      <c r="F466" s="1" t="s">
        <v>26</v>
      </c>
      <c r="G466" s="2">
        <f t="shared" si="14"/>
        <v>0.20899999999999999</v>
      </c>
      <c r="H466" s="2">
        <f t="shared" si="15"/>
        <v>0.79099999999999993</v>
      </c>
      <c r="I466" t="str">
        <f>IF(Smoker[Yes] &gt; 20%, "Greater than 20%","Less than or Equal to 20%")</f>
        <v>Greater than 20%</v>
      </c>
    </row>
    <row r="467" spans="1:9" ht="45" x14ac:dyDescent="0.25">
      <c r="A467">
        <v>1997</v>
      </c>
      <c r="B467" t="s">
        <v>105</v>
      </c>
      <c r="C467" t="s">
        <v>6</v>
      </c>
      <c r="D467">
        <v>30.7</v>
      </c>
      <c r="E467">
        <v>69.3</v>
      </c>
      <c r="F467" s="1" t="s">
        <v>106</v>
      </c>
      <c r="G467" s="2">
        <f t="shared" si="14"/>
        <v>0.307</v>
      </c>
      <c r="H467" s="2">
        <f t="shared" si="15"/>
        <v>0.69299999999999995</v>
      </c>
      <c r="I467" t="str">
        <f>IF(Smoker[Yes] &gt; 20%, "Greater than 20%","Less than or Equal to 20%")</f>
        <v>Greater than 20%</v>
      </c>
    </row>
    <row r="468" spans="1:9" ht="45" x14ac:dyDescent="0.25">
      <c r="A468">
        <v>1997</v>
      </c>
      <c r="B468" t="s">
        <v>43</v>
      </c>
      <c r="C468" t="s">
        <v>6</v>
      </c>
      <c r="D468">
        <v>23.1</v>
      </c>
      <c r="E468">
        <v>76.900000000000006</v>
      </c>
      <c r="F468" s="1" t="s">
        <v>44</v>
      </c>
      <c r="G468" s="2">
        <f t="shared" si="14"/>
        <v>0.23100000000000001</v>
      </c>
      <c r="H468" s="2">
        <f t="shared" si="15"/>
        <v>0.76900000000000002</v>
      </c>
      <c r="I468" t="str">
        <f>IF(Smoker[Yes] &gt; 20%, "Greater than 20%","Less than or Equal to 20%")</f>
        <v>Greater than 20%</v>
      </c>
    </row>
    <row r="469" spans="1:9" ht="45" x14ac:dyDescent="0.25">
      <c r="A469">
        <v>1995</v>
      </c>
      <c r="B469" t="s">
        <v>63</v>
      </c>
      <c r="C469" t="s">
        <v>6</v>
      </c>
      <c r="D469">
        <v>24.7</v>
      </c>
      <c r="E469">
        <v>75.3</v>
      </c>
      <c r="F469" s="1" t="s">
        <v>64</v>
      </c>
      <c r="G469" s="2">
        <f t="shared" si="14"/>
        <v>0.247</v>
      </c>
      <c r="H469" s="2">
        <f t="shared" si="15"/>
        <v>0.753</v>
      </c>
      <c r="I469" t="str">
        <f>IF(Smoker[Yes] &gt; 20%, "Greater than 20%","Less than or Equal to 20%")</f>
        <v>Greater than 20%</v>
      </c>
    </row>
    <row r="470" spans="1:9" ht="45" x14ac:dyDescent="0.25">
      <c r="A470">
        <v>2009</v>
      </c>
      <c r="B470" t="s">
        <v>13</v>
      </c>
      <c r="C470" t="s">
        <v>6</v>
      </c>
      <c r="D470">
        <v>16.7</v>
      </c>
      <c r="E470">
        <v>83.3</v>
      </c>
      <c r="F470" s="1" t="s">
        <v>14</v>
      </c>
      <c r="G470" s="2">
        <f t="shared" si="14"/>
        <v>0.16699999999999998</v>
      </c>
      <c r="H470" s="2">
        <f t="shared" si="15"/>
        <v>0.83299999999999996</v>
      </c>
      <c r="I470" t="str">
        <f>IF(Smoker[Yes] &gt; 20%, "Greater than 20%","Less than or Equal to 20%")</f>
        <v>Less than or Equal to 20%</v>
      </c>
    </row>
    <row r="471" spans="1:9" ht="45" x14ac:dyDescent="0.25">
      <c r="A471">
        <v>2004</v>
      </c>
      <c r="B471" t="s">
        <v>33</v>
      </c>
      <c r="C471" t="s">
        <v>6</v>
      </c>
      <c r="D471">
        <v>19.8</v>
      </c>
      <c r="E471">
        <v>80.2</v>
      </c>
      <c r="F471" s="1" t="s">
        <v>34</v>
      </c>
      <c r="G471" s="2">
        <f t="shared" si="14"/>
        <v>0.19800000000000001</v>
      </c>
      <c r="H471" s="2">
        <f t="shared" si="15"/>
        <v>0.80200000000000005</v>
      </c>
      <c r="I471" t="str">
        <f>IF(Smoker[Yes] &gt; 20%, "Greater than 20%","Less than or Equal to 20%")</f>
        <v>Less than or Equal to 20%</v>
      </c>
    </row>
    <row r="472" spans="1:9" ht="45" x14ac:dyDescent="0.25">
      <c r="A472">
        <v>1998</v>
      </c>
      <c r="B472" t="s">
        <v>103</v>
      </c>
      <c r="C472" t="s">
        <v>6</v>
      </c>
      <c r="D472">
        <v>23.8</v>
      </c>
      <c r="E472">
        <v>76.2</v>
      </c>
      <c r="F472" s="1" t="s">
        <v>104</v>
      </c>
      <c r="G472" s="2">
        <f t="shared" si="14"/>
        <v>0.23800000000000002</v>
      </c>
      <c r="H472" s="2">
        <f t="shared" si="15"/>
        <v>0.76200000000000001</v>
      </c>
      <c r="I472" t="str">
        <f>IF(Smoker[Yes] &gt; 20%, "Greater than 20%","Less than or Equal to 20%")</f>
        <v>Greater than 20%</v>
      </c>
    </row>
    <row r="473" spans="1:9" ht="45" x14ac:dyDescent="0.25">
      <c r="A473">
        <v>2008</v>
      </c>
      <c r="B473" t="s">
        <v>97</v>
      </c>
      <c r="C473" t="s">
        <v>6</v>
      </c>
      <c r="D473">
        <v>20.5</v>
      </c>
      <c r="E473">
        <v>79.5</v>
      </c>
      <c r="F473" s="1" t="s">
        <v>98</v>
      </c>
      <c r="G473" s="2">
        <f t="shared" si="14"/>
        <v>0.20499999999999999</v>
      </c>
      <c r="H473" s="2">
        <f t="shared" si="15"/>
        <v>0.79500000000000004</v>
      </c>
      <c r="I473" t="str">
        <f>IF(Smoker[Yes] &gt; 20%, "Greater than 20%","Less than or Equal to 20%")</f>
        <v>Greater than 20%</v>
      </c>
    </row>
    <row r="474" spans="1:9" ht="45" x14ac:dyDescent="0.25">
      <c r="A474">
        <v>2004</v>
      </c>
      <c r="B474" t="s">
        <v>49</v>
      </c>
      <c r="C474" t="s">
        <v>6</v>
      </c>
      <c r="D474">
        <v>10.5</v>
      </c>
      <c r="E474">
        <v>89.5</v>
      </c>
      <c r="F474" s="1" t="s">
        <v>50</v>
      </c>
      <c r="G474" s="2">
        <f t="shared" si="14"/>
        <v>0.105</v>
      </c>
      <c r="H474" s="2">
        <f t="shared" si="15"/>
        <v>0.89500000000000002</v>
      </c>
      <c r="I474" t="str">
        <f>IF(Smoker[Yes] &gt; 20%, "Greater than 20%","Less than or Equal to 20%")</f>
        <v>Less than or Equal to 20%</v>
      </c>
    </row>
    <row r="475" spans="1:9" ht="45" x14ac:dyDescent="0.25">
      <c r="A475">
        <v>1996</v>
      </c>
      <c r="B475" t="s">
        <v>99</v>
      </c>
      <c r="C475" t="s">
        <v>6</v>
      </c>
      <c r="D475">
        <v>24.8</v>
      </c>
      <c r="E475">
        <v>75.2</v>
      </c>
      <c r="F475" s="1" t="s">
        <v>100</v>
      </c>
      <c r="G475" s="2">
        <f t="shared" si="14"/>
        <v>0.248</v>
      </c>
      <c r="H475" s="2">
        <f t="shared" si="15"/>
        <v>0.752</v>
      </c>
      <c r="I475" t="str">
        <f>IF(Smoker[Yes] &gt; 20%, "Greater than 20%","Less than or Equal to 20%")</f>
        <v>Greater than 20%</v>
      </c>
    </row>
    <row r="476" spans="1:9" ht="45" x14ac:dyDescent="0.25">
      <c r="A476">
        <v>2006</v>
      </c>
      <c r="B476" t="s">
        <v>63</v>
      </c>
      <c r="C476" t="s">
        <v>6</v>
      </c>
      <c r="D476">
        <v>19.2</v>
      </c>
      <c r="E476">
        <v>80.8</v>
      </c>
      <c r="F476" s="1" t="s">
        <v>64</v>
      </c>
      <c r="G476" s="2">
        <f t="shared" si="14"/>
        <v>0.192</v>
      </c>
      <c r="H476" s="2">
        <f t="shared" si="15"/>
        <v>0.80799999999999994</v>
      </c>
      <c r="I476" t="str">
        <f>IF(Smoker[Yes] &gt; 20%, "Greater than 20%","Less than or Equal to 20%")</f>
        <v>Less than or Equal to 20%</v>
      </c>
    </row>
    <row r="477" spans="1:9" ht="45" x14ac:dyDescent="0.25">
      <c r="A477">
        <v>2008</v>
      </c>
      <c r="B477" t="s">
        <v>93</v>
      </c>
      <c r="C477" t="s">
        <v>6</v>
      </c>
      <c r="D477">
        <v>15.4</v>
      </c>
      <c r="E477">
        <v>84.6</v>
      </c>
      <c r="F477" s="1" t="s">
        <v>94</v>
      </c>
      <c r="G477" s="2">
        <f t="shared" si="14"/>
        <v>0.154</v>
      </c>
      <c r="H477" s="2">
        <f t="shared" si="15"/>
        <v>0.84599999999999997</v>
      </c>
      <c r="I477" t="str">
        <f>IF(Smoker[Yes] &gt; 20%, "Greater than 20%","Less than or Equal to 20%")</f>
        <v>Less than or Equal to 20%</v>
      </c>
    </row>
    <row r="478" spans="1:9" ht="45" x14ac:dyDescent="0.25">
      <c r="A478">
        <v>2004</v>
      </c>
      <c r="B478" t="s">
        <v>51</v>
      </c>
      <c r="C478" t="s">
        <v>6</v>
      </c>
      <c r="D478">
        <v>18.100000000000001</v>
      </c>
      <c r="E478">
        <v>81.900000000000006</v>
      </c>
      <c r="F478" s="1" t="s">
        <v>52</v>
      </c>
      <c r="G478" s="2">
        <f t="shared" si="14"/>
        <v>0.18100000000000002</v>
      </c>
      <c r="H478" s="2">
        <f t="shared" si="15"/>
        <v>0.81900000000000006</v>
      </c>
      <c r="I478" t="str">
        <f>IF(Smoker[Yes] &gt; 20%, "Greater than 20%","Less than or Equal to 20%")</f>
        <v>Less than or Equal to 20%</v>
      </c>
    </row>
    <row r="479" spans="1:9" ht="45" x14ac:dyDescent="0.25">
      <c r="A479">
        <v>2008</v>
      </c>
      <c r="B479" t="s">
        <v>105</v>
      </c>
      <c r="C479" t="s">
        <v>6</v>
      </c>
      <c r="D479">
        <v>25.2</v>
      </c>
      <c r="E479">
        <v>74.8</v>
      </c>
      <c r="F479" s="1" t="s">
        <v>106</v>
      </c>
      <c r="G479" s="2">
        <f t="shared" si="14"/>
        <v>0.252</v>
      </c>
      <c r="H479" s="2">
        <f t="shared" si="15"/>
        <v>0.748</v>
      </c>
      <c r="I479" t="str">
        <f>IF(Smoker[Yes] &gt; 20%, "Greater than 20%","Less than or Equal to 20%")</f>
        <v>Greater than 20%</v>
      </c>
    </row>
    <row r="480" spans="1:9" ht="45" x14ac:dyDescent="0.25">
      <c r="A480">
        <v>2003</v>
      </c>
      <c r="B480" t="s">
        <v>77</v>
      </c>
      <c r="C480" t="s">
        <v>6</v>
      </c>
      <c r="D480">
        <v>23.9</v>
      </c>
      <c r="E480">
        <v>76.099999999999994</v>
      </c>
      <c r="F480" s="1" t="s">
        <v>78</v>
      </c>
      <c r="G480" s="2">
        <f t="shared" si="14"/>
        <v>0.23899999999999999</v>
      </c>
      <c r="H480" s="2">
        <f t="shared" si="15"/>
        <v>0.7609999999999999</v>
      </c>
      <c r="I480" t="str">
        <f>IF(Smoker[Yes] &gt; 20%, "Greater than 20%","Less than or Equal to 20%")</f>
        <v>Greater than 20%</v>
      </c>
    </row>
    <row r="481" spans="1:9" ht="45" x14ac:dyDescent="0.25">
      <c r="A481">
        <v>1996</v>
      </c>
      <c r="B481" t="s">
        <v>75</v>
      </c>
      <c r="C481" t="s">
        <v>6</v>
      </c>
      <c r="D481">
        <v>24.5</v>
      </c>
      <c r="E481">
        <v>75.5</v>
      </c>
      <c r="F481" s="1" t="s">
        <v>76</v>
      </c>
      <c r="G481" s="2">
        <f t="shared" si="14"/>
        <v>0.245</v>
      </c>
      <c r="H481" s="2">
        <f t="shared" si="15"/>
        <v>0.755</v>
      </c>
      <c r="I481" t="str">
        <f>IF(Smoker[Yes] &gt; 20%, "Greater than 20%","Less than or Equal to 20%")</f>
        <v>Greater than 20%</v>
      </c>
    </row>
    <row r="482" spans="1:9" ht="45" x14ac:dyDescent="0.25">
      <c r="A482">
        <v>1997</v>
      </c>
      <c r="B482" t="s">
        <v>79</v>
      </c>
      <c r="C482" t="s">
        <v>6</v>
      </c>
      <c r="D482">
        <v>24.4</v>
      </c>
      <c r="E482">
        <v>75.599999999999994</v>
      </c>
      <c r="F482" s="1" t="s">
        <v>80</v>
      </c>
      <c r="G482" s="2">
        <f t="shared" si="14"/>
        <v>0.24399999999999999</v>
      </c>
      <c r="H482" s="2">
        <f t="shared" si="15"/>
        <v>0.75599999999999989</v>
      </c>
      <c r="I482" t="str">
        <f>IF(Smoker[Yes] &gt; 20%, "Greater than 20%","Less than or Equal to 20%")</f>
        <v>Greater than 20%</v>
      </c>
    </row>
    <row r="483" spans="1:9" ht="45" x14ac:dyDescent="0.25">
      <c r="A483">
        <v>2006</v>
      </c>
      <c r="B483" t="s">
        <v>27</v>
      </c>
      <c r="C483" t="s">
        <v>6</v>
      </c>
      <c r="D483">
        <v>21.7</v>
      </c>
      <c r="E483">
        <v>78.3</v>
      </c>
      <c r="F483" s="1" t="s">
        <v>28</v>
      </c>
      <c r="G483" s="2">
        <f t="shared" si="14"/>
        <v>0.217</v>
      </c>
      <c r="H483" s="2">
        <f t="shared" si="15"/>
        <v>0.78299999999999992</v>
      </c>
      <c r="I483" t="str">
        <f>IF(Smoker[Yes] &gt; 20%, "Greater than 20%","Less than or Equal to 20%")</f>
        <v>Greater than 20%</v>
      </c>
    </row>
    <row r="484" spans="1:9" ht="45" x14ac:dyDescent="0.25">
      <c r="A484">
        <v>1999</v>
      </c>
      <c r="B484" t="s">
        <v>15</v>
      </c>
      <c r="C484" t="s">
        <v>6</v>
      </c>
      <c r="D484">
        <v>18.7</v>
      </c>
      <c r="E484">
        <v>81.3</v>
      </c>
      <c r="F484" s="1" t="s">
        <v>16</v>
      </c>
      <c r="G484" s="2">
        <f t="shared" si="14"/>
        <v>0.187</v>
      </c>
      <c r="H484" s="2">
        <f t="shared" si="15"/>
        <v>0.81299999999999994</v>
      </c>
      <c r="I484" t="str">
        <f>IF(Smoker[Yes] &gt; 20%, "Greater than 20%","Less than or Equal to 20%")</f>
        <v>Less than or Equal to 20%</v>
      </c>
    </row>
    <row r="485" spans="1:9" ht="45" x14ac:dyDescent="0.25">
      <c r="A485">
        <v>1995</v>
      </c>
      <c r="B485" t="s">
        <v>71</v>
      </c>
      <c r="C485" t="s">
        <v>6</v>
      </c>
      <c r="D485">
        <v>22</v>
      </c>
      <c r="E485">
        <v>78</v>
      </c>
      <c r="F485" s="1" t="s">
        <v>72</v>
      </c>
      <c r="G485" s="2">
        <f t="shared" si="14"/>
        <v>0.22</v>
      </c>
      <c r="H485" s="2">
        <f t="shared" si="15"/>
        <v>0.78</v>
      </c>
      <c r="I485" t="str">
        <f>IF(Smoker[Yes] &gt; 20%, "Greater than 20%","Less than or Equal to 20%")</f>
        <v>Greater than 20%</v>
      </c>
    </row>
    <row r="486" spans="1:9" ht="45" x14ac:dyDescent="0.25">
      <c r="A486">
        <v>2004</v>
      </c>
      <c r="B486" t="s">
        <v>29</v>
      </c>
      <c r="C486" t="s">
        <v>6</v>
      </c>
      <c r="D486">
        <v>20</v>
      </c>
      <c r="E486">
        <v>80</v>
      </c>
      <c r="F486" s="1" t="s">
        <v>30</v>
      </c>
      <c r="G486" s="2">
        <f t="shared" si="14"/>
        <v>0.2</v>
      </c>
      <c r="H486" s="2">
        <f t="shared" si="15"/>
        <v>0.8</v>
      </c>
      <c r="I486" t="str">
        <f>IF(Smoker[Yes] &gt; 20%, "Greater than 20%","Less than or Equal to 20%")</f>
        <v>Less than or Equal to 20%</v>
      </c>
    </row>
    <row r="487" spans="1:9" ht="45" x14ac:dyDescent="0.25">
      <c r="A487">
        <v>2007</v>
      </c>
      <c r="B487" t="s">
        <v>85</v>
      </c>
      <c r="C487" t="s">
        <v>6</v>
      </c>
      <c r="D487">
        <v>19.100000000000001</v>
      </c>
      <c r="E487">
        <v>80.900000000000006</v>
      </c>
      <c r="F487" s="1" t="s">
        <v>86</v>
      </c>
      <c r="G487" s="2">
        <f t="shared" si="14"/>
        <v>0.191</v>
      </c>
      <c r="H487" s="2">
        <f t="shared" si="15"/>
        <v>0.80900000000000005</v>
      </c>
      <c r="I487" t="str">
        <f>IF(Smoker[Yes] &gt; 20%, "Greater than 20%","Less than or Equal to 20%")</f>
        <v>Less than or Equal to 20%</v>
      </c>
    </row>
    <row r="488" spans="1:9" ht="45" x14ac:dyDescent="0.25">
      <c r="A488">
        <v>1995</v>
      </c>
      <c r="B488" t="s">
        <v>55</v>
      </c>
      <c r="C488" t="s">
        <v>6</v>
      </c>
      <c r="D488">
        <v>25.2</v>
      </c>
      <c r="E488">
        <v>74.8</v>
      </c>
      <c r="F488" s="1" t="s">
        <v>56</v>
      </c>
      <c r="G488" s="2">
        <f t="shared" si="14"/>
        <v>0.252</v>
      </c>
      <c r="H488" s="2">
        <f t="shared" si="15"/>
        <v>0.748</v>
      </c>
      <c r="I488" t="str">
        <f>IF(Smoker[Yes] &gt; 20%, "Greater than 20%","Less than or Equal to 20%")</f>
        <v>Greater than 20%</v>
      </c>
    </row>
    <row r="489" spans="1:9" ht="45" x14ac:dyDescent="0.25">
      <c r="A489">
        <v>2009</v>
      </c>
      <c r="B489" t="s">
        <v>37</v>
      </c>
      <c r="C489" t="s">
        <v>6</v>
      </c>
      <c r="D489">
        <v>17.7</v>
      </c>
      <c r="E489">
        <v>82.3</v>
      </c>
      <c r="F489" s="1" t="s">
        <v>38</v>
      </c>
      <c r="G489" s="2">
        <f t="shared" si="14"/>
        <v>0.17699999999999999</v>
      </c>
      <c r="H489" s="2">
        <f t="shared" si="15"/>
        <v>0.82299999999999995</v>
      </c>
      <c r="I489" t="str">
        <f>IF(Smoker[Yes] &gt; 20%, "Greater than 20%","Less than or Equal to 20%")</f>
        <v>Less than or Equal to 20%</v>
      </c>
    </row>
    <row r="490" spans="1:9" ht="45" x14ac:dyDescent="0.25">
      <c r="A490">
        <v>2001</v>
      </c>
      <c r="B490" t="s">
        <v>85</v>
      </c>
      <c r="C490" t="s">
        <v>6</v>
      </c>
      <c r="D490">
        <v>19.600000000000001</v>
      </c>
      <c r="E490">
        <v>80.400000000000006</v>
      </c>
      <c r="F490" s="1" t="s">
        <v>86</v>
      </c>
      <c r="G490" s="2">
        <f t="shared" si="14"/>
        <v>0.19600000000000001</v>
      </c>
      <c r="H490" s="2">
        <f t="shared" si="15"/>
        <v>0.80400000000000005</v>
      </c>
      <c r="I490" t="str">
        <f>IF(Smoker[Yes] &gt; 20%, "Greater than 20%","Less than or Equal to 20%")</f>
        <v>Less than or Equal to 20%</v>
      </c>
    </row>
    <row r="491" spans="1:9" ht="45" x14ac:dyDescent="0.25">
      <c r="A491">
        <v>1999</v>
      </c>
      <c r="B491" t="s">
        <v>77</v>
      </c>
      <c r="C491" t="s">
        <v>6</v>
      </c>
      <c r="D491">
        <v>20.6</v>
      </c>
      <c r="E491">
        <v>79.400000000000006</v>
      </c>
      <c r="F491" s="1" t="s">
        <v>78</v>
      </c>
      <c r="G491" s="2">
        <f t="shared" si="14"/>
        <v>0.20600000000000002</v>
      </c>
      <c r="H491" s="2">
        <f t="shared" si="15"/>
        <v>0.79400000000000004</v>
      </c>
      <c r="I491" t="str">
        <f>IF(Smoker[Yes] &gt; 20%, "Greater than 20%","Less than or Equal to 20%")</f>
        <v>Greater than 20%</v>
      </c>
    </row>
    <row r="492" spans="1:9" ht="45" x14ac:dyDescent="0.25">
      <c r="A492">
        <v>2001</v>
      </c>
      <c r="B492" t="s">
        <v>21</v>
      </c>
      <c r="C492" t="s">
        <v>6</v>
      </c>
      <c r="D492">
        <v>21.1</v>
      </c>
      <c r="E492">
        <v>78.900000000000006</v>
      </c>
      <c r="F492" s="1" t="s">
        <v>22</v>
      </c>
      <c r="G492" s="2">
        <f t="shared" si="14"/>
        <v>0.21100000000000002</v>
      </c>
      <c r="H492" s="2">
        <f t="shared" si="15"/>
        <v>0.78900000000000003</v>
      </c>
      <c r="I492" t="str">
        <f>IF(Smoker[Yes] &gt; 20%, "Greater than 20%","Less than or Equal to 20%")</f>
        <v>Greater than 20%</v>
      </c>
    </row>
    <row r="493" spans="1:9" ht="45" x14ac:dyDescent="0.25">
      <c r="A493">
        <v>2000</v>
      </c>
      <c r="B493" t="s">
        <v>63</v>
      </c>
      <c r="C493" t="s">
        <v>6</v>
      </c>
      <c r="D493">
        <v>23.4</v>
      </c>
      <c r="E493">
        <v>76.599999999999994</v>
      </c>
      <c r="F493" s="1" t="s">
        <v>64</v>
      </c>
      <c r="G493" s="2">
        <f t="shared" si="14"/>
        <v>0.23399999999999999</v>
      </c>
      <c r="H493" s="2">
        <f t="shared" si="15"/>
        <v>0.7659999999999999</v>
      </c>
      <c r="I493" t="str">
        <f>IF(Smoker[Yes] &gt; 20%, "Greater than 20%","Less than or Equal to 20%")</f>
        <v>Greater than 20%</v>
      </c>
    </row>
    <row r="494" spans="1:9" ht="45" x14ac:dyDescent="0.25">
      <c r="A494">
        <v>2008</v>
      </c>
      <c r="B494" t="s">
        <v>73</v>
      </c>
      <c r="C494" t="s">
        <v>6</v>
      </c>
      <c r="D494">
        <v>16.8</v>
      </c>
      <c r="E494">
        <v>83.2</v>
      </c>
      <c r="F494" s="1" t="s">
        <v>74</v>
      </c>
      <c r="G494" s="2">
        <f t="shared" si="14"/>
        <v>0.16800000000000001</v>
      </c>
      <c r="H494" s="2">
        <f t="shared" si="15"/>
        <v>0.83200000000000007</v>
      </c>
      <c r="I494" t="str">
        <f>IF(Smoker[Yes] &gt; 20%, "Greater than 20%","Less than or Equal to 20%")</f>
        <v>Less than or Equal to 20%</v>
      </c>
    </row>
    <row r="495" spans="1:9" ht="45" x14ac:dyDescent="0.25">
      <c r="A495">
        <v>1998</v>
      </c>
      <c r="B495" t="s">
        <v>81</v>
      </c>
      <c r="C495" t="s">
        <v>6</v>
      </c>
      <c r="D495">
        <v>24.6</v>
      </c>
      <c r="E495">
        <v>75.400000000000006</v>
      </c>
      <c r="F495" s="1" t="s">
        <v>82</v>
      </c>
      <c r="G495" s="2">
        <f t="shared" si="14"/>
        <v>0.24600000000000002</v>
      </c>
      <c r="H495" s="2">
        <f t="shared" si="15"/>
        <v>0.754</v>
      </c>
      <c r="I495" t="str">
        <f>IF(Smoker[Yes] &gt; 20%, "Greater than 20%","Less than or Equal to 20%")</f>
        <v>Greater than 20%</v>
      </c>
    </row>
    <row r="496" spans="1:9" ht="45" x14ac:dyDescent="0.25">
      <c r="A496">
        <v>1996</v>
      </c>
      <c r="B496" t="s">
        <v>21</v>
      </c>
      <c r="C496" t="s">
        <v>6</v>
      </c>
      <c r="D496">
        <v>20.9</v>
      </c>
      <c r="E496">
        <v>79.099999999999994</v>
      </c>
      <c r="F496" s="1" t="s">
        <v>22</v>
      </c>
      <c r="G496" s="2">
        <f t="shared" si="14"/>
        <v>0.20899999999999999</v>
      </c>
      <c r="H496" s="2">
        <f t="shared" si="15"/>
        <v>0.79099999999999993</v>
      </c>
      <c r="I496" t="str">
        <f>IF(Smoker[Yes] &gt; 20%, "Greater than 20%","Less than or Equal to 20%")</f>
        <v>Greater than 20%</v>
      </c>
    </row>
    <row r="497" spans="1:9" ht="45" x14ac:dyDescent="0.25">
      <c r="A497">
        <v>1996</v>
      </c>
      <c r="B497" t="s">
        <v>37</v>
      </c>
      <c r="C497" t="s">
        <v>6</v>
      </c>
      <c r="D497">
        <v>20.3</v>
      </c>
      <c r="E497">
        <v>79.7</v>
      </c>
      <c r="F497" s="1" t="s">
        <v>38</v>
      </c>
      <c r="G497" s="2">
        <f t="shared" si="14"/>
        <v>0.20300000000000001</v>
      </c>
      <c r="H497" s="2">
        <f t="shared" si="15"/>
        <v>0.79700000000000004</v>
      </c>
      <c r="I497" t="str">
        <f>IF(Smoker[Yes] &gt; 20%, "Greater than 20%","Less than or Equal to 20%")</f>
        <v>Greater than 20%</v>
      </c>
    </row>
    <row r="498" spans="1:9" ht="45" x14ac:dyDescent="0.25">
      <c r="A498">
        <v>1997</v>
      </c>
      <c r="B498" t="s">
        <v>9</v>
      </c>
      <c r="C498" t="s">
        <v>6</v>
      </c>
      <c r="D498">
        <v>28</v>
      </c>
      <c r="E498">
        <v>72</v>
      </c>
      <c r="F498" s="1" t="s">
        <v>10</v>
      </c>
      <c r="G498" s="2">
        <f t="shared" si="14"/>
        <v>0.28000000000000003</v>
      </c>
      <c r="H498" s="2">
        <f t="shared" si="15"/>
        <v>0.72</v>
      </c>
      <c r="I498" t="str">
        <f>IF(Smoker[Yes] &gt; 20%, "Greater than 20%","Less than or Equal to 20%")</f>
        <v>Greater than 20%</v>
      </c>
    </row>
    <row r="499" spans="1:9" ht="45" x14ac:dyDescent="0.25">
      <c r="A499">
        <v>2008</v>
      </c>
      <c r="B499" t="s">
        <v>21</v>
      </c>
      <c r="C499" t="s">
        <v>6</v>
      </c>
      <c r="D499">
        <v>14.9</v>
      </c>
      <c r="E499">
        <v>85.1</v>
      </c>
      <c r="F499" s="1" t="s">
        <v>22</v>
      </c>
      <c r="G499" s="2">
        <f t="shared" si="14"/>
        <v>0.14899999999999999</v>
      </c>
      <c r="H499" s="2">
        <f t="shared" si="15"/>
        <v>0.85099999999999998</v>
      </c>
      <c r="I499" t="str">
        <f>IF(Smoker[Yes] &gt; 20%, "Greater than 20%","Less than or Equal to 20%")</f>
        <v>Less than or Equal to 20%</v>
      </c>
    </row>
    <row r="500" spans="1:9" ht="45" x14ac:dyDescent="0.25">
      <c r="A500">
        <v>2004</v>
      </c>
      <c r="B500" t="s">
        <v>11</v>
      </c>
      <c r="C500" t="s">
        <v>6</v>
      </c>
      <c r="D500">
        <v>19.2</v>
      </c>
      <c r="E500">
        <v>80.8</v>
      </c>
      <c r="F500" s="1" t="s">
        <v>12</v>
      </c>
      <c r="G500" s="2">
        <f t="shared" si="14"/>
        <v>0.192</v>
      </c>
      <c r="H500" s="2">
        <f t="shared" si="15"/>
        <v>0.80799999999999994</v>
      </c>
      <c r="I500" t="str">
        <f>IF(Smoker[Yes] &gt; 20%, "Greater than 20%","Less than or Equal to 20%")</f>
        <v>Less than or Equal to 20%</v>
      </c>
    </row>
    <row r="501" spans="1:9" ht="45" x14ac:dyDescent="0.25">
      <c r="A501">
        <v>2010</v>
      </c>
      <c r="B501" t="s">
        <v>97</v>
      </c>
      <c r="C501" t="s">
        <v>6</v>
      </c>
      <c r="D501">
        <v>18.899999999999999</v>
      </c>
      <c r="E501">
        <v>81.099999999999994</v>
      </c>
      <c r="F501" s="1" t="s">
        <v>98</v>
      </c>
      <c r="G501" s="2">
        <f t="shared" si="14"/>
        <v>0.18899999999999997</v>
      </c>
      <c r="H501" s="2">
        <f t="shared" si="15"/>
        <v>0.81099999999999994</v>
      </c>
      <c r="I501" t="str">
        <f>IF(Smoker[Yes] &gt; 20%, "Greater than 20%","Less than or Equal to 20%")</f>
        <v>Less than or Equal to 20%</v>
      </c>
    </row>
    <row r="502" spans="1:9" ht="45" x14ac:dyDescent="0.25">
      <c r="A502">
        <v>1998</v>
      </c>
      <c r="B502" t="s">
        <v>53</v>
      </c>
      <c r="C502" t="s">
        <v>6</v>
      </c>
      <c r="D502">
        <v>24.6</v>
      </c>
      <c r="E502">
        <v>75.400000000000006</v>
      </c>
      <c r="F502" s="1" t="s">
        <v>54</v>
      </c>
      <c r="G502" s="2">
        <f t="shared" si="14"/>
        <v>0.24600000000000002</v>
      </c>
      <c r="H502" s="2">
        <f t="shared" si="15"/>
        <v>0.754</v>
      </c>
      <c r="I502" t="str">
        <f>IF(Smoker[Yes] &gt; 20%, "Greater than 20%","Less than or Equal to 20%")</f>
        <v>Greater than 20%</v>
      </c>
    </row>
    <row r="503" spans="1:9" ht="45" x14ac:dyDescent="0.25">
      <c r="A503">
        <v>1996</v>
      </c>
      <c r="B503" t="s">
        <v>81</v>
      </c>
      <c r="C503" t="s">
        <v>6</v>
      </c>
      <c r="D503">
        <v>25.7</v>
      </c>
      <c r="E503">
        <v>74.3</v>
      </c>
      <c r="F503" s="1" t="s">
        <v>82</v>
      </c>
      <c r="G503" s="2">
        <f t="shared" si="14"/>
        <v>0.25700000000000001</v>
      </c>
      <c r="H503" s="2">
        <f t="shared" si="15"/>
        <v>0.74299999999999999</v>
      </c>
      <c r="I503" t="str">
        <f>IF(Smoker[Yes] &gt; 20%, "Greater than 20%","Less than or Equal to 20%")</f>
        <v>Greater than 20%</v>
      </c>
    </row>
    <row r="504" spans="1:9" ht="45" x14ac:dyDescent="0.25">
      <c r="A504">
        <v>2000</v>
      </c>
      <c r="B504" t="s">
        <v>11</v>
      </c>
      <c r="C504" t="s">
        <v>6</v>
      </c>
      <c r="D504">
        <v>20.7</v>
      </c>
      <c r="E504">
        <v>79.3</v>
      </c>
      <c r="F504" s="1" t="s">
        <v>12</v>
      </c>
      <c r="G504" s="2">
        <f t="shared" si="14"/>
        <v>0.20699999999999999</v>
      </c>
      <c r="H504" s="2">
        <f t="shared" si="15"/>
        <v>0.79299999999999993</v>
      </c>
      <c r="I504" t="str">
        <f>IF(Smoker[Yes] &gt; 20%, "Greater than 20%","Less than or Equal to 20%")</f>
        <v>Greater than 20%</v>
      </c>
    </row>
    <row r="505" spans="1:9" ht="45" x14ac:dyDescent="0.25">
      <c r="A505">
        <v>2004</v>
      </c>
      <c r="B505" t="s">
        <v>37</v>
      </c>
      <c r="C505" t="s">
        <v>6</v>
      </c>
      <c r="D505">
        <v>20</v>
      </c>
      <c r="E505">
        <v>80</v>
      </c>
      <c r="F505" s="1" t="s">
        <v>38</v>
      </c>
      <c r="G505" s="2">
        <f t="shared" si="14"/>
        <v>0.2</v>
      </c>
      <c r="H505" s="2">
        <f t="shared" si="15"/>
        <v>0.8</v>
      </c>
      <c r="I505" t="str">
        <f>IF(Smoker[Yes] &gt; 20%, "Greater than 20%","Less than or Equal to 20%")</f>
        <v>Less than or Equal to 20%</v>
      </c>
    </row>
    <row r="506" spans="1:9" ht="45" x14ac:dyDescent="0.25">
      <c r="A506">
        <v>1995</v>
      </c>
      <c r="B506" t="s">
        <v>59</v>
      </c>
      <c r="C506" t="s">
        <v>6</v>
      </c>
      <c r="D506">
        <v>21.7</v>
      </c>
      <c r="E506">
        <v>78.3</v>
      </c>
      <c r="F506" s="1" t="s">
        <v>60</v>
      </c>
      <c r="G506" s="2">
        <f t="shared" si="14"/>
        <v>0.217</v>
      </c>
      <c r="H506" s="2">
        <f t="shared" si="15"/>
        <v>0.78299999999999992</v>
      </c>
      <c r="I506" t="str">
        <f>IF(Smoker[Yes] &gt; 20%, "Greater than 20%","Less than or Equal to 20%")</f>
        <v>Greater than 20%</v>
      </c>
    </row>
    <row r="507" spans="1:9" ht="45" x14ac:dyDescent="0.25">
      <c r="A507">
        <v>1995</v>
      </c>
      <c r="B507" t="s">
        <v>103</v>
      </c>
      <c r="C507" t="s">
        <v>6</v>
      </c>
      <c r="D507">
        <v>24.2</v>
      </c>
      <c r="E507">
        <v>75.8</v>
      </c>
      <c r="F507" s="1" t="s">
        <v>104</v>
      </c>
      <c r="G507" s="2">
        <f t="shared" si="14"/>
        <v>0.24199999999999999</v>
      </c>
      <c r="H507" s="2">
        <f t="shared" si="15"/>
        <v>0.75800000000000001</v>
      </c>
      <c r="I507" t="str">
        <f>IF(Smoker[Yes] &gt; 20%, "Greater than 20%","Less than or Equal to 20%")</f>
        <v>Greater than 20%</v>
      </c>
    </row>
    <row r="508" spans="1:9" ht="45" x14ac:dyDescent="0.25">
      <c r="A508">
        <v>2003</v>
      </c>
      <c r="B508" t="s">
        <v>25</v>
      </c>
      <c r="C508" t="s">
        <v>6</v>
      </c>
      <c r="D508">
        <v>19.100000000000001</v>
      </c>
      <c r="E508">
        <v>80.900000000000006</v>
      </c>
      <c r="F508" s="1" t="s">
        <v>26</v>
      </c>
      <c r="G508" s="2">
        <f t="shared" si="14"/>
        <v>0.191</v>
      </c>
      <c r="H508" s="2">
        <f t="shared" si="15"/>
        <v>0.80900000000000005</v>
      </c>
      <c r="I508" t="str">
        <f>IF(Smoker[Yes] &gt; 20%, "Greater than 20%","Less than or Equal to 20%")</f>
        <v>Less than or Equal to 20%</v>
      </c>
    </row>
    <row r="509" spans="1:9" ht="45" x14ac:dyDescent="0.25">
      <c r="A509">
        <v>2000</v>
      </c>
      <c r="B509" t="s">
        <v>75</v>
      </c>
      <c r="C509" t="s">
        <v>6</v>
      </c>
      <c r="D509">
        <v>24.9</v>
      </c>
      <c r="E509">
        <v>75.099999999999994</v>
      </c>
      <c r="F509" s="1" t="s">
        <v>76</v>
      </c>
      <c r="G509" s="2">
        <f t="shared" si="14"/>
        <v>0.249</v>
      </c>
      <c r="H509" s="2">
        <f t="shared" si="15"/>
        <v>0.75099999999999989</v>
      </c>
      <c r="I509" t="str">
        <f>IF(Smoker[Yes] &gt; 20%, "Greater than 20%","Less than or Equal to 20%")</f>
        <v>Greater than 20%</v>
      </c>
    </row>
    <row r="510" spans="1:9" ht="45" x14ac:dyDescent="0.25">
      <c r="A510">
        <v>1995</v>
      </c>
      <c r="B510" t="s">
        <v>47</v>
      </c>
      <c r="C510" t="s">
        <v>6</v>
      </c>
      <c r="D510">
        <v>24.1</v>
      </c>
      <c r="E510">
        <v>75.900000000000006</v>
      </c>
      <c r="F510" s="1" t="s">
        <v>48</v>
      </c>
      <c r="G510" s="2">
        <f t="shared" si="14"/>
        <v>0.24100000000000002</v>
      </c>
      <c r="H510" s="2">
        <f t="shared" si="15"/>
        <v>0.75900000000000001</v>
      </c>
      <c r="I510" t="str">
        <f>IF(Smoker[Yes] &gt; 20%, "Greater than 20%","Less than or Equal to 20%")</f>
        <v>Greater than 20%</v>
      </c>
    </row>
    <row r="511" spans="1:9" ht="45" x14ac:dyDescent="0.25">
      <c r="A511">
        <v>1995</v>
      </c>
      <c r="B511" t="s">
        <v>35</v>
      </c>
      <c r="C511" t="s">
        <v>6</v>
      </c>
      <c r="D511">
        <v>21.5</v>
      </c>
      <c r="E511">
        <v>78.5</v>
      </c>
      <c r="F511" s="1" t="s">
        <v>36</v>
      </c>
      <c r="G511" s="2">
        <f t="shared" si="14"/>
        <v>0.215</v>
      </c>
      <c r="H511" s="2">
        <f t="shared" si="15"/>
        <v>0.78500000000000003</v>
      </c>
      <c r="I511" t="str">
        <f>IF(Smoker[Yes] &gt; 20%, "Greater than 20%","Less than or Equal to 20%")</f>
        <v>Greater than 20%</v>
      </c>
    </row>
    <row r="512" spans="1:9" ht="45" x14ac:dyDescent="0.25">
      <c r="A512">
        <v>2004</v>
      </c>
      <c r="B512" t="s">
        <v>89</v>
      </c>
      <c r="C512" t="s">
        <v>6</v>
      </c>
      <c r="D512">
        <v>26.2</v>
      </c>
      <c r="E512">
        <v>73.8</v>
      </c>
      <c r="F512" s="1" t="s">
        <v>90</v>
      </c>
      <c r="G512" s="2">
        <f t="shared" si="14"/>
        <v>0.26200000000000001</v>
      </c>
      <c r="H512" s="2">
        <f t="shared" si="15"/>
        <v>0.73799999999999999</v>
      </c>
      <c r="I512" t="str">
        <f>IF(Smoker[Yes] &gt; 20%, "Greater than 20%","Less than or Equal to 20%")</f>
        <v>Greater than 20%</v>
      </c>
    </row>
    <row r="513" spans="1:9" ht="45" x14ac:dyDescent="0.25">
      <c r="A513">
        <v>2001</v>
      </c>
      <c r="B513" t="s">
        <v>7</v>
      </c>
      <c r="C513" t="s">
        <v>6</v>
      </c>
      <c r="D513">
        <v>22.4</v>
      </c>
      <c r="E513">
        <v>77.599999999999994</v>
      </c>
      <c r="F513" s="1" t="s">
        <v>8</v>
      </c>
      <c r="G513" s="2">
        <f t="shared" si="14"/>
        <v>0.22399999999999998</v>
      </c>
      <c r="H513" s="2">
        <f t="shared" si="15"/>
        <v>0.77599999999999991</v>
      </c>
      <c r="I513" t="str">
        <f>IF(Smoker[Yes] &gt; 20%, "Greater than 20%","Less than or Equal to 20%")</f>
        <v>Greater than 20%</v>
      </c>
    </row>
    <row r="514" spans="1:9" ht="45" x14ac:dyDescent="0.25">
      <c r="A514">
        <v>1999</v>
      </c>
      <c r="B514" t="s">
        <v>83</v>
      </c>
      <c r="C514" t="s">
        <v>6</v>
      </c>
      <c r="D514">
        <v>19.5</v>
      </c>
      <c r="E514">
        <v>80.5</v>
      </c>
      <c r="F514" s="1" t="s">
        <v>84</v>
      </c>
      <c r="G514" s="2">
        <f t="shared" ref="G514:G577" si="16">D514/100</f>
        <v>0.19500000000000001</v>
      </c>
      <c r="H514" s="2">
        <f t="shared" ref="H514:H577" si="17">E514/100</f>
        <v>0.80500000000000005</v>
      </c>
      <c r="I514" t="str">
        <f>IF(Smoker[Yes] &gt; 20%, "Greater than 20%","Less than or Equal to 20%")</f>
        <v>Less than or Equal to 20%</v>
      </c>
    </row>
    <row r="515" spans="1:9" ht="45" x14ac:dyDescent="0.25">
      <c r="A515">
        <v>2000</v>
      </c>
      <c r="B515" t="s">
        <v>105</v>
      </c>
      <c r="C515" t="s">
        <v>6</v>
      </c>
      <c r="D515">
        <v>30.5</v>
      </c>
      <c r="E515">
        <v>69.5</v>
      </c>
      <c r="F515" s="1" t="s">
        <v>106</v>
      </c>
      <c r="G515" s="2">
        <f t="shared" si="16"/>
        <v>0.30499999999999999</v>
      </c>
      <c r="H515" s="2">
        <f t="shared" si="17"/>
        <v>0.69499999999999995</v>
      </c>
      <c r="I515" t="str">
        <f>IF(Smoker[Yes] &gt; 20%, "Greater than 20%","Less than or Equal to 20%")</f>
        <v>Greater than 20%</v>
      </c>
    </row>
    <row r="516" spans="1:9" ht="45" x14ac:dyDescent="0.25">
      <c r="A516">
        <v>1998</v>
      </c>
      <c r="B516" t="s">
        <v>21</v>
      </c>
      <c r="C516" t="s">
        <v>6</v>
      </c>
      <c r="D516">
        <v>22.4</v>
      </c>
      <c r="E516">
        <v>77.599999999999994</v>
      </c>
      <c r="F516" s="1" t="s">
        <v>22</v>
      </c>
      <c r="G516" s="2">
        <f t="shared" si="16"/>
        <v>0.22399999999999998</v>
      </c>
      <c r="H516" s="2">
        <f t="shared" si="17"/>
        <v>0.77599999999999991</v>
      </c>
      <c r="I516" t="str">
        <f>IF(Smoker[Yes] &gt; 20%, "Greater than 20%","Less than or Equal to 20%")</f>
        <v>Greater than 20%</v>
      </c>
    </row>
    <row r="517" spans="1:9" ht="45" x14ac:dyDescent="0.25">
      <c r="A517">
        <v>1995</v>
      </c>
      <c r="B517" t="s">
        <v>65</v>
      </c>
      <c r="C517" t="s">
        <v>6</v>
      </c>
      <c r="D517">
        <v>25</v>
      </c>
      <c r="E517">
        <v>75</v>
      </c>
      <c r="F517" s="1" t="s">
        <v>66</v>
      </c>
      <c r="G517" s="2">
        <f t="shared" si="16"/>
        <v>0.25</v>
      </c>
      <c r="H517" s="2">
        <f t="shared" si="17"/>
        <v>0.75</v>
      </c>
      <c r="I517" t="str">
        <f>IF(Smoker[Yes] &gt; 20%, "Greater than 20%","Less than or Equal to 20%")</f>
        <v>Greater than 20%</v>
      </c>
    </row>
    <row r="518" spans="1:9" ht="45" x14ac:dyDescent="0.25">
      <c r="A518">
        <v>2003</v>
      </c>
      <c r="B518" t="s">
        <v>75</v>
      </c>
      <c r="C518" t="s">
        <v>6</v>
      </c>
      <c r="D518">
        <v>25.5</v>
      </c>
      <c r="E518">
        <v>74.5</v>
      </c>
      <c r="F518" s="1" t="s">
        <v>76</v>
      </c>
      <c r="G518" s="2">
        <f t="shared" si="16"/>
        <v>0.255</v>
      </c>
      <c r="H518" s="2">
        <f t="shared" si="17"/>
        <v>0.745</v>
      </c>
      <c r="I518" t="str">
        <f>IF(Smoker[Yes] &gt; 20%, "Greater than 20%","Less than or Equal to 20%")</f>
        <v>Greater than 20%</v>
      </c>
    </row>
    <row r="519" spans="1:9" ht="45" x14ac:dyDescent="0.25">
      <c r="A519">
        <v>1996</v>
      </c>
      <c r="B519" t="s">
        <v>35</v>
      </c>
      <c r="C519" t="s">
        <v>6</v>
      </c>
      <c r="D519">
        <v>24.8</v>
      </c>
      <c r="E519">
        <v>75.2</v>
      </c>
      <c r="F519" s="1" t="s">
        <v>36</v>
      </c>
      <c r="G519" s="2">
        <f t="shared" si="16"/>
        <v>0.248</v>
      </c>
      <c r="H519" s="2">
        <f t="shared" si="17"/>
        <v>0.752</v>
      </c>
      <c r="I519" t="str">
        <f>IF(Smoker[Yes] &gt; 20%, "Greater than 20%","Less than or Equal to 20%")</f>
        <v>Greater than 20%</v>
      </c>
    </row>
    <row r="520" spans="1:9" ht="45" x14ac:dyDescent="0.25">
      <c r="A520">
        <v>1998</v>
      </c>
      <c r="B520" t="s">
        <v>45</v>
      </c>
      <c r="C520" t="s">
        <v>6</v>
      </c>
      <c r="D520">
        <v>26.1</v>
      </c>
      <c r="E520">
        <v>73.900000000000006</v>
      </c>
      <c r="F520" s="1" t="s">
        <v>46</v>
      </c>
      <c r="G520" s="2">
        <f t="shared" si="16"/>
        <v>0.26100000000000001</v>
      </c>
      <c r="H520" s="2">
        <f t="shared" si="17"/>
        <v>0.7390000000000001</v>
      </c>
      <c r="I520" t="str">
        <f>IF(Smoker[Yes] &gt; 20%, "Greater than 20%","Less than or Equal to 20%")</f>
        <v>Greater than 20%</v>
      </c>
    </row>
    <row r="521" spans="1:9" ht="45" x14ac:dyDescent="0.25">
      <c r="A521">
        <v>2006</v>
      </c>
      <c r="B521" t="s">
        <v>69</v>
      </c>
      <c r="C521" t="s">
        <v>6</v>
      </c>
      <c r="D521">
        <v>18.899999999999999</v>
      </c>
      <c r="E521">
        <v>81.099999999999994</v>
      </c>
      <c r="F521" s="1" t="s">
        <v>70</v>
      </c>
      <c r="G521" s="2">
        <f t="shared" si="16"/>
        <v>0.18899999999999997</v>
      </c>
      <c r="H521" s="2">
        <f t="shared" si="17"/>
        <v>0.81099999999999994</v>
      </c>
      <c r="I521" t="str">
        <f>IF(Smoker[Yes] &gt; 20%, "Greater than 20%","Less than or Equal to 20%")</f>
        <v>Less than or Equal to 20%</v>
      </c>
    </row>
    <row r="522" spans="1:9" ht="45" x14ac:dyDescent="0.25">
      <c r="A522">
        <v>2010</v>
      </c>
      <c r="B522" t="s">
        <v>13</v>
      </c>
      <c r="C522" t="s">
        <v>6</v>
      </c>
      <c r="D522">
        <v>17.2</v>
      </c>
      <c r="E522">
        <v>82.8</v>
      </c>
      <c r="F522" s="1" t="s">
        <v>14</v>
      </c>
      <c r="G522" s="2">
        <f t="shared" si="16"/>
        <v>0.17199999999999999</v>
      </c>
      <c r="H522" s="2">
        <f t="shared" si="17"/>
        <v>0.82799999999999996</v>
      </c>
      <c r="I522" t="str">
        <f>IF(Smoker[Yes] &gt; 20%, "Greater than 20%","Less than or Equal to 20%")</f>
        <v>Less than or Equal to 20%</v>
      </c>
    </row>
    <row r="523" spans="1:9" ht="45" x14ac:dyDescent="0.25">
      <c r="A523">
        <v>2004</v>
      </c>
      <c r="B523" t="s">
        <v>25</v>
      </c>
      <c r="C523" t="s">
        <v>6</v>
      </c>
      <c r="D523">
        <v>18.5</v>
      </c>
      <c r="E523">
        <v>81.5</v>
      </c>
      <c r="F523" s="1" t="s">
        <v>26</v>
      </c>
      <c r="G523" s="2">
        <f t="shared" si="16"/>
        <v>0.185</v>
      </c>
      <c r="H523" s="2">
        <f t="shared" si="17"/>
        <v>0.81499999999999995</v>
      </c>
      <c r="I523" t="str">
        <f>IF(Smoker[Yes] &gt; 20%, "Greater than 20%","Less than or Equal to 20%")</f>
        <v>Less than or Equal to 20%</v>
      </c>
    </row>
    <row r="524" spans="1:9" ht="45" x14ac:dyDescent="0.25">
      <c r="A524">
        <v>2006</v>
      </c>
      <c r="B524" t="s">
        <v>107</v>
      </c>
      <c r="C524" t="s">
        <v>6</v>
      </c>
      <c r="D524">
        <v>24</v>
      </c>
      <c r="E524">
        <v>76</v>
      </c>
      <c r="F524" s="1" t="s">
        <v>108</v>
      </c>
      <c r="G524" s="2">
        <f t="shared" si="16"/>
        <v>0.24</v>
      </c>
      <c r="H524" s="2">
        <f t="shared" si="17"/>
        <v>0.76</v>
      </c>
      <c r="I524" t="str">
        <f>IF(Smoker[Yes] &gt; 20%, "Greater than 20%","Less than or Equal to 20%")</f>
        <v>Greater than 20%</v>
      </c>
    </row>
    <row r="525" spans="1:9" ht="45" x14ac:dyDescent="0.25">
      <c r="A525">
        <v>2007</v>
      </c>
      <c r="B525" t="s">
        <v>23</v>
      </c>
      <c r="C525" t="s">
        <v>6</v>
      </c>
      <c r="D525">
        <v>19.8</v>
      </c>
      <c r="E525">
        <v>80.2</v>
      </c>
      <c r="F525" s="1" t="s">
        <v>24</v>
      </c>
      <c r="G525" s="2">
        <f t="shared" si="16"/>
        <v>0.19800000000000001</v>
      </c>
      <c r="H525" s="2">
        <f t="shared" si="17"/>
        <v>0.80200000000000005</v>
      </c>
      <c r="I525" t="str">
        <f>IF(Smoker[Yes] &gt; 20%, "Greater than 20%","Less than or Equal to 20%")</f>
        <v>Less than or Equal to 20%</v>
      </c>
    </row>
    <row r="526" spans="1:9" ht="45" x14ac:dyDescent="0.25">
      <c r="A526">
        <v>2005</v>
      </c>
      <c r="B526" t="s">
        <v>57</v>
      </c>
      <c r="C526" t="s">
        <v>6</v>
      </c>
      <c r="D526">
        <v>23.4</v>
      </c>
      <c r="E526">
        <v>76.599999999999994</v>
      </c>
      <c r="F526" s="1" t="s">
        <v>58</v>
      </c>
      <c r="G526" s="2">
        <f t="shared" si="16"/>
        <v>0.23399999999999999</v>
      </c>
      <c r="H526" s="2">
        <f t="shared" si="17"/>
        <v>0.7659999999999999</v>
      </c>
      <c r="I526" t="str">
        <f>IF(Smoker[Yes] &gt; 20%, "Greater than 20%","Less than or Equal to 20%")</f>
        <v>Greater than 20%</v>
      </c>
    </row>
    <row r="527" spans="1:9" ht="45" x14ac:dyDescent="0.25">
      <c r="A527">
        <v>1998</v>
      </c>
      <c r="B527" t="s">
        <v>63</v>
      </c>
      <c r="C527" t="s">
        <v>6</v>
      </c>
      <c r="D527">
        <v>22.6</v>
      </c>
      <c r="E527">
        <v>77.400000000000006</v>
      </c>
      <c r="F527" s="1" t="s">
        <v>64</v>
      </c>
      <c r="G527" s="2">
        <f t="shared" si="16"/>
        <v>0.22600000000000001</v>
      </c>
      <c r="H527" s="2">
        <f t="shared" si="17"/>
        <v>0.77400000000000002</v>
      </c>
      <c r="I527" t="str">
        <f>IF(Smoker[Yes] &gt; 20%, "Greater than 20%","Less than or Equal to 20%")</f>
        <v>Greater than 20%</v>
      </c>
    </row>
    <row r="528" spans="1:9" ht="45" x14ac:dyDescent="0.25">
      <c r="A528">
        <v>1997</v>
      </c>
      <c r="B528" t="s">
        <v>39</v>
      </c>
      <c r="C528" t="s">
        <v>6</v>
      </c>
      <c r="D528">
        <v>26.4</v>
      </c>
      <c r="E528">
        <v>73.599999999999994</v>
      </c>
      <c r="F528" s="1" t="s">
        <v>40</v>
      </c>
      <c r="G528" s="2">
        <f t="shared" si="16"/>
        <v>0.26400000000000001</v>
      </c>
      <c r="H528" s="2">
        <f t="shared" si="17"/>
        <v>0.73599999999999999</v>
      </c>
      <c r="I528" t="str">
        <f>IF(Smoker[Yes] &gt; 20%, "Greater than 20%","Less than or Equal to 20%")</f>
        <v>Greater than 20%</v>
      </c>
    </row>
    <row r="529" spans="1:9" ht="45" x14ac:dyDescent="0.25">
      <c r="A529">
        <v>2010</v>
      </c>
      <c r="B529" t="s">
        <v>71</v>
      </c>
      <c r="C529" t="s">
        <v>6</v>
      </c>
      <c r="D529">
        <v>19.5</v>
      </c>
      <c r="E529">
        <v>80.5</v>
      </c>
      <c r="F529" s="1" t="s">
        <v>72</v>
      </c>
      <c r="G529" s="2">
        <f t="shared" si="16"/>
        <v>0.19500000000000001</v>
      </c>
      <c r="H529" s="2">
        <f t="shared" si="17"/>
        <v>0.80500000000000005</v>
      </c>
      <c r="I529" t="str">
        <f>IF(Smoker[Yes] &gt; 20%, "Greater than 20%","Less than or Equal to 20%")</f>
        <v>Less than or Equal to 20%</v>
      </c>
    </row>
    <row r="530" spans="1:9" ht="45" x14ac:dyDescent="0.25">
      <c r="A530">
        <v>2009</v>
      </c>
      <c r="B530" t="s">
        <v>47</v>
      </c>
      <c r="C530" t="s">
        <v>6</v>
      </c>
      <c r="D530">
        <v>23.3</v>
      </c>
      <c r="E530">
        <v>76.7</v>
      </c>
      <c r="F530" s="1" t="s">
        <v>48</v>
      </c>
      <c r="G530" s="2">
        <f t="shared" si="16"/>
        <v>0.23300000000000001</v>
      </c>
      <c r="H530" s="2">
        <f t="shared" si="17"/>
        <v>0.76700000000000002</v>
      </c>
      <c r="I530" t="str">
        <f>IF(Smoker[Yes] &gt; 20%, "Greater than 20%","Less than or Equal to 20%")</f>
        <v>Greater than 20%</v>
      </c>
    </row>
    <row r="531" spans="1:9" ht="45" x14ac:dyDescent="0.25">
      <c r="A531">
        <v>2008</v>
      </c>
      <c r="B531" t="s">
        <v>53</v>
      </c>
      <c r="C531" t="s">
        <v>6</v>
      </c>
      <c r="D531">
        <v>22.1</v>
      </c>
      <c r="E531">
        <v>77.900000000000006</v>
      </c>
      <c r="F531" s="1" t="s">
        <v>54</v>
      </c>
      <c r="G531" s="2">
        <f t="shared" si="16"/>
        <v>0.221</v>
      </c>
      <c r="H531" s="2">
        <f t="shared" si="17"/>
        <v>0.77900000000000003</v>
      </c>
      <c r="I531" t="str">
        <f>IF(Smoker[Yes] &gt; 20%, "Greater than 20%","Less than or Equal to 20%")</f>
        <v>Greater than 20%</v>
      </c>
    </row>
    <row r="532" spans="1:9" ht="45" x14ac:dyDescent="0.25">
      <c r="A532">
        <v>2010</v>
      </c>
      <c r="B532" t="s">
        <v>87</v>
      </c>
      <c r="C532" t="s">
        <v>6</v>
      </c>
      <c r="D532">
        <v>15.1</v>
      </c>
      <c r="E532">
        <v>84.9</v>
      </c>
      <c r="F532" s="1" t="s">
        <v>88</v>
      </c>
      <c r="G532" s="2">
        <f t="shared" si="16"/>
        <v>0.151</v>
      </c>
      <c r="H532" s="2">
        <f t="shared" si="17"/>
        <v>0.84900000000000009</v>
      </c>
      <c r="I532" t="str">
        <f>IF(Smoker[Yes] &gt; 20%, "Greater than 20%","Less than or Equal to 20%")</f>
        <v>Less than or Equal to 20%</v>
      </c>
    </row>
    <row r="533" spans="1:9" ht="45" x14ac:dyDescent="0.25">
      <c r="A533">
        <v>2006</v>
      </c>
      <c r="B533" t="s">
        <v>67</v>
      </c>
      <c r="C533" t="s">
        <v>6</v>
      </c>
      <c r="D533">
        <v>17.899999999999999</v>
      </c>
      <c r="E533">
        <v>82.1</v>
      </c>
      <c r="F533" s="1" t="s">
        <v>68</v>
      </c>
      <c r="G533" s="2">
        <f t="shared" si="16"/>
        <v>0.17899999999999999</v>
      </c>
      <c r="H533" s="2">
        <f t="shared" si="17"/>
        <v>0.82099999999999995</v>
      </c>
      <c r="I533" t="str">
        <f>IF(Smoker[Yes] &gt; 20%, "Greater than 20%","Less than or Equal to 20%")</f>
        <v>Less than or Equal to 20%</v>
      </c>
    </row>
    <row r="534" spans="1:9" ht="45" x14ac:dyDescent="0.25">
      <c r="A534">
        <v>2008</v>
      </c>
      <c r="B534" t="s">
        <v>55</v>
      </c>
      <c r="C534" t="s">
        <v>6</v>
      </c>
      <c r="D534">
        <v>22.3</v>
      </c>
      <c r="E534">
        <v>77.7</v>
      </c>
      <c r="F534" s="1" t="s">
        <v>56</v>
      </c>
      <c r="G534" s="2">
        <f t="shared" si="16"/>
        <v>0.223</v>
      </c>
      <c r="H534" s="2">
        <f t="shared" si="17"/>
        <v>0.77700000000000002</v>
      </c>
      <c r="I534" t="str">
        <f>IF(Smoker[Yes] &gt; 20%, "Greater than 20%","Less than or Equal to 20%")</f>
        <v>Greater than 20%</v>
      </c>
    </row>
    <row r="535" spans="1:9" ht="45" x14ac:dyDescent="0.25">
      <c r="A535">
        <v>1999</v>
      </c>
      <c r="B535" t="s">
        <v>107</v>
      </c>
      <c r="C535" t="s">
        <v>6</v>
      </c>
      <c r="D535">
        <v>27.3</v>
      </c>
      <c r="E535">
        <v>72.7</v>
      </c>
      <c r="F535" s="1" t="s">
        <v>108</v>
      </c>
      <c r="G535" s="2">
        <f t="shared" si="16"/>
        <v>0.27300000000000002</v>
      </c>
      <c r="H535" s="2">
        <f t="shared" si="17"/>
        <v>0.72699999999999998</v>
      </c>
      <c r="I535" t="str">
        <f>IF(Smoker[Yes] &gt; 20%, "Greater than 20%","Less than or Equal to 20%")</f>
        <v>Greater than 20%</v>
      </c>
    </row>
    <row r="536" spans="1:9" ht="45" x14ac:dyDescent="0.25">
      <c r="A536">
        <v>1995</v>
      </c>
      <c r="B536" t="s">
        <v>81</v>
      </c>
      <c r="C536" t="s">
        <v>6</v>
      </c>
      <c r="D536">
        <v>25.9</v>
      </c>
      <c r="E536">
        <v>74.099999999999994</v>
      </c>
      <c r="F536" s="1" t="s">
        <v>82</v>
      </c>
      <c r="G536" s="2">
        <f t="shared" si="16"/>
        <v>0.25900000000000001</v>
      </c>
      <c r="H536" s="2">
        <f t="shared" si="17"/>
        <v>0.74099999999999999</v>
      </c>
      <c r="I536" t="str">
        <f>IF(Smoker[Yes] &gt; 20%, "Greater than 20%","Less than or Equal to 20%")</f>
        <v>Greater than 20%</v>
      </c>
    </row>
    <row r="537" spans="1:9" ht="45" x14ac:dyDescent="0.25">
      <c r="A537">
        <v>2001</v>
      </c>
      <c r="B537" t="s">
        <v>29</v>
      </c>
      <c r="C537" t="s">
        <v>6</v>
      </c>
      <c r="D537">
        <v>22.4</v>
      </c>
      <c r="E537">
        <v>77.599999999999994</v>
      </c>
      <c r="F537" s="1" t="s">
        <v>30</v>
      </c>
      <c r="G537" s="2">
        <f t="shared" si="16"/>
        <v>0.22399999999999998</v>
      </c>
      <c r="H537" s="2">
        <f t="shared" si="17"/>
        <v>0.77599999999999991</v>
      </c>
      <c r="I537" t="str">
        <f>IF(Smoker[Yes] &gt; 20%, "Greater than 20%","Less than or Equal to 20%")</f>
        <v>Greater than 20%</v>
      </c>
    </row>
    <row r="538" spans="1:9" ht="45" x14ac:dyDescent="0.25">
      <c r="A538">
        <v>2004</v>
      </c>
      <c r="B538" t="s">
        <v>45</v>
      </c>
      <c r="C538" t="s">
        <v>6</v>
      </c>
      <c r="D538">
        <v>25.9</v>
      </c>
      <c r="E538">
        <v>74.099999999999994</v>
      </c>
      <c r="F538" s="1" t="s">
        <v>46</v>
      </c>
      <c r="G538" s="2">
        <f t="shared" si="16"/>
        <v>0.25900000000000001</v>
      </c>
      <c r="H538" s="2">
        <f t="shared" si="17"/>
        <v>0.74099999999999999</v>
      </c>
      <c r="I538" t="str">
        <f>IF(Smoker[Yes] &gt; 20%, "Greater than 20%","Less than or Equal to 20%")</f>
        <v>Greater than 20%</v>
      </c>
    </row>
    <row r="539" spans="1:9" ht="45" x14ac:dyDescent="0.25">
      <c r="A539">
        <v>2003</v>
      </c>
      <c r="B539" t="s">
        <v>67</v>
      </c>
      <c r="C539" t="s">
        <v>6</v>
      </c>
      <c r="D539">
        <v>22</v>
      </c>
      <c r="E539">
        <v>78</v>
      </c>
      <c r="F539" s="1" t="s">
        <v>68</v>
      </c>
      <c r="G539" s="2">
        <f t="shared" si="16"/>
        <v>0.22</v>
      </c>
      <c r="H539" s="2">
        <f t="shared" si="17"/>
        <v>0.78</v>
      </c>
      <c r="I539" t="str">
        <f>IF(Smoker[Yes] &gt; 20%, "Greater than 20%","Less than or Equal to 20%")</f>
        <v>Greater than 20%</v>
      </c>
    </row>
    <row r="540" spans="1:9" ht="45" x14ac:dyDescent="0.25">
      <c r="A540">
        <v>2007</v>
      </c>
      <c r="B540" t="s">
        <v>75</v>
      </c>
      <c r="C540" t="s">
        <v>6</v>
      </c>
      <c r="D540">
        <v>21.9</v>
      </c>
      <c r="E540">
        <v>78.099999999999994</v>
      </c>
      <c r="F540" s="1" t="s">
        <v>76</v>
      </c>
      <c r="G540" s="2">
        <f t="shared" si="16"/>
        <v>0.21899999999999997</v>
      </c>
      <c r="H540" s="2">
        <f t="shared" si="17"/>
        <v>0.78099999999999992</v>
      </c>
      <c r="I540" t="str">
        <f>IF(Smoker[Yes] &gt; 20%, "Greater than 20%","Less than or Equal to 20%")</f>
        <v>Greater than 20%</v>
      </c>
    </row>
    <row r="541" spans="1:9" ht="45" x14ac:dyDescent="0.25">
      <c r="A541">
        <v>1998</v>
      </c>
      <c r="B541" t="s">
        <v>97</v>
      </c>
      <c r="C541" t="s">
        <v>6</v>
      </c>
      <c r="D541">
        <v>27.4</v>
      </c>
      <c r="E541">
        <v>72.599999999999994</v>
      </c>
      <c r="F541" s="1" t="s">
        <v>98</v>
      </c>
      <c r="G541" s="2">
        <f t="shared" si="16"/>
        <v>0.27399999999999997</v>
      </c>
      <c r="H541" s="2">
        <f t="shared" si="17"/>
        <v>0.72599999999999998</v>
      </c>
      <c r="I541" t="str">
        <f>IF(Smoker[Yes] &gt; 20%, "Greater than 20%","Less than or Equal to 20%")</f>
        <v>Greater than 20%</v>
      </c>
    </row>
    <row r="542" spans="1:9" ht="45" x14ac:dyDescent="0.25">
      <c r="A542">
        <v>1998</v>
      </c>
      <c r="B542" t="s">
        <v>61</v>
      </c>
      <c r="C542" t="s">
        <v>6</v>
      </c>
      <c r="D542">
        <v>22.8</v>
      </c>
      <c r="E542">
        <v>77.2</v>
      </c>
      <c r="F542" s="1" t="s">
        <v>62</v>
      </c>
      <c r="G542" s="2">
        <f t="shared" si="16"/>
        <v>0.22800000000000001</v>
      </c>
      <c r="H542" s="2">
        <f t="shared" si="17"/>
        <v>0.77200000000000002</v>
      </c>
      <c r="I542" t="str">
        <f>IF(Smoker[Yes] &gt; 20%, "Greater than 20%","Less than or Equal to 20%")</f>
        <v>Greater than 20%</v>
      </c>
    </row>
    <row r="543" spans="1:9" ht="45" x14ac:dyDescent="0.25">
      <c r="A543">
        <v>2000</v>
      </c>
      <c r="B543" t="s">
        <v>85</v>
      </c>
      <c r="C543" t="s">
        <v>6</v>
      </c>
      <c r="D543">
        <v>22.3</v>
      </c>
      <c r="E543">
        <v>77.7</v>
      </c>
      <c r="F543" s="1" t="s">
        <v>86</v>
      </c>
      <c r="G543" s="2">
        <f t="shared" si="16"/>
        <v>0.223</v>
      </c>
      <c r="H543" s="2">
        <f t="shared" si="17"/>
        <v>0.77700000000000002</v>
      </c>
      <c r="I543" t="str">
        <f>IF(Smoker[Yes] &gt; 20%, "Greater than 20%","Less than or Equal to 20%")</f>
        <v>Greater than 20%</v>
      </c>
    </row>
    <row r="544" spans="1:9" ht="45" x14ac:dyDescent="0.25">
      <c r="A544">
        <v>1996</v>
      </c>
      <c r="B544" t="s">
        <v>29</v>
      </c>
      <c r="C544" t="s">
        <v>6</v>
      </c>
      <c r="D544">
        <v>24.1</v>
      </c>
      <c r="E544">
        <v>75.900000000000006</v>
      </c>
      <c r="F544" s="1" t="s">
        <v>30</v>
      </c>
      <c r="G544" s="2">
        <f t="shared" si="16"/>
        <v>0.24100000000000002</v>
      </c>
      <c r="H544" s="2">
        <f t="shared" si="17"/>
        <v>0.75900000000000001</v>
      </c>
      <c r="I544" t="str">
        <f>IF(Smoker[Yes] &gt; 20%, "Greater than 20%","Less than or Equal to 20%")</f>
        <v>Greater than 20%</v>
      </c>
    </row>
    <row r="545" spans="1:9" ht="45" x14ac:dyDescent="0.25">
      <c r="A545">
        <v>1999</v>
      </c>
      <c r="B545" t="s">
        <v>73</v>
      </c>
      <c r="C545" t="s">
        <v>6</v>
      </c>
      <c r="D545">
        <v>21.8</v>
      </c>
      <c r="E545">
        <v>78.2</v>
      </c>
      <c r="F545" s="1" t="s">
        <v>74</v>
      </c>
      <c r="G545" s="2">
        <f t="shared" si="16"/>
        <v>0.218</v>
      </c>
      <c r="H545" s="2">
        <f t="shared" si="17"/>
        <v>0.78200000000000003</v>
      </c>
      <c r="I545" t="str">
        <f>IF(Smoker[Yes] &gt; 20%, "Greater than 20%","Less than or Equal to 20%")</f>
        <v>Greater than 20%</v>
      </c>
    </row>
    <row r="546" spans="1:9" ht="45" x14ac:dyDescent="0.25">
      <c r="A546">
        <v>2002</v>
      </c>
      <c r="B546" t="s">
        <v>55</v>
      </c>
      <c r="C546" t="s">
        <v>6</v>
      </c>
      <c r="D546">
        <v>26.3</v>
      </c>
      <c r="E546">
        <v>73.7</v>
      </c>
      <c r="F546" s="1" t="s">
        <v>56</v>
      </c>
      <c r="G546" s="2">
        <f t="shared" si="16"/>
        <v>0.26300000000000001</v>
      </c>
      <c r="H546" s="2">
        <f t="shared" si="17"/>
        <v>0.73699999999999999</v>
      </c>
      <c r="I546" t="str">
        <f>IF(Smoker[Yes] &gt; 20%, "Greater than 20%","Less than or Equal to 20%")</f>
        <v>Greater than 20%</v>
      </c>
    </row>
    <row r="547" spans="1:9" ht="45" x14ac:dyDescent="0.25">
      <c r="A547">
        <v>2009</v>
      </c>
      <c r="B547" t="s">
        <v>97</v>
      </c>
      <c r="C547" t="s">
        <v>6</v>
      </c>
      <c r="D547">
        <v>19.600000000000001</v>
      </c>
      <c r="E547">
        <v>80.400000000000006</v>
      </c>
      <c r="F547" s="1" t="s">
        <v>98</v>
      </c>
      <c r="G547" s="2">
        <f t="shared" si="16"/>
        <v>0.19600000000000001</v>
      </c>
      <c r="H547" s="2">
        <f t="shared" si="17"/>
        <v>0.80400000000000005</v>
      </c>
      <c r="I547" t="str">
        <f>IF(Smoker[Yes] &gt; 20%, "Greater than 20%","Less than or Equal to 20%")</f>
        <v>Less than or Equal to 20%</v>
      </c>
    </row>
    <row r="548" spans="1:9" ht="45" x14ac:dyDescent="0.25">
      <c r="A548">
        <v>2006</v>
      </c>
      <c r="B548" t="s">
        <v>7</v>
      </c>
      <c r="C548" t="s">
        <v>6</v>
      </c>
      <c r="D548">
        <v>17.899999999999999</v>
      </c>
      <c r="E548">
        <v>82.1</v>
      </c>
      <c r="F548" s="1" t="s">
        <v>8</v>
      </c>
      <c r="G548" s="2">
        <f t="shared" si="16"/>
        <v>0.17899999999999999</v>
      </c>
      <c r="H548" s="2">
        <f t="shared" si="17"/>
        <v>0.82099999999999995</v>
      </c>
      <c r="I548" t="str">
        <f>IF(Smoker[Yes] &gt; 20%, "Greater than 20%","Less than or Equal to 20%")</f>
        <v>Less than or Equal to 20%</v>
      </c>
    </row>
    <row r="549" spans="1:9" ht="45" x14ac:dyDescent="0.25">
      <c r="A549">
        <v>2009</v>
      </c>
      <c r="B549" t="s">
        <v>39</v>
      </c>
      <c r="C549" t="s">
        <v>6</v>
      </c>
      <c r="D549">
        <v>23.1</v>
      </c>
      <c r="E549">
        <v>76.900000000000006</v>
      </c>
      <c r="F549" s="1" t="s">
        <v>40</v>
      </c>
      <c r="G549" s="2">
        <f t="shared" si="16"/>
        <v>0.23100000000000001</v>
      </c>
      <c r="H549" s="2">
        <f t="shared" si="17"/>
        <v>0.76900000000000002</v>
      </c>
      <c r="I549" t="str">
        <f>IF(Smoker[Yes] &gt; 20%, "Greater than 20%","Less than or Equal to 20%")</f>
        <v>Greater than 20%</v>
      </c>
    </row>
    <row r="550" spans="1:9" ht="45" x14ac:dyDescent="0.25">
      <c r="A550">
        <v>2002</v>
      </c>
      <c r="B550" t="s">
        <v>51</v>
      </c>
      <c r="C550" t="s">
        <v>6</v>
      </c>
      <c r="D550">
        <v>19.399999999999999</v>
      </c>
      <c r="E550">
        <v>80.599999999999994</v>
      </c>
      <c r="F550" s="1" t="s">
        <v>52</v>
      </c>
      <c r="G550" s="2">
        <f t="shared" si="16"/>
        <v>0.19399999999999998</v>
      </c>
      <c r="H550" s="2">
        <f t="shared" si="17"/>
        <v>0.80599999999999994</v>
      </c>
      <c r="I550" t="str">
        <f>IF(Smoker[Yes] &gt; 20%, "Greater than 20%","Less than or Equal to 20%")</f>
        <v>Less than or Equal to 20%</v>
      </c>
    </row>
    <row r="551" spans="1:9" ht="45" x14ac:dyDescent="0.25">
      <c r="A551">
        <v>2007</v>
      </c>
      <c r="B551" t="s">
        <v>39</v>
      </c>
      <c r="C551" t="s">
        <v>6</v>
      </c>
      <c r="D551">
        <v>24.1</v>
      </c>
      <c r="E551">
        <v>75.900000000000006</v>
      </c>
      <c r="F551" s="1" t="s">
        <v>40</v>
      </c>
      <c r="G551" s="2">
        <f t="shared" si="16"/>
        <v>0.24100000000000002</v>
      </c>
      <c r="H551" s="2">
        <f t="shared" si="17"/>
        <v>0.75900000000000001</v>
      </c>
      <c r="I551" t="str">
        <f>IF(Smoker[Yes] &gt; 20%, "Greater than 20%","Less than or Equal to 20%")</f>
        <v>Greater than 20%</v>
      </c>
    </row>
    <row r="552" spans="1:9" ht="45" x14ac:dyDescent="0.25">
      <c r="A552">
        <v>2005</v>
      </c>
      <c r="B552" t="s">
        <v>83</v>
      </c>
      <c r="C552" t="s">
        <v>6</v>
      </c>
      <c r="D552">
        <v>20</v>
      </c>
      <c r="E552">
        <v>80</v>
      </c>
      <c r="F552" s="1" t="s">
        <v>84</v>
      </c>
      <c r="G552" s="2">
        <f t="shared" si="16"/>
        <v>0.2</v>
      </c>
      <c r="H552" s="2">
        <f t="shared" si="17"/>
        <v>0.8</v>
      </c>
      <c r="I552" t="str">
        <f>IF(Smoker[Yes] &gt; 20%, "Greater than 20%","Less than or Equal to 20%")</f>
        <v>Less than or Equal to 20%</v>
      </c>
    </row>
    <row r="553" spans="1:9" ht="45" x14ac:dyDescent="0.25">
      <c r="A553">
        <v>2007</v>
      </c>
      <c r="B553" t="s">
        <v>9</v>
      </c>
      <c r="C553" t="s">
        <v>6</v>
      </c>
      <c r="D553">
        <v>21.5</v>
      </c>
      <c r="E553">
        <v>78.5</v>
      </c>
      <c r="F553" s="1" t="s">
        <v>10</v>
      </c>
      <c r="G553" s="2">
        <f t="shared" si="16"/>
        <v>0.215</v>
      </c>
      <c r="H553" s="2">
        <f t="shared" si="17"/>
        <v>0.78500000000000003</v>
      </c>
      <c r="I553" t="str">
        <f>IF(Smoker[Yes] &gt; 20%, "Greater than 20%","Less than or Equal to 20%")</f>
        <v>Greater than 20%</v>
      </c>
    </row>
    <row r="554" spans="1:9" ht="45" x14ac:dyDescent="0.25">
      <c r="A554">
        <v>2004</v>
      </c>
      <c r="B554" t="s">
        <v>75</v>
      </c>
      <c r="C554" t="s">
        <v>6</v>
      </c>
      <c r="D554">
        <v>24.3</v>
      </c>
      <c r="E554">
        <v>75.7</v>
      </c>
      <c r="F554" s="1" t="s">
        <v>76</v>
      </c>
      <c r="G554" s="2">
        <f t="shared" si="16"/>
        <v>0.24299999999999999</v>
      </c>
      <c r="H554" s="2">
        <f t="shared" si="17"/>
        <v>0.75700000000000001</v>
      </c>
      <c r="I554" t="str">
        <f>IF(Smoker[Yes] &gt; 20%, "Greater than 20%","Less than or Equal to 20%")</f>
        <v>Greater than 20%</v>
      </c>
    </row>
    <row r="555" spans="1:9" ht="45" x14ac:dyDescent="0.25">
      <c r="A555">
        <v>2009</v>
      </c>
      <c r="B555" t="s">
        <v>35</v>
      </c>
      <c r="C555" t="s">
        <v>6</v>
      </c>
      <c r="D555">
        <v>15.8</v>
      </c>
      <c r="E555">
        <v>84.2</v>
      </c>
      <c r="F555" s="1" t="s">
        <v>36</v>
      </c>
      <c r="G555" s="2">
        <f t="shared" si="16"/>
        <v>0.158</v>
      </c>
      <c r="H555" s="2">
        <f t="shared" si="17"/>
        <v>0.84200000000000008</v>
      </c>
      <c r="I555" t="str">
        <f>IF(Smoker[Yes] &gt; 20%, "Greater than 20%","Less than or Equal to 20%")</f>
        <v>Less than or Equal to 20%</v>
      </c>
    </row>
    <row r="556" spans="1:9" ht="45" x14ac:dyDescent="0.25">
      <c r="A556">
        <v>2004</v>
      </c>
      <c r="B556" t="s">
        <v>23</v>
      </c>
      <c r="C556" t="s">
        <v>6</v>
      </c>
      <c r="D556">
        <v>20.3</v>
      </c>
      <c r="E556">
        <v>79.7</v>
      </c>
      <c r="F556" s="1" t="s">
        <v>24</v>
      </c>
      <c r="G556" s="2">
        <f t="shared" si="16"/>
        <v>0.20300000000000001</v>
      </c>
      <c r="H556" s="2">
        <f t="shared" si="17"/>
        <v>0.79700000000000004</v>
      </c>
      <c r="I556" t="str">
        <f>IF(Smoker[Yes] &gt; 20%, "Greater than 20%","Less than or Equal to 20%")</f>
        <v>Greater than 20%</v>
      </c>
    </row>
    <row r="557" spans="1:9" ht="45" x14ac:dyDescent="0.25">
      <c r="A557">
        <v>2007</v>
      </c>
      <c r="B557" t="s">
        <v>81</v>
      </c>
      <c r="C557" t="s">
        <v>6</v>
      </c>
      <c r="D557">
        <v>22.9</v>
      </c>
      <c r="E557">
        <v>77.099999999999994</v>
      </c>
      <c r="F557" s="1" t="s">
        <v>82</v>
      </c>
      <c r="G557" s="2">
        <f t="shared" si="16"/>
        <v>0.22899999999999998</v>
      </c>
      <c r="H557" s="2">
        <f t="shared" si="17"/>
        <v>0.77099999999999991</v>
      </c>
      <c r="I557" t="str">
        <f>IF(Smoker[Yes] &gt; 20%, "Greater than 20%","Less than or Equal to 20%")</f>
        <v>Greater than 20%</v>
      </c>
    </row>
    <row r="558" spans="1:9" ht="45" x14ac:dyDescent="0.25">
      <c r="A558">
        <v>2000</v>
      </c>
      <c r="B558" t="s">
        <v>99</v>
      </c>
      <c r="C558" t="s">
        <v>6</v>
      </c>
      <c r="D558">
        <v>22.3</v>
      </c>
      <c r="E558">
        <v>77.7</v>
      </c>
      <c r="F558" s="1" t="s">
        <v>100</v>
      </c>
      <c r="G558" s="2">
        <f t="shared" si="16"/>
        <v>0.223</v>
      </c>
      <c r="H558" s="2">
        <f t="shared" si="17"/>
        <v>0.77700000000000002</v>
      </c>
      <c r="I558" t="str">
        <f>IF(Smoker[Yes] &gt; 20%, "Greater than 20%","Less than or Equal to 20%")</f>
        <v>Greater than 20%</v>
      </c>
    </row>
    <row r="559" spans="1:9" ht="45" x14ac:dyDescent="0.25">
      <c r="A559">
        <v>1997</v>
      </c>
      <c r="B559" t="s">
        <v>101</v>
      </c>
      <c r="C559" t="s">
        <v>6</v>
      </c>
      <c r="D559">
        <v>23.2</v>
      </c>
      <c r="E559">
        <v>76.8</v>
      </c>
      <c r="F559" s="1" t="s">
        <v>102</v>
      </c>
      <c r="G559" s="2">
        <f t="shared" si="16"/>
        <v>0.23199999999999998</v>
      </c>
      <c r="H559" s="2">
        <f t="shared" si="17"/>
        <v>0.76800000000000002</v>
      </c>
      <c r="I559" t="str">
        <f>IF(Smoker[Yes] &gt; 20%, "Greater than 20%","Less than or Equal to 20%")</f>
        <v>Greater than 20%</v>
      </c>
    </row>
    <row r="560" spans="1:9" ht="45" x14ac:dyDescent="0.25">
      <c r="A560">
        <v>2010</v>
      </c>
      <c r="B560" t="s">
        <v>65</v>
      </c>
      <c r="C560" t="s">
        <v>6</v>
      </c>
      <c r="D560">
        <v>18.2</v>
      </c>
      <c r="E560">
        <v>81.8</v>
      </c>
      <c r="F560" s="1" t="s">
        <v>66</v>
      </c>
      <c r="G560" s="2">
        <f t="shared" si="16"/>
        <v>0.182</v>
      </c>
      <c r="H560" s="2">
        <f t="shared" si="17"/>
        <v>0.81799999999999995</v>
      </c>
      <c r="I560" t="str">
        <f>IF(Smoker[Yes] &gt; 20%, "Greater than 20%","Less than or Equal to 20%")</f>
        <v>Less than or Equal to 20%</v>
      </c>
    </row>
    <row r="561" spans="1:9" ht="45" x14ac:dyDescent="0.25">
      <c r="A561">
        <v>2006</v>
      </c>
      <c r="B561" t="s">
        <v>33</v>
      </c>
      <c r="C561" t="s">
        <v>6</v>
      </c>
      <c r="D561">
        <v>20</v>
      </c>
      <c r="E561">
        <v>80</v>
      </c>
      <c r="F561" s="1" t="s">
        <v>34</v>
      </c>
      <c r="G561" s="2">
        <f t="shared" si="16"/>
        <v>0.2</v>
      </c>
      <c r="H561" s="2">
        <f t="shared" si="17"/>
        <v>0.8</v>
      </c>
      <c r="I561" t="str">
        <f>IF(Smoker[Yes] &gt; 20%, "Greater than 20%","Less than or Equal to 20%")</f>
        <v>Less than or Equal to 20%</v>
      </c>
    </row>
    <row r="562" spans="1:9" ht="45" x14ac:dyDescent="0.25">
      <c r="A562">
        <v>1999</v>
      </c>
      <c r="B562" t="s">
        <v>89</v>
      </c>
      <c r="C562" t="s">
        <v>6</v>
      </c>
      <c r="D562">
        <v>24.8</v>
      </c>
      <c r="E562">
        <v>75.2</v>
      </c>
      <c r="F562" s="1" t="s">
        <v>90</v>
      </c>
      <c r="G562" s="2">
        <f t="shared" si="16"/>
        <v>0.248</v>
      </c>
      <c r="H562" s="2">
        <f t="shared" si="17"/>
        <v>0.752</v>
      </c>
      <c r="I562" t="str">
        <f>IF(Smoker[Yes] &gt; 20%, "Greater than 20%","Less than or Equal to 20%")</f>
        <v>Greater than 20%</v>
      </c>
    </row>
    <row r="563" spans="1:9" ht="45" x14ac:dyDescent="0.25">
      <c r="A563">
        <v>2004</v>
      </c>
      <c r="B563" t="s">
        <v>21</v>
      </c>
      <c r="C563" t="s">
        <v>6</v>
      </c>
      <c r="D563">
        <v>19.5</v>
      </c>
      <c r="E563">
        <v>80.5</v>
      </c>
      <c r="F563" s="1" t="s">
        <v>22</v>
      </c>
      <c r="G563" s="2">
        <f t="shared" si="16"/>
        <v>0.19500000000000001</v>
      </c>
      <c r="H563" s="2">
        <f t="shared" si="17"/>
        <v>0.80500000000000005</v>
      </c>
      <c r="I563" t="str">
        <f>IF(Smoker[Yes] &gt; 20%, "Greater than 20%","Less than or Equal to 20%")</f>
        <v>Less than or Equal to 20%</v>
      </c>
    </row>
    <row r="564" spans="1:9" ht="45" x14ac:dyDescent="0.25">
      <c r="A564">
        <v>2010</v>
      </c>
      <c r="B564" t="s">
        <v>107</v>
      </c>
      <c r="C564" t="s">
        <v>6</v>
      </c>
      <c r="D564">
        <v>20.399999999999999</v>
      </c>
      <c r="E564">
        <v>79.599999999999994</v>
      </c>
      <c r="F564" s="1" t="s">
        <v>108</v>
      </c>
      <c r="G564" s="2">
        <f t="shared" si="16"/>
        <v>0.20399999999999999</v>
      </c>
      <c r="H564" s="2">
        <f t="shared" si="17"/>
        <v>0.79599999999999993</v>
      </c>
      <c r="I564" t="str">
        <f>IF(Smoker[Yes] &gt; 20%, "Greater than 20%","Less than or Equal to 20%")</f>
        <v>Greater than 20%</v>
      </c>
    </row>
    <row r="565" spans="1:9" ht="45" x14ac:dyDescent="0.25">
      <c r="A565">
        <v>1999</v>
      </c>
      <c r="B565" t="s">
        <v>93</v>
      </c>
      <c r="C565" t="s">
        <v>6</v>
      </c>
      <c r="D565">
        <v>18.5</v>
      </c>
      <c r="E565">
        <v>81.5</v>
      </c>
      <c r="F565" s="1" t="s">
        <v>94</v>
      </c>
      <c r="G565" s="2">
        <f t="shared" si="16"/>
        <v>0.185</v>
      </c>
      <c r="H565" s="2">
        <f t="shared" si="17"/>
        <v>0.81499999999999995</v>
      </c>
      <c r="I565" t="str">
        <f>IF(Smoker[Yes] &gt; 20%, "Greater than 20%","Less than or Equal to 20%")</f>
        <v>Less than or Equal to 20%</v>
      </c>
    </row>
    <row r="566" spans="1:9" ht="45" x14ac:dyDescent="0.25">
      <c r="A566">
        <v>2010</v>
      </c>
      <c r="B566" t="s">
        <v>67</v>
      </c>
      <c r="C566" t="s">
        <v>6</v>
      </c>
      <c r="D566">
        <v>15.6</v>
      </c>
      <c r="E566">
        <v>84.4</v>
      </c>
      <c r="F566" s="1" t="s">
        <v>68</v>
      </c>
      <c r="G566" s="2">
        <f t="shared" si="16"/>
        <v>0.156</v>
      </c>
      <c r="H566" s="2">
        <f t="shared" si="17"/>
        <v>0.84400000000000008</v>
      </c>
      <c r="I566" t="str">
        <f>IF(Smoker[Yes] &gt; 20%, "Greater than 20%","Less than or Equal to 20%")</f>
        <v>Less than or Equal to 20%</v>
      </c>
    </row>
    <row r="567" spans="1:9" ht="45" x14ac:dyDescent="0.25">
      <c r="A567">
        <v>2009</v>
      </c>
      <c r="B567" t="s">
        <v>89</v>
      </c>
      <c r="C567" t="s">
        <v>6</v>
      </c>
      <c r="D567">
        <v>22</v>
      </c>
      <c r="E567">
        <v>78</v>
      </c>
      <c r="F567" s="1" t="s">
        <v>90</v>
      </c>
      <c r="G567" s="2">
        <f t="shared" si="16"/>
        <v>0.22</v>
      </c>
      <c r="H567" s="2">
        <f t="shared" si="17"/>
        <v>0.78</v>
      </c>
      <c r="I567" t="str">
        <f>IF(Smoker[Yes] &gt; 20%, "Greater than 20%","Less than or Equal to 20%")</f>
        <v>Greater than 20%</v>
      </c>
    </row>
    <row r="568" spans="1:9" ht="45" x14ac:dyDescent="0.25">
      <c r="A568">
        <v>2007</v>
      </c>
      <c r="B568" t="s">
        <v>49</v>
      </c>
      <c r="C568" t="s">
        <v>6</v>
      </c>
      <c r="D568">
        <v>11.7</v>
      </c>
      <c r="E568">
        <v>88.3</v>
      </c>
      <c r="F568" s="1" t="s">
        <v>50</v>
      </c>
      <c r="G568" s="2">
        <f t="shared" si="16"/>
        <v>0.11699999999999999</v>
      </c>
      <c r="H568" s="2">
        <f t="shared" si="17"/>
        <v>0.88300000000000001</v>
      </c>
      <c r="I568" t="str">
        <f>IF(Smoker[Yes] &gt; 20%, "Greater than 20%","Less than or Equal to 20%")</f>
        <v>Less than or Equal to 20%</v>
      </c>
    </row>
    <row r="569" spans="1:9" ht="45" x14ac:dyDescent="0.25">
      <c r="A569">
        <v>2007</v>
      </c>
      <c r="B569" t="s">
        <v>89</v>
      </c>
      <c r="C569" t="s">
        <v>6</v>
      </c>
      <c r="D569">
        <v>24.3</v>
      </c>
      <c r="E569">
        <v>75.7</v>
      </c>
      <c r="F569" s="1" t="s">
        <v>90</v>
      </c>
      <c r="G569" s="2">
        <f t="shared" si="16"/>
        <v>0.24299999999999999</v>
      </c>
      <c r="H569" s="2">
        <f t="shared" si="17"/>
        <v>0.75700000000000001</v>
      </c>
      <c r="I569" t="str">
        <f>IF(Smoker[Yes] &gt; 20%, "Greater than 20%","Less than or Equal to 20%")</f>
        <v>Greater than 20%</v>
      </c>
    </row>
    <row r="570" spans="1:9" ht="45" x14ac:dyDescent="0.25">
      <c r="A570">
        <v>2007</v>
      </c>
      <c r="B570" t="s">
        <v>83</v>
      </c>
      <c r="C570" t="s">
        <v>6</v>
      </c>
      <c r="D570">
        <v>16.5</v>
      </c>
      <c r="E570">
        <v>83.5</v>
      </c>
      <c r="F570" s="1" t="s">
        <v>84</v>
      </c>
      <c r="G570" s="2">
        <f t="shared" si="16"/>
        <v>0.16500000000000001</v>
      </c>
      <c r="H570" s="2">
        <f t="shared" si="17"/>
        <v>0.83499999999999996</v>
      </c>
      <c r="I570" t="str">
        <f>IF(Smoker[Yes] &gt; 20%, "Greater than 20%","Less than or Equal to 20%")</f>
        <v>Less than or Equal to 20%</v>
      </c>
    </row>
    <row r="571" spans="1:9" ht="45" x14ac:dyDescent="0.25">
      <c r="A571">
        <v>2008</v>
      </c>
      <c r="B571" t="s">
        <v>61</v>
      </c>
      <c r="C571" t="s">
        <v>6</v>
      </c>
      <c r="D571">
        <v>17.600000000000001</v>
      </c>
      <c r="E571">
        <v>82.4</v>
      </c>
      <c r="F571" s="1" t="s">
        <v>62</v>
      </c>
      <c r="G571" s="2">
        <f t="shared" si="16"/>
        <v>0.17600000000000002</v>
      </c>
      <c r="H571" s="2">
        <f t="shared" si="17"/>
        <v>0.82400000000000007</v>
      </c>
      <c r="I571" t="str">
        <f>IF(Smoker[Yes] &gt; 20%, "Greater than 20%","Less than or Equal to 20%")</f>
        <v>Less than or Equal to 20%</v>
      </c>
    </row>
    <row r="572" spans="1:9" ht="45" x14ac:dyDescent="0.25">
      <c r="A572">
        <v>1999</v>
      </c>
      <c r="B572" t="s">
        <v>45</v>
      </c>
      <c r="C572" t="s">
        <v>6</v>
      </c>
      <c r="D572">
        <v>27.6</v>
      </c>
      <c r="E572">
        <v>72.400000000000006</v>
      </c>
      <c r="F572" s="1" t="s">
        <v>46</v>
      </c>
      <c r="G572" s="2">
        <f t="shared" si="16"/>
        <v>0.27600000000000002</v>
      </c>
      <c r="H572" s="2">
        <f t="shared" si="17"/>
        <v>0.72400000000000009</v>
      </c>
      <c r="I572" t="str">
        <f>IF(Smoker[Yes] &gt; 20%, "Greater than 20%","Less than or Equal to 20%")</f>
        <v>Greater than 20%</v>
      </c>
    </row>
    <row r="573" spans="1:9" ht="45" x14ac:dyDescent="0.25">
      <c r="A573">
        <v>1999</v>
      </c>
      <c r="B573" t="s">
        <v>21</v>
      </c>
      <c r="C573" t="s">
        <v>6</v>
      </c>
      <c r="D573">
        <v>20.3</v>
      </c>
      <c r="E573">
        <v>79.7</v>
      </c>
      <c r="F573" s="1" t="s">
        <v>22</v>
      </c>
      <c r="G573" s="2">
        <f t="shared" si="16"/>
        <v>0.20300000000000001</v>
      </c>
      <c r="H573" s="2">
        <f t="shared" si="17"/>
        <v>0.79700000000000004</v>
      </c>
      <c r="I573" t="str">
        <f>IF(Smoker[Yes] &gt; 20%, "Greater than 20%","Less than or Equal to 20%")</f>
        <v>Greater than 20%</v>
      </c>
    </row>
    <row r="574" spans="1:9" ht="45" x14ac:dyDescent="0.25">
      <c r="A574">
        <v>1999</v>
      </c>
      <c r="B574" t="s">
        <v>49</v>
      </c>
      <c r="C574" t="s">
        <v>6</v>
      </c>
      <c r="D574">
        <v>14</v>
      </c>
      <c r="E574">
        <v>86</v>
      </c>
      <c r="F574" s="1" t="s">
        <v>50</v>
      </c>
      <c r="G574" s="2">
        <f t="shared" si="16"/>
        <v>0.14000000000000001</v>
      </c>
      <c r="H574" s="2">
        <f t="shared" si="17"/>
        <v>0.86</v>
      </c>
      <c r="I574" t="str">
        <f>IF(Smoker[Yes] &gt; 20%, "Greater than 20%","Less than or Equal to 20%")</f>
        <v>Less than or Equal to 20%</v>
      </c>
    </row>
    <row r="575" spans="1:9" ht="45" x14ac:dyDescent="0.25">
      <c r="A575">
        <v>1996</v>
      </c>
      <c r="B575" t="s">
        <v>103</v>
      </c>
      <c r="C575" t="s">
        <v>6</v>
      </c>
      <c r="D575">
        <v>24.5</v>
      </c>
      <c r="E575">
        <v>75.5</v>
      </c>
      <c r="F575" s="1" t="s">
        <v>104</v>
      </c>
      <c r="G575" s="2">
        <f t="shared" si="16"/>
        <v>0.245</v>
      </c>
      <c r="H575" s="2">
        <f t="shared" si="17"/>
        <v>0.755</v>
      </c>
      <c r="I575" t="str">
        <f>IF(Smoker[Yes] &gt; 20%, "Greater than 20%","Less than or Equal to 20%")</f>
        <v>Greater than 20%</v>
      </c>
    </row>
    <row r="576" spans="1:9" ht="45" x14ac:dyDescent="0.25">
      <c r="A576">
        <v>1999</v>
      </c>
      <c r="B576" t="s">
        <v>101</v>
      </c>
      <c r="C576" t="s">
        <v>6</v>
      </c>
      <c r="D576">
        <v>23.7</v>
      </c>
      <c r="E576">
        <v>76.3</v>
      </c>
      <c r="F576" s="1" t="s">
        <v>102</v>
      </c>
      <c r="G576" s="2">
        <f t="shared" si="16"/>
        <v>0.23699999999999999</v>
      </c>
      <c r="H576" s="2">
        <f t="shared" si="17"/>
        <v>0.76300000000000001</v>
      </c>
      <c r="I576" t="str">
        <f>IF(Smoker[Yes] &gt; 20%, "Greater than 20%","Less than or Equal to 20%")</f>
        <v>Greater than 20%</v>
      </c>
    </row>
    <row r="577" spans="1:9" ht="45" x14ac:dyDescent="0.25">
      <c r="A577">
        <v>2000</v>
      </c>
      <c r="B577" t="s">
        <v>43</v>
      </c>
      <c r="C577" t="s">
        <v>6</v>
      </c>
      <c r="D577">
        <v>23.2</v>
      </c>
      <c r="E577">
        <v>76.8</v>
      </c>
      <c r="F577" s="1" t="s">
        <v>44</v>
      </c>
      <c r="G577" s="2">
        <f t="shared" si="16"/>
        <v>0.23199999999999998</v>
      </c>
      <c r="H577" s="2">
        <f t="shared" si="17"/>
        <v>0.76800000000000002</v>
      </c>
      <c r="I577" t="str">
        <f>IF(Smoker[Yes] &gt; 20%, "Greater than 20%","Less than or Equal to 20%")</f>
        <v>Greater than 20%</v>
      </c>
    </row>
    <row r="578" spans="1:9" ht="45" x14ac:dyDescent="0.25">
      <c r="A578">
        <v>2010</v>
      </c>
      <c r="B578" t="s">
        <v>73</v>
      </c>
      <c r="C578" t="s">
        <v>6</v>
      </c>
      <c r="D578">
        <v>15.5</v>
      </c>
      <c r="E578">
        <v>84.5</v>
      </c>
      <c r="F578" s="1" t="s">
        <v>74</v>
      </c>
      <c r="G578" s="2">
        <f t="shared" ref="G578:G641" si="18">D578/100</f>
        <v>0.155</v>
      </c>
      <c r="H578" s="2">
        <f t="shared" ref="H578:H641" si="19">E578/100</f>
        <v>0.84499999999999997</v>
      </c>
      <c r="I578" t="str">
        <f>IF(Smoker[Yes] &gt; 20%, "Greater than 20%","Less than or Equal to 20%")</f>
        <v>Less than or Equal to 20%</v>
      </c>
    </row>
    <row r="579" spans="1:9" ht="45" x14ac:dyDescent="0.25">
      <c r="A579">
        <v>1995</v>
      </c>
      <c r="B579" t="s">
        <v>25</v>
      </c>
      <c r="C579" t="s">
        <v>6</v>
      </c>
      <c r="D579">
        <v>21.8</v>
      </c>
      <c r="E579">
        <v>78.2</v>
      </c>
      <c r="F579" s="1" t="s">
        <v>26</v>
      </c>
      <c r="G579" s="2">
        <f t="shared" si="18"/>
        <v>0.218</v>
      </c>
      <c r="H579" s="2">
        <f t="shared" si="19"/>
        <v>0.78200000000000003</v>
      </c>
      <c r="I579" t="str">
        <f>IF(Smoker[Yes] &gt; 20%, "Greater than 20%","Less than or Equal to 20%")</f>
        <v>Greater than 20%</v>
      </c>
    </row>
    <row r="580" spans="1:9" ht="45" x14ac:dyDescent="0.25">
      <c r="A580">
        <v>2010</v>
      </c>
      <c r="B580" t="s">
        <v>85</v>
      </c>
      <c r="C580" t="s">
        <v>6</v>
      </c>
      <c r="D580">
        <v>15.7</v>
      </c>
      <c r="E580">
        <v>84.3</v>
      </c>
      <c r="F580" s="1" t="s">
        <v>86</v>
      </c>
      <c r="G580" s="2">
        <f t="shared" si="18"/>
        <v>0.157</v>
      </c>
      <c r="H580" s="2">
        <f t="shared" si="19"/>
        <v>0.84299999999999997</v>
      </c>
      <c r="I580" t="str">
        <f>IF(Smoker[Yes] &gt; 20%, "Greater than 20%","Less than or Equal to 20%")</f>
        <v>Less than or Equal to 20%</v>
      </c>
    </row>
    <row r="581" spans="1:9" ht="45" x14ac:dyDescent="0.25">
      <c r="A581">
        <v>2009</v>
      </c>
      <c r="B581" t="s">
        <v>83</v>
      </c>
      <c r="C581" t="s">
        <v>6</v>
      </c>
      <c r="D581">
        <v>16.8</v>
      </c>
      <c r="E581">
        <v>83.2</v>
      </c>
      <c r="F581" s="1" t="s">
        <v>84</v>
      </c>
      <c r="G581" s="2">
        <f t="shared" si="18"/>
        <v>0.16800000000000001</v>
      </c>
      <c r="H581" s="2">
        <f t="shared" si="19"/>
        <v>0.83200000000000007</v>
      </c>
      <c r="I581" t="str">
        <f>IF(Smoker[Yes] &gt; 20%, "Greater than 20%","Less than or Equal to 20%")</f>
        <v>Less than or Equal to 20%</v>
      </c>
    </row>
    <row r="582" spans="1:9" ht="45" x14ac:dyDescent="0.25">
      <c r="A582">
        <v>2003</v>
      </c>
      <c r="B582" t="s">
        <v>33</v>
      </c>
      <c r="C582" t="s">
        <v>6</v>
      </c>
      <c r="D582">
        <v>20.399999999999999</v>
      </c>
      <c r="E582">
        <v>79.599999999999994</v>
      </c>
      <c r="F582" s="1" t="s">
        <v>34</v>
      </c>
      <c r="G582" s="2">
        <f t="shared" si="18"/>
        <v>0.20399999999999999</v>
      </c>
      <c r="H582" s="2">
        <f t="shared" si="19"/>
        <v>0.79599999999999993</v>
      </c>
      <c r="I582" t="str">
        <f>IF(Smoker[Yes] &gt; 20%, "Greater than 20%","Less than or Equal to 20%")</f>
        <v>Greater than 20%</v>
      </c>
    </row>
    <row r="583" spans="1:9" ht="45" x14ac:dyDescent="0.25">
      <c r="A583">
        <v>1998</v>
      </c>
      <c r="B583" t="s">
        <v>49</v>
      </c>
      <c r="C583" t="s">
        <v>6</v>
      </c>
      <c r="D583">
        <v>14.2</v>
      </c>
      <c r="E583">
        <v>85.8</v>
      </c>
      <c r="F583" s="1" t="s">
        <v>50</v>
      </c>
      <c r="G583" s="2">
        <f t="shared" si="18"/>
        <v>0.14199999999999999</v>
      </c>
      <c r="H583" s="2">
        <f t="shared" si="19"/>
        <v>0.85799999999999998</v>
      </c>
      <c r="I583" t="str">
        <f>IF(Smoker[Yes] &gt; 20%, "Greater than 20%","Less than or Equal to 20%")</f>
        <v>Less than or Equal to 20%</v>
      </c>
    </row>
    <row r="584" spans="1:9" ht="45" x14ac:dyDescent="0.25">
      <c r="A584">
        <v>2008</v>
      </c>
      <c r="B584" t="s">
        <v>17</v>
      </c>
      <c r="C584" t="s">
        <v>6</v>
      </c>
      <c r="D584">
        <v>15.9</v>
      </c>
      <c r="E584">
        <v>84.1</v>
      </c>
      <c r="F584" s="1" t="s">
        <v>18</v>
      </c>
      <c r="G584" s="2">
        <f t="shared" si="18"/>
        <v>0.159</v>
      </c>
      <c r="H584" s="2">
        <f t="shared" si="19"/>
        <v>0.84099999999999997</v>
      </c>
      <c r="I584" t="str">
        <f>IF(Smoker[Yes] &gt; 20%, "Greater than 20%","Less than or Equal to 20%")</f>
        <v>Less than or Equal to 20%</v>
      </c>
    </row>
    <row r="585" spans="1:9" ht="45" x14ac:dyDescent="0.25">
      <c r="A585">
        <v>2009</v>
      </c>
      <c r="B585" t="s">
        <v>105</v>
      </c>
      <c r="C585" t="s">
        <v>6</v>
      </c>
      <c r="D585">
        <v>25.6</v>
      </c>
      <c r="E585">
        <v>74.400000000000006</v>
      </c>
      <c r="F585" s="1" t="s">
        <v>106</v>
      </c>
      <c r="G585" s="2">
        <f t="shared" si="18"/>
        <v>0.25600000000000001</v>
      </c>
      <c r="H585" s="2">
        <f t="shared" si="19"/>
        <v>0.74400000000000011</v>
      </c>
      <c r="I585" t="str">
        <f>IF(Smoker[Yes] &gt; 20%, "Greater than 20%","Less than or Equal to 20%")</f>
        <v>Greater than 20%</v>
      </c>
    </row>
    <row r="586" spans="1:9" ht="45" x14ac:dyDescent="0.25">
      <c r="A586">
        <v>1999</v>
      </c>
      <c r="B586" t="s">
        <v>61</v>
      </c>
      <c r="C586" t="s">
        <v>6</v>
      </c>
      <c r="D586">
        <v>22.5</v>
      </c>
      <c r="E586">
        <v>77.5</v>
      </c>
      <c r="F586" s="1" t="s">
        <v>62</v>
      </c>
      <c r="G586" s="2">
        <f t="shared" si="18"/>
        <v>0.22500000000000001</v>
      </c>
      <c r="H586" s="2">
        <f t="shared" si="19"/>
        <v>0.77500000000000002</v>
      </c>
      <c r="I586" t="str">
        <f>IF(Smoker[Yes] &gt; 20%, "Greater than 20%","Less than or Equal to 20%")</f>
        <v>Greater than 20%</v>
      </c>
    </row>
    <row r="587" spans="1:9" ht="45" x14ac:dyDescent="0.25">
      <c r="A587">
        <v>2003</v>
      </c>
      <c r="B587" t="s">
        <v>51</v>
      </c>
      <c r="C587" t="s">
        <v>6</v>
      </c>
      <c r="D587">
        <v>18.600000000000001</v>
      </c>
      <c r="E587">
        <v>81.400000000000006</v>
      </c>
      <c r="F587" s="1" t="s">
        <v>52</v>
      </c>
      <c r="G587" s="2">
        <f t="shared" si="18"/>
        <v>0.18600000000000003</v>
      </c>
      <c r="H587" s="2">
        <f t="shared" si="19"/>
        <v>0.81400000000000006</v>
      </c>
      <c r="I587" t="str">
        <f>IF(Smoker[Yes] &gt; 20%, "Greater than 20%","Less than or Equal to 20%")</f>
        <v>Less than or Equal to 20%</v>
      </c>
    </row>
    <row r="588" spans="1:9" ht="45" x14ac:dyDescent="0.25">
      <c r="A588">
        <v>2001</v>
      </c>
      <c r="B588" t="s">
        <v>105</v>
      </c>
      <c r="C588" t="s">
        <v>6</v>
      </c>
      <c r="D588">
        <v>30.9</v>
      </c>
      <c r="E588">
        <v>69.099999999999994</v>
      </c>
      <c r="F588" s="1" t="s">
        <v>106</v>
      </c>
      <c r="G588" s="2">
        <f t="shared" si="18"/>
        <v>0.309</v>
      </c>
      <c r="H588" s="2">
        <f t="shared" si="19"/>
        <v>0.69099999999999995</v>
      </c>
      <c r="I588" t="str">
        <f>IF(Smoker[Yes] &gt; 20%, "Greater than 20%","Less than or Equal to 20%")</f>
        <v>Greater than 20%</v>
      </c>
    </row>
    <row r="589" spans="1:9" ht="45" x14ac:dyDescent="0.25">
      <c r="A589">
        <v>2005</v>
      </c>
      <c r="B589" t="s">
        <v>107</v>
      </c>
      <c r="C589" t="s">
        <v>6</v>
      </c>
      <c r="D589">
        <v>24.9</v>
      </c>
      <c r="E589">
        <v>75.099999999999994</v>
      </c>
      <c r="F589" s="1" t="s">
        <v>108</v>
      </c>
      <c r="G589" s="2">
        <f t="shared" si="18"/>
        <v>0.249</v>
      </c>
      <c r="H589" s="2">
        <f t="shared" si="19"/>
        <v>0.75099999999999989</v>
      </c>
      <c r="I589" t="str">
        <f>IF(Smoker[Yes] &gt; 20%, "Greater than 20%","Less than or Equal to 20%")</f>
        <v>Greater than 20%</v>
      </c>
    </row>
    <row r="590" spans="1:9" ht="45" x14ac:dyDescent="0.25">
      <c r="A590">
        <v>2005</v>
      </c>
      <c r="B590" t="s">
        <v>13</v>
      </c>
      <c r="C590" t="s">
        <v>6</v>
      </c>
      <c r="D590">
        <v>21.3</v>
      </c>
      <c r="E590">
        <v>78.7</v>
      </c>
      <c r="F590" s="1" t="s">
        <v>14</v>
      </c>
      <c r="G590" s="2">
        <f t="shared" si="18"/>
        <v>0.21299999999999999</v>
      </c>
      <c r="H590" s="2">
        <f t="shared" si="19"/>
        <v>0.78700000000000003</v>
      </c>
      <c r="I590" t="str">
        <f>IF(Smoker[Yes] &gt; 20%, "Greater than 20%","Less than or Equal to 20%")</f>
        <v>Greater than 20%</v>
      </c>
    </row>
    <row r="591" spans="1:9" ht="45" x14ac:dyDescent="0.25">
      <c r="A591">
        <v>2005</v>
      </c>
      <c r="B591" t="s">
        <v>103</v>
      </c>
      <c r="C591" t="s">
        <v>6</v>
      </c>
      <c r="D591">
        <v>23.6</v>
      </c>
      <c r="E591">
        <v>76.400000000000006</v>
      </c>
      <c r="F591" s="1" t="s">
        <v>104</v>
      </c>
      <c r="G591" s="2">
        <f t="shared" si="18"/>
        <v>0.23600000000000002</v>
      </c>
      <c r="H591" s="2">
        <f t="shared" si="19"/>
        <v>0.76400000000000001</v>
      </c>
      <c r="I591" t="str">
        <f>IF(Smoker[Yes] &gt; 20%, "Greater than 20%","Less than or Equal to 20%")</f>
        <v>Greater than 20%</v>
      </c>
    </row>
    <row r="592" spans="1:9" ht="45" x14ac:dyDescent="0.25">
      <c r="A592">
        <v>2003</v>
      </c>
      <c r="B592" t="s">
        <v>85</v>
      </c>
      <c r="C592" t="s">
        <v>6</v>
      </c>
      <c r="D592">
        <v>19</v>
      </c>
      <c r="E592">
        <v>81</v>
      </c>
      <c r="F592" s="1" t="s">
        <v>86</v>
      </c>
      <c r="G592" s="2">
        <f t="shared" si="18"/>
        <v>0.19</v>
      </c>
      <c r="H592" s="2">
        <f t="shared" si="19"/>
        <v>0.81</v>
      </c>
      <c r="I592" t="str">
        <f>IF(Smoker[Yes] &gt; 20%, "Greater than 20%","Less than or Equal to 20%")</f>
        <v>Less than or Equal to 20%</v>
      </c>
    </row>
    <row r="593" spans="1:9" ht="45" x14ac:dyDescent="0.25">
      <c r="A593">
        <v>1995</v>
      </c>
      <c r="B593" t="s">
        <v>83</v>
      </c>
      <c r="C593" t="s">
        <v>6</v>
      </c>
      <c r="D593">
        <v>20.5</v>
      </c>
      <c r="E593">
        <v>79.5</v>
      </c>
      <c r="F593" s="1" t="s">
        <v>84</v>
      </c>
      <c r="G593" s="2">
        <f t="shared" si="18"/>
        <v>0.20499999999999999</v>
      </c>
      <c r="H593" s="2">
        <f t="shared" si="19"/>
        <v>0.79500000000000004</v>
      </c>
      <c r="I593" t="str">
        <f>IF(Smoker[Yes] &gt; 20%, "Greater than 20%","Less than or Equal to 20%")</f>
        <v>Greater than 20%</v>
      </c>
    </row>
    <row r="594" spans="1:9" ht="45" x14ac:dyDescent="0.25">
      <c r="A594">
        <v>2007</v>
      </c>
      <c r="B594" t="s">
        <v>47</v>
      </c>
      <c r="C594" t="s">
        <v>6</v>
      </c>
      <c r="D594">
        <v>23.9</v>
      </c>
      <c r="E594">
        <v>76.099999999999994</v>
      </c>
      <c r="F594" s="1" t="s">
        <v>48</v>
      </c>
      <c r="G594" s="2">
        <f t="shared" si="18"/>
        <v>0.23899999999999999</v>
      </c>
      <c r="H594" s="2">
        <f t="shared" si="19"/>
        <v>0.7609999999999999</v>
      </c>
      <c r="I594" t="str">
        <f>IF(Smoker[Yes] &gt; 20%, "Greater than 20%","Less than or Equal to 20%")</f>
        <v>Greater than 20%</v>
      </c>
    </row>
    <row r="595" spans="1:9" ht="45" x14ac:dyDescent="0.25">
      <c r="A595">
        <v>2003</v>
      </c>
      <c r="B595" t="s">
        <v>65</v>
      </c>
      <c r="C595" t="s">
        <v>6</v>
      </c>
      <c r="D595">
        <v>23.7</v>
      </c>
      <c r="E595">
        <v>76.3</v>
      </c>
      <c r="F595" s="1" t="s">
        <v>66</v>
      </c>
      <c r="G595" s="2">
        <f t="shared" si="18"/>
        <v>0.23699999999999999</v>
      </c>
      <c r="H595" s="2">
        <f t="shared" si="19"/>
        <v>0.76300000000000001</v>
      </c>
      <c r="I595" t="str">
        <f>IF(Smoker[Yes] &gt; 20%, "Greater than 20%","Less than or Equal to 20%")</f>
        <v>Greater than 20%</v>
      </c>
    </row>
    <row r="596" spans="1:9" ht="45" x14ac:dyDescent="0.25">
      <c r="A596">
        <v>1995</v>
      </c>
      <c r="B596" t="s">
        <v>79</v>
      </c>
      <c r="C596" t="s">
        <v>6</v>
      </c>
      <c r="D596">
        <v>22.1</v>
      </c>
      <c r="E596">
        <v>77.900000000000006</v>
      </c>
      <c r="F596" s="1" t="s">
        <v>80</v>
      </c>
      <c r="G596" s="2">
        <f t="shared" si="18"/>
        <v>0.221</v>
      </c>
      <c r="H596" s="2">
        <f t="shared" si="19"/>
        <v>0.77900000000000003</v>
      </c>
      <c r="I596" t="str">
        <f>IF(Smoker[Yes] &gt; 20%, "Greater than 20%","Less than or Equal to 20%")</f>
        <v>Greater than 20%</v>
      </c>
    </row>
    <row r="597" spans="1:9" ht="45" x14ac:dyDescent="0.25">
      <c r="A597">
        <v>1997</v>
      </c>
      <c r="B597" t="s">
        <v>47</v>
      </c>
      <c r="C597" t="s">
        <v>6</v>
      </c>
      <c r="D597">
        <v>23.1</v>
      </c>
      <c r="E597">
        <v>76.900000000000006</v>
      </c>
      <c r="F597" s="1" t="s">
        <v>48</v>
      </c>
      <c r="G597" s="2">
        <f t="shared" si="18"/>
        <v>0.23100000000000001</v>
      </c>
      <c r="H597" s="2">
        <f t="shared" si="19"/>
        <v>0.76900000000000002</v>
      </c>
      <c r="I597" t="str">
        <f>IF(Smoker[Yes] &gt; 20%, "Greater than 20%","Less than or Equal to 20%")</f>
        <v>Greater than 20%</v>
      </c>
    </row>
    <row r="598" spans="1:9" ht="45" x14ac:dyDescent="0.25">
      <c r="A598">
        <v>2005</v>
      </c>
      <c r="B598" t="s">
        <v>97</v>
      </c>
      <c r="C598" t="s">
        <v>6</v>
      </c>
      <c r="D598">
        <v>22</v>
      </c>
      <c r="E598">
        <v>78</v>
      </c>
      <c r="F598" s="1" t="s">
        <v>98</v>
      </c>
      <c r="G598" s="2">
        <f t="shared" si="18"/>
        <v>0.22</v>
      </c>
      <c r="H598" s="2">
        <f t="shared" si="19"/>
        <v>0.78</v>
      </c>
      <c r="I598" t="str">
        <f>IF(Smoker[Yes] &gt; 20%, "Greater than 20%","Less than or Equal to 20%")</f>
        <v>Greater than 20%</v>
      </c>
    </row>
    <row r="599" spans="1:9" ht="45" x14ac:dyDescent="0.25">
      <c r="A599">
        <v>2004</v>
      </c>
      <c r="B599" t="s">
        <v>61</v>
      </c>
      <c r="C599" t="s">
        <v>6</v>
      </c>
      <c r="D599">
        <v>20</v>
      </c>
      <c r="E599">
        <v>80</v>
      </c>
      <c r="F599" s="1" t="s">
        <v>62</v>
      </c>
      <c r="G599" s="2">
        <f t="shared" si="18"/>
        <v>0.2</v>
      </c>
      <c r="H599" s="2">
        <f t="shared" si="19"/>
        <v>0.8</v>
      </c>
      <c r="I599" t="str">
        <f>IF(Smoker[Yes] &gt; 20%, "Greater than 20%","Less than or Equal to 20%")</f>
        <v>Less than or Equal to 20%</v>
      </c>
    </row>
    <row r="600" spans="1:9" ht="45" x14ac:dyDescent="0.25">
      <c r="A600">
        <v>1995</v>
      </c>
      <c r="B600" t="s">
        <v>29</v>
      </c>
      <c r="C600" t="s">
        <v>6</v>
      </c>
      <c r="D600">
        <v>22.1</v>
      </c>
      <c r="E600">
        <v>77.900000000000006</v>
      </c>
      <c r="F600" s="1" t="s">
        <v>30</v>
      </c>
      <c r="G600" s="2">
        <f t="shared" si="18"/>
        <v>0.221</v>
      </c>
      <c r="H600" s="2">
        <f t="shared" si="19"/>
        <v>0.77900000000000003</v>
      </c>
      <c r="I600" t="str">
        <f>IF(Smoker[Yes] &gt; 20%, "Greater than 20%","Less than or Equal to 20%")</f>
        <v>Greater than 20%</v>
      </c>
    </row>
    <row r="601" spans="1:9" ht="45" x14ac:dyDescent="0.25">
      <c r="A601">
        <v>2006</v>
      </c>
      <c r="B601" t="s">
        <v>53</v>
      </c>
      <c r="C601" t="s">
        <v>6</v>
      </c>
      <c r="D601">
        <v>23.2</v>
      </c>
      <c r="E601">
        <v>76.8</v>
      </c>
      <c r="F601" s="1" t="s">
        <v>54</v>
      </c>
      <c r="G601" s="2">
        <f t="shared" si="18"/>
        <v>0.23199999999999998</v>
      </c>
      <c r="H601" s="2">
        <f t="shared" si="19"/>
        <v>0.76800000000000002</v>
      </c>
      <c r="I601" t="str">
        <f>IF(Smoker[Yes] &gt; 20%, "Greater than 20%","Less than or Equal to 20%")</f>
        <v>Greater than 20%</v>
      </c>
    </row>
    <row r="602" spans="1:9" ht="45" x14ac:dyDescent="0.25">
      <c r="A602">
        <v>2009</v>
      </c>
      <c r="B602" t="s">
        <v>79</v>
      </c>
      <c r="C602" t="s">
        <v>6</v>
      </c>
      <c r="D602">
        <v>19</v>
      </c>
      <c r="E602">
        <v>81</v>
      </c>
      <c r="F602" s="1" t="s">
        <v>80</v>
      </c>
      <c r="G602" s="2">
        <f t="shared" si="18"/>
        <v>0.19</v>
      </c>
      <c r="H602" s="2">
        <f t="shared" si="19"/>
        <v>0.81</v>
      </c>
      <c r="I602" t="str">
        <f>IF(Smoker[Yes] &gt; 20%, "Greater than 20%","Less than or Equal to 20%")</f>
        <v>Less than or Equal to 20%</v>
      </c>
    </row>
    <row r="603" spans="1:9" ht="45" x14ac:dyDescent="0.25">
      <c r="A603">
        <v>2003</v>
      </c>
      <c r="B603" t="s">
        <v>105</v>
      </c>
      <c r="C603" t="s">
        <v>6</v>
      </c>
      <c r="D603">
        <v>30.8</v>
      </c>
      <c r="E603">
        <v>69.2</v>
      </c>
      <c r="F603" s="1" t="s">
        <v>106</v>
      </c>
      <c r="G603" s="2">
        <f t="shared" si="18"/>
        <v>0.308</v>
      </c>
      <c r="H603" s="2">
        <f t="shared" si="19"/>
        <v>0.69200000000000006</v>
      </c>
      <c r="I603" t="str">
        <f>IF(Smoker[Yes] &gt; 20%, "Greater than 20%","Less than or Equal to 20%")</f>
        <v>Greater than 20%</v>
      </c>
    </row>
    <row r="604" spans="1:9" ht="45" x14ac:dyDescent="0.25">
      <c r="A604">
        <v>2008</v>
      </c>
      <c r="B604" t="s">
        <v>35</v>
      </c>
      <c r="C604" t="s">
        <v>6</v>
      </c>
      <c r="D604">
        <v>17.100000000000001</v>
      </c>
      <c r="E604">
        <v>82.9</v>
      </c>
      <c r="F604" s="1" t="s">
        <v>36</v>
      </c>
      <c r="G604" s="2">
        <f t="shared" si="18"/>
        <v>0.17100000000000001</v>
      </c>
      <c r="H604" s="2">
        <f t="shared" si="19"/>
        <v>0.82900000000000007</v>
      </c>
      <c r="I604" t="str">
        <f>IF(Smoker[Yes] &gt; 20%, "Greater than 20%","Less than or Equal to 20%")</f>
        <v>Less than or Equal to 20%</v>
      </c>
    </row>
    <row r="605" spans="1:9" ht="45" x14ac:dyDescent="0.25">
      <c r="A605">
        <v>1995</v>
      </c>
      <c r="B605" t="s">
        <v>33</v>
      </c>
      <c r="C605" t="s">
        <v>6</v>
      </c>
      <c r="D605">
        <v>22</v>
      </c>
      <c r="E605">
        <v>78</v>
      </c>
      <c r="F605" s="1" t="s">
        <v>34</v>
      </c>
      <c r="G605" s="2">
        <f t="shared" si="18"/>
        <v>0.22</v>
      </c>
      <c r="H605" s="2">
        <f t="shared" si="19"/>
        <v>0.78</v>
      </c>
      <c r="I605" t="str">
        <f>IF(Smoker[Yes] &gt; 20%, "Greater than 20%","Less than or Equal to 20%")</f>
        <v>Greater than 20%</v>
      </c>
    </row>
    <row r="606" spans="1:9" ht="45" x14ac:dyDescent="0.25">
      <c r="A606">
        <v>2002</v>
      </c>
      <c r="B606" t="s">
        <v>15</v>
      </c>
      <c r="C606" t="s">
        <v>6</v>
      </c>
      <c r="D606">
        <v>16.399999999999999</v>
      </c>
      <c r="E606">
        <v>83.6</v>
      </c>
      <c r="F606" s="1" t="s">
        <v>16</v>
      </c>
      <c r="G606" s="2">
        <f t="shared" si="18"/>
        <v>0.16399999999999998</v>
      </c>
      <c r="H606" s="2">
        <f t="shared" si="19"/>
        <v>0.83599999999999997</v>
      </c>
      <c r="I606" t="str">
        <f>IF(Smoker[Yes] &gt; 20%, "Greater than 20%","Less than or Equal to 20%")</f>
        <v>Less than or Equal to 20%</v>
      </c>
    </row>
    <row r="607" spans="1:9" ht="45" x14ac:dyDescent="0.25">
      <c r="A607">
        <v>2002</v>
      </c>
      <c r="B607" t="s">
        <v>71</v>
      </c>
      <c r="C607" t="s">
        <v>6</v>
      </c>
      <c r="D607">
        <v>23.7</v>
      </c>
      <c r="E607">
        <v>76.3</v>
      </c>
      <c r="F607" s="1" t="s">
        <v>72</v>
      </c>
      <c r="G607" s="2">
        <f t="shared" si="18"/>
        <v>0.23699999999999999</v>
      </c>
      <c r="H607" s="2">
        <f t="shared" si="19"/>
        <v>0.76300000000000001</v>
      </c>
      <c r="I607" t="str">
        <f>IF(Smoker[Yes] &gt; 20%, "Greater than 20%","Less than or Equal to 20%")</f>
        <v>Greater than 20%</v>
      </c>
    </row>
    <row r="608" spans="1:9" ht="45" x14ac:dyDescent="0.25">
      <c r="A608">
        <v>1995</v>
      </c>
      <c r="B608" t="s">
        <v>27</v>
      </c>
      <c r="C608" t="s">
        <v>6</v>
      </c>
      <c r="D608">
        <v>25.5</v>
      </c>
      <c r="E608">
        <v>74.5</v>
      </c>
      <c r="F608" s="1" t="s">
        <v>28</v>
      </c>
      <c r="G608" s="2">
        <f t="shared" si="18"/>
        <v>0.255</v>
      </c>
      <c r="H608" s="2">
        <f t="shared" si="19"/>
        <v>0.745</v>
      </c>
      <c r="I608" t="str">
        <f>IF(Smoker[Yes] &gt; 20%, "Greater than 20%","Less than or Equal to 20%")</f>
        <v>Greater than 20%</v>
      </c>
    </row>
    <row r="609" spans="1:9" ht="45" x14ac:dyDescent="0.25">
      <c r="A609">
        <v>2000</v>
      </c>
      <c r="B609" t="s">
        <v>31</v>
      </c>
      <c r="C609" t="s">
        <v>6</v>
      </c>
      <c r="D609">
        <v>21</v>
      </c>
      <c r="E609">
        <v>79</v>
      </c>
      <c r="F609" s="1" t="s">
        <v>32</v>
      </c>
      <c r="G609" s="2">
        <f t="shared" si="18"/>
        <v>0.21</v>
      </c>
      <c r="H609" s="2">
        <f t="shared" si="19"/>
        <v>0.79</v>
      </c>
      <c r="I609" t="str">
        <f>IF(Smoker[Yes] &gt; 20%, "Greater than 20%","Less than or Equal to 20%")</f>
        <v>Greater than 20%</v>
      </c>
    </row>
    <row r="610" spans="1:9" ht="45" x14ac:dyDescent="0.25">
      <c r="A610">
        <v>1995</v>
      </c>
      <c r="B610" t="s">
        <v>91</v>
      </c>
      <c r="C610" t="s">
        <v>6</v>
      </c>
      <c r="D610">
        <v>25.8</v>
      </c>
      <c r="E610">
        <v>74.2</v>
      </c>
      <c r="F610" s="1" t="s">
        <v>92</v>
      </c>
      <c r="G610" s="2">
        <f t="shared" si="18"/>
        <v>0.25800000000000001</v>
      </c>
      <c r="H610" s="2">
        <f t="shared" si="19"/>
        <v>0.74199999999999999</v>
      </c>
      <c r="I610" t="str">
        <f>IF(Smoker[Yes] &gt; 20%, "Greater than 20%","Less than or Equal to 20%")</f>
        <v>Greater than 20%</v>
      </c>
    </row>
    <row r="611" spans="1:9" ht="45" x14ac:dyDescent="0.25">
      <c r="A611">
        <v>2009</v>
      </c>
      <c r="B611" t="s">
        <v>15</v>
      </c>
      <c r="C611" t="s">
        <v>6</v>
      </c>
      <c r="D611">
        <v>12.9</v>
      </c>
      <c r="E611">
        <v>87.1</v>
      </c>
      <c r="F611" s="1" t="s">
        <v>16</v>
      </c>
      <c r="G611" s="2">
        <f t="shared" si="18"/>
        <v>0.129</v>
      </c>
      <c r="H611" s="2">
        <f t="shared" si="19"/>
        <v>0.871</v>
      </c>
      <c r="I611" t="str">
        <f>IF(Smoker[Yes] &gt; 20%, "Greater than 20%","Less than or Equal to 20%")</f>
        <v>Less than or Equal to 20%</v>
      </c>
    </row>
    <row r="612" spans="1:9" ht="45" x14ac:dyDescent="0.25">
      <c r="A612">
        <v>1995</v>
      </c>
      <c r="B612" t="s">
        <v>105</v>
      </c>
      <c r="C612" t="s">
        <v>6</v>
      </c>
      <c r="D612">
        <v>27.8</v>
      </c>
      <c r="E612">
        <v>72.2</v>
      </c>
      <c r="F612" s="1" t="s">
        <v>106</v>
      </c>
      <c r="G612" s="2">
        <f t="shared" si="18"/>
        <v>0.27800000000000002</v>
      </c>
      <c r="H612" s="2">
        <f t="shared" si="19"/>
        <v>0.72199999999999998</v>
      </c>
      <c r="I612" t="str">
        <f>IF(Smoker[Yes] &gt; 20%, "Greater than 20%","Less than or Equal to 20%")</f>
        <v>Greater than 20%</v>
      </c>
    </row>
    <row r="613" spans="1:9" ht="45" x14ac:dyDescent="0.25">
      <c r="A613">
        <v>2008</v>
      </c>
      <c r="B613" t="s">
        <v>43</v>
      </c>
      <c r="C613" t="s">
        <v>6</v>
      </c>
      <c r="D613">
        <v>18.8</v>
      </c>
      <c r="E613">
        <v>81.2</v>
      </c>
      <c r="F613" s="1" t="s">
        <v>44</v>
      </c>
      <c r="G613" s="2">
        <f t="shared" si="18"/>
        <v>0.188</v>
      </c>
      <c r="H613" s="2">
        <f t="shared" si="19"/>
        <v>0.81200000000000006</v>
      </c>
      <c r="I613" t="str">
        <f>IF(Smoker[Yes] &gt; 20%, "Greater than 20%","Less than or Equal to 20%")</f>
        <v>Less than or Equal to 20%</v>
      </c>
    </row>
    <row r="614" spans="1:9" ht="45" x14ac:dyDescent="0.25">
      <c r="A614">
        <v>1998</v>
      </c>
      <c r="B614" t="s">
        <v>85</v>
      </c>
      <c r="C614" t="s">
        <v>6</v>
      </c>
      <c r="D614">
        <v>20.3</v>
      </c>
      <c r="E614">
        <v>79.7</v>
      </c>
      <c r="F614" s="1" t="s">
        <v>86</v>
      </c>
      <c r="G614" s="2">
        <f t="shared" si="18"/>
        <v>0.20300000000000001</v>
      </c>
      <c r="H614" s="2">
        <f t="shared" si="19"/>
        <v>0.79700000000000004</v>
      </c>
      <c r="I614" t="str">
        <f>IF(Smoker[Yes] &gt; 20%, "Greater than 20%","Less than or Equal to 20%")</f>
        <v>Greater than 20%</v>
      </c>
    </row>
    <row r="615" spans="1:9" ht="45" x14ac:dyDescent="0.25">
      <c r="A615">
        <v>2001</v>
      </c>
      <c r="B615" t="s">
        <v>25</v>
      </c>
      <c r="C615" t="s">
        <v>6</v>
      </c>
      <c r="D615">
        <v>19.5</v>
      </c>
      <c r="E615">
        <v>80.5</v>
      </c>
      <c r="F615" s="1" t="s">
        <v>26</v>
      </c>
      <c r="G615" s="2">
        <f t="shared" si="18"/>
        <v>0.19500000000000001</v>
      </c>
      <c r="H615" s="2">
        <f t="shared" si="19"/>
        <v>0.80500000000000005</v>
      </c>
      <c r="I615" t="str">
        <f>IF(Smoker[Yes] &gt; 20%, "Greater than 20%","Less than or Equal to 20%")</f>
        <v>Less than or Equal to 20%</v>
      </c>
    </row>
    <row r="616" spans="1:9" ht="45" x14ac:dyDescent="0.25">
      <c r="A616">
        <v>1999</v>
      </c>
      <c r="B616" t="s">
        <v>59</v>
      </c>
      <c r="C616" t="s">
        <v>6</v>
      </c>
      <c r="D616">
        <v>25.2</v>
      </c>
      <c r="E616">
        <v>74.8</v>
      </c>
      <c r="F616" s="1" t="s">
        <v>60</v>
      </c>
      <c r="G616" s="2">
        <f t="shared" si="18"/>
        <v>0.252</v>
      </c>
      <c r="H616" s="2">
        <f t="shared" si="19"/>
        <v>0.748</v>
      </c>
      <c r="I616" t="str">
        <f>IF(Smoker[Yes] &gt; 20%, "Greater than 20%","Less than or Equal to 20%")</f>
        <v>Greater than 20%</v>
      </c>
    </row>
    <row r="617" spans="1:9" ht="45" x14ac:dyDescent="0.25">
      <c r="A617">
        <v>2004</v>
      </c>
      <c r="B617" t="s">
        <v>83</v>
      </c>
      <c r="C617" t="s">
        <v>6</v>
      </c>
      <c r="D617">
        <v>20.7</v>
      </c>
      <c r="E617">
        <v>79.3</v>
      </c>
      <c r="F617" s="1" t="s">
        <v>84</v>
      </c>
      <c r="G617" s="2">
        <f t="shared" si="18"/>
        <v>0.20699999999999999</v>
      </c>
      <c r="H617" s="2">
        <f t="shared" si="19"/>
        <v>0.79299999999999993</v>
      </c>
      <c r="I617" t="str">
        <f>IF(Smoker[Yes] &gt; 20%, "Greater than 20%","Less than or Equal to 20%")</f>
        <v>Greater than 20%</v>
      </c>
    </row>
    <row r="618" spans="1:9" ht="45" x14ac:dyDescent="0.25">
      <c r="A618">
        <v>2009</v>
      </c>
      <c r="B618" t="s">
        <v>95</v>
      </c>
      <c r="C618" t="s">
        <v>6</v>
      </c>
      <c r="D618">
        <v>17.899999999999999</v>
      </c>
      <c r="E618">
        <v>82.1</v>
      </c>
      <c r="F618" s="1" t="s">
        <v>96</v>
      </c>
      <c r="G618" s="2">
        <f t="shared" si="18"/>
        <v>0.17899999999999999</v>
      </c>
      <c r="H618" s="2">
        <f t="shared" si="19"/>
        <v>0.82099999999999995</v>
      </c>
      <c r="I618" t="str">
        <f>IF(Smoker[Yes] &gt; 20%, "Greater than 20%","Less than or Equal to 20%")</f>
        <v>Less than or Equal to 20%</v>
      </c>
    </row>
    <row r="619" spans="1:9" ht="45" x14ac:dyDescent="0.25">
      <c r="A619">
        <v>2003</v>
      </c>
      <c r="B619" t="s">
        <v>35</v>
      </c>
      <c r="C619" t="s">
        <v>6</v>
      </c>
      <c r="D619">
        <v>21.2</v>
      </c>
      <c r="E619">
        <v>78.8</v>
      </c>
      <c r="F619" s="1" t="s">
        <v>36</v>
      </c>
      <c r="G619" s="2">
        <f t="shared" si="18"/>
        <v>0.21199999999999999</v>
      </c>
      <c r="H619" s="2">
        <f t="shared" si="19"/>
        <v>0.78799999999999992</v>
      </c>
      <c r="I619" t="str">
        <f>IF(Smoker[Yes] &gt; 20%, "Greater than 20%","Less than or Equal to 20%")</f>
        <v>Greater than 20%</v>
      </c>
    </row>
    <row r="620" spans="1:9" ht="45" x14ac:dyDescent="0.25">
      <c r="A620">
        <v>2009</v>
      </c>
      <c r="B620" t="s">
        <v>33</v>
      </c>
      <c r="C620" t="s">
        <v>6</v>
      </c>
      <c r="D620">
        <v>17.8</v>
      </c>
      <c r="E620">
        <v>82.2</v>
      </c>
      <c r="F620" s="1" t="s">
        <v>34</v>
      </c>
      <c r="G620" s="2">
        <f t="shared" si="18"/>
        <v>0.17800000000000002</v>
      </c>
      <c r="H620" s="2">
        <f t="shared" si="19"/>
        <v>0.82200000000000006</v>
      </c>
      <c r="I620" t="str">
        <f>IF(Smoker[Yes] &gt; 20%, "Greater than 20%","Less than or Equal to 20%")</f>
        <v>Less than or Equal to 20%</v>
      </c>
    </row>
    <row r="621" spans="1:9" ht="45" x14ac:dyDescent="0.25">
      <c r="A621">
        <v>1996</v>
      </c>
      <c r="B621" t="s">
        <v>27</v>
      </c>
      <c r="C621" t="s">
        <v>6</v>
      </c>
      <c r="D621">
        <v>24.2</v>
      </c>
      <c r="E621">
        <v>75.8</v>
      </c>
      <c r="F621" s="1" t="s">
        <v>28</v>
      </c>
      <c r="G621" s="2">
        <f t="shared" si="18"/>
        <v>0.24199999999999999</v>
      </c>
      <c r="H621" s="2">
        <f t="shared" si="19"/>
        <v>0.75800000000000001</v>
      </c>
      <c r="I621" t="str">
        <f>IF(Smoker[Yes] &gt; 20%, "Greater than 20%","Less than or Equal to 20%")</f>
        <v>Greater than 20%</v>
      </c>
    </row>
    <row r="622" spans="1:9" ht="45" x14ac:dyDescent="0.25">
      <c r="A622">
        <v>2005</v>
      </c>
      <c r="B622" t="s">
        <v>79</v>
      </c>
      <c r="C622" t="s">
        <v>6</v>
      </c>
      <c r="D622">
        <v>20.6</v>
      </c>
      <c r="E622">
        <v>79.400000000000006</v>
      </c>
      <c r="F622" s="1" t="s">
        <v>80</v>
      </c>
      <c r="G622" s="2">
        <f t="shared" si="18"/>
        <v>0.20600000000000002</v>
      </c>
      <c r="H622" s="2">
        <f t="shared" si="19"/>
        <v>0.79400000000000004</v>
      </c>
      <c r="I622" t="str">
        <f>IF(Smoker[Yes] &gt; 20%, "Greater than 20%","Less than or Equal to 20%")</f>
        <v>Greater than 20%</v>
      </c>
    </row>
    <row r="623" spans="1:9" ht="45" x14ac:dyDescent="0.25">
      <c r="A623">
        <v>1995</v>
      </c>
      <c r="B623" t="s">
        <v>107</v>
      </c>
      <c r="C623" t="s">
        <v>6</v>
      </c>
      <c r="D623">
        <v>25.1</v>
      </c>
      <c r="E623">
        <v>74.900000000000006</v>
      </c>
      <c r="F623" s="1" t="s">
        <v>108</v>
      </c>
      <c r="G623" s="2">
        <f t="shared" si="18"/>
        <v>0.251</v>
      </c>
      <c r="H623" s="2">
        <f t="shared" si="19"/>
        <v>0.74900000000000011</v>
      </c>
      <c r="I623" t="str">
        <f>IF(Smoker[Yes] &gt; 20%, "Greater than 20%","Less than or Equal to 20%")</f>
        <v>Greater than 20%</v>
      </c>
    </row>
    <row r="624" spans="1:9" ht="45" x14ac:dyDescent="0.25">
      <c r="A624">
        <v>2005</v>
      </c>
      <c r="B624" t="s">
        <v>27</v>
      </c>
      <c r="C624" t="s">
        <v>6</v>
      </c>
      <c r="D624">
        <v>20.6</v>
      </c>
      <c r="E624">
        <v>79.400000000000006</v>
      </c>
      <c r="F624" s="1" t="s">
        <v>28</v>
      </c>
      <c r="G624" s="2">
        <f t="shared" si="18"/>
        <v>0.20600000000000002</v>
      </c>
      <c r="H624" s="2">
        <f t="shared" si="19"/>
        <v>0.79400000000000004</v>
      </c>
      <c r="I624" t="str">
        <f>IF(Smoker[Yes] &gt; 20%, "Greater than 20%","Less than or Equal to 20%")</f>
        <v>Greater than 20%</v>
      </c>
    </row>
    <row r="625" spans="1:9" ht="45" x14ac:dyDescent="0.25">
      <c r="A625">
        <v>2007</v>
      </c>
      <c r="B625" t="s">
        <v>45</v>
      </c>
      <c r="C625" t="s">
        <v>6</v>
      </c>
      <c r="D625">
        <v>23.1</v>
      </c>
      <c r="E625">
        <v>76.900000000000006</v>
      </c>
      <c r="F625" s="1" t="s">
        <v>46</v>
      </c>
      <c r="G625" s="2">
        <f t="shared" si="18"/>
        <v>0.23100000000000001</v>
      </c>
      <c r="H625" s="2">
        <f t="shared" si="19"/>
        <v>0.76900000000000002</v>
      </c>
      <c r="I625" t="str">
        <f>IF(Smoker[Yes] &gt; 20%, "Greater than 20%","Less than or Equal to 20%")</f>
        <v>Greater than 20%</v>
      </c>
    </row>
    <row r="626" spans="1:9" ht="45" x14ac:dyDescent="0.25">
      <c r="A626">
        <v>1995</v>
      </c>
      <c r="B626" t="s">
        <v>41</v>
      </c>
      <c r="C626" t="s">
        <v>6</v>
      </c>
      <c r="D626">
        <v>22.7</v>
      </c>
      <c r="E626">
        <v>77.3</v>
      </c>
      <c r="F626" s="1" t="s">
        <v>42</v>
      </c>
      <c r="G626" s="2">
        <f t="shared" si="18"/>
        <v>0.22699999999999998</v>
      </c>
      <c r="H626" s="2">
        <f t="shared" si="19"/>
        <v>0.77300000000000002</v>
      </c>
      <c r="I626" t="str">
        <f>IF(Smoker[Yes] &gt; 20%, "Greater than 20%","Less than or Equal to 20%")</f>
        <v>Greater than 20%</v>
      </c>
    </row>
    <row r="627" spans="1:9" ht="45" x14ac:dyDescent="0.25">
      <c r="A627">
        <v>1996</v>
      </c>
      <c r="B627" t="s">
        <v>61</v>
      </c>
      <c r="C627" t="s">
        <v>6</v>
      </c>
      <c r="D627">
        <v>22.8</v>
      </c>
      <c r="E627">
        <v>77.2</v>
      </c>
      <c r="F627" s="1" t="s">
        <v>62</v>
      </c>
      <c r="G627" s="2">
        <f t="shared" si="18"/>
        <v>0.22800000000000001</v>
      </c>
      <c r="H627" s="2">
        <f t="shared" si="19"/>
        <v>0.77200000000000002</v>
      </c>
      <c r="I627" t="str">
        <f>IF(Smoker[Yes] &gt; 20%, "Greater than 20%","Less than or Equal to 20%")</f>
        <v>Greater than 20%</v>
      </c>
    </row>
    <row r="628" spans="1:9" ht="45" x14ac:dyDescent="0.25">
      <c r="A628">
        <v>2007</v>
      </c>
      <c r="B628" t="s">
        <v>51</v>
      </c>
      <c r="C628" t="s">
        <v>6</v>
      </c>
      <c r="D628">
        <v>15.4</v>
      </c>
      <c r="E628">
        <v>84.6</v>
      </c>
      <c r="F628" s="1" t="s">
        <v>52</v>
      </c>
      <c r="G628" s="2">
        <f t="shared" si="18"/>
        <v>0.154</v>
      </c>
      <c r="H628" s="2">
        <f t="shared" si="19"/>
        <v>0.84599999999999997</v>
      </c>
      <c r="I628" t="str">
        <f>IF(Smoker[Yes] &gt; 20%, "Greater than 20%","Less than or Equal to 20%")</f>
        <v>Less than or Equal to 20%</v>
      </c>
    </row>
    <row r="629" spans="1:9" ht="45" x14ac:dyDescent="0.25">
      <c r="A629">
        <v>2005</v>
      </c>
      <c r="B629" t="s">
        <v>11</v>
      </c>
      <c r="C629" t="s">
        <v>6</v>
      </c>
      <c r="D629">
        <v>17.600000000000001</v>
      </c>
      <c r="E629">
        <v>82.4</v>
      </c>
      <c r="F629" s="1" t="s">
        <v>12</v>
      </c>
      <c r="G629" s="2">
        <f t="shared" si="18"/>
        <v>0.17600000000000002</v>
      </c>
      <c r="H629" s="2">
        <f t="shared" si="19"/>
        <v>0.82400000000000007</v>
      </c>
      <c r="I629" t="str">
        <f>IF(Smoker[Yes] &gt; 20%, "Greater than 20%","Less than or Equal to 20%")</f>
        <v>Less than or Equal to 20%</v>
      </c>
    </row>
    <row r="630" spans="1:9" ht="45" x14ac:dyDescent="0.25">
      <c r="A630">
        <v>2006</v>
      </c>
      <c r="B630" t="s">
        <v>85</v>
      </c>
      <c r="C630" t="s">
        <v>6</v>
      </c>
      <c r="D630">
        <v>16.8</v>
      </c>
      <c r="E630">
        <v>83.2</v>
      </c>
      <c r="F630" s="1" t="s">
        <v>86</v>
      </c>
      <c r="G630" s="2">
        <f t="shared" si="18"/>
        <v>0.16800000000000001</v>
      </c>
      <c r="H630" s="2">
        <f t="shared" si="19"/>
        <v>0.83200000000000007</v>
      </c>
      <c r="I630" t="str">
        <f>IF(Smoker[Yes] &gt; 20%, "Greater than 20%","Less than or Equal to 20%")</f>
        <v>Less than or Equal to 20%</v>
      </c>
    </row>
    <row r="631" spans="1:9" ht="45" x14ac:dyDescent="0.25">
      <c r="A631">
        <v>1997</v>
      </c>
      <c r="B631" t="s">
        <v>89</v>
      </c>
      <c r="C631" t="s">
        <v>6</v>
      </c>
      <c r="D631">
        <v>26.9</v>
      </c>
      <c r="E631">
        <v>73.099999999999994</v>
      </c>
      <c r="F631" s="1" t="s">
        <v>90</v>
      </c>
      <c r="G631" s="2">
        <f t="shared" si="18"/>
        <v>0.26899999999999996</v>
      </c>
      <c r="H631" s="2">
        <f t="shared" si="19"/>
        <v>0.73099999999999998</v>
      </c>
      <c r="I631" t="str">
        <f>IF(Smoker[Yes] &gt; 20%, "Greater than 20%","Less than or Equal to 20%")</f>
        <v>Greater than 20%</v>
      </c>
    </row>
    <row r="632" spans="1:9" ht="45" x14ac:dyDescent="0.25">
      <c r="A632">
        <v>2004</v>
      </c>
      <c r="B632" t="s">
        <v>71</v>
      </c>
      <c r="C632" t="s">
        <v>6</v>
      </c>
      <c r="D632">
        <v>21.7</v>
      </c>
      <c r="E632">
        <v>78.3</v>
      </c>
      <c r="F632" s="1" t="s">
        <v>72</v>
      </c>
      <c r="G632" s="2">
        <f t="shared" si="18"/>
        <v>0.217</v>
      </c>
      <c r="H632" s="2">
        <f t="shared" si="19"/>
        <v>0.78299999999999992</v>
      </c>
      <c r="I632" t="str">
        <f>IF(Smoker[Yes] &gt; 20%, "Greater than 20%","Less than or Equal to 20%")</f>
        <v>Greater than 20%</v>
      </c>
    </row>
    <row r="633" spans="1:9" ht="45" x14ac:dyDescent="0.25">
      <c r="A633">
        <v>2010</v>
      </c>
      <c r="B633" t="s">
        <v>91</v>
      </c>
      <c r="C633" t="s">
        <v>6</v>
      </c>
      <c r="D633">
        <v>26.8</v>
      </c>
      <c r="E633">
        <v>73.2</v>
      </c>
      <c r="F633" s="1" t="s">
        <v>92</v>
      </c>
      <c r="G633" s="2">
        <f t="shared" si="18"/>
        <v>0.26800000000000002</v>
      </c>
      <c r="H633" s="2">
        <f t="shared" si="19"/>
        <v>0.73199999999999998</v>
      </c>
      <c r="I633" t="str">
        <f>IF(Smoker[Yes] &gt; 20%, "Greater than 20%","Less than or Equal to 20%")</f>
        <v>Greater than 20%</v>
      </c>
    </row>
    <row r="634" spans="1:9" ht="45" x14ac:dyDescent="0.25">
      <c r="A634">
        <v>1998</v>
      </c>
      <c r="B634" t="s">
        <v>73</v>
      </c>
      <c r="C634" t="s">
        <v>6</v>
      </c>
      <c r="D634">
        <v>24.1</v>
      </c>
      <c r="E634">
        <v>75.900000000000006</v>
      </c>
      <c r="F634" s="1" t="s">
        <v>74</v>
      </c>
      <c r="G634" s="2">
        <f t="shared" si="18"/>
        <v>0.24100000000000002</v>
      </c>
      <c r="H634" s="2">
        <f t="shared" si="19"/>
        <v>0.75900000000000001</v>
      </c>
      <c r="I634" t="str">
        <f>IF(Smoker[Yes] &gt; 20%, "Greater than 20%","Less than or Equal to 20%")</f>
        <v>Greater than 20%</v>
      </c>
    </row>
    <row r="635" spans="1:9" ht="45" x14ac:dyDescent="0.25">
      <c r="A635">
        <v>2001</v>
      </c>
      <c r="B635" t="s">
        <v>73</v>
      </c>
      <c r="C635" t="s">
        <v>6</v>
      </c>
      <c r="D635">
        <v>23.2</v>
      </c>
      <c r="E635">
        <v>76.8</v>
      </c>
      <c r="F635" s="1" t="s">
        <v>74</v>
      </c>
      <c r="G635" s="2">
        <f t="shared" si="18"/>
        <v>0.23199999999999998</v>
      </c>
      <c r="H635" s="2">
        <f t="shared" si="19"/>
        <v>0.76800000000000002</v>
      </c>
      <c r="I635" t="str">
        <f>IF(Smoker[Yes] &gt; 20%, "Greater than 20%","Less than or Equal to 20%")</f>
        <v>Greater than 20%</v>
      </c>
    </row>
    <row r="636" spans="1:9" ht="45" x14ac:dyDescent="0.25">
      <c r="A636">
        <v>2007</v>
      </c>
      <c r="B636" t="s">
        <v>77</v>
      </c>
      <c r="C636" t="s">
        <v>6</v>
      </c>
      <c r="D636">
        <v>19.3</v>
      </c>
      <c r="E636">
        <v>80.7</v>
      </c>
      <c r="F636" s="1" t="s">
        <v>78</v>
      </c>
      <c r="G636" s="2">
        <f t="shared" si="18"/>
        <v>0.193</v>
      </c>
      <c r="H636" s="2">
        <f t="shared" si="19"/>
        <v>0.80700000000000005</v>
      </c>
      <c r="I636" t="str">
        <f>IF(Smoker[Yes] &gt; 20%, "Greater than 20%","Less than or Equal to 20%")</f>
        <v>Less than or Equal to 20%</v>
      </c>
    </row>
    <row r="637" spans="1:9" ht="45" x14ac:dyDescent="0.25">
      <c r="A637">
        <v>1999</v>
      </c>
      <c r="B637" t="s">
        <v>99</v>
      </c>
      <c r="C637" t="s">
        <v>6</v>
      </c>
      <c r="D637">
        <v>24.2</v>
      </c>
      <c r="E637">
        <v>75.8</v>
      </c>
      <c r="F637" s="1" t="s">
        <v>100</v>
      </c>
      <c r="G637" s="2">
        <f t="shared" si="18"/>
        <v>0.24199999999999999</v>
      </c>
      <c r="H637" s="2">
        <f t="shared" si="19"/>
        <v>0.75800000000000001</v>
      </c>
      <c r="I637" t="str">
        <f>IF(Smoker[Yes] &gt; 20%, "Greater than 20%","Less than or Equal to 20%")</f>
        <v>Greater than 20%</v>
      </c>
    </row>
    <row r="638" spans="1:9" ht="45" x14ac:dyDescent="0.25">
      <c r="A638">
        <v>2008</v>
      </c>
      <c r="B638" t="s">
        <v>83</v>
      </c>
      <c r="C638" t="s">
        <v>6</v>
      </c>
      <c r="D638">
        <v>17.600000000000001</v>
      </c>
      <c r="E638">
        <v>82.4</v>
      </c>
      <c r="F638" s="1" t="s">
        <v>84</v>
      </c>
      <c r="G638" s="2">
        <f t="shared" si="18"/>
        <v>0.17600000000000002</v>
      </c>
      <c r="H638" s="2">
        <f t="shared" si="19"/>
        <v>0.82400000000000007</v>
      </c>
      <c r="I638" t="str">
        <f>IF(Smoker[Yes] &gt; 20%, "Greater than 20%","Less than or Equal to 20%")</f>
        <v>Less than or Equal to 20%</v>
      </c>
    </row>
    <row r="639" spans="1:9" ht="45" x14ac:dyDescent="0.25">
      <c r="A639">
        <v>2007</v>
      </c>
      <c r="B639" t="s">
        <v>37</v>
      </c>
      <c r="C639" t="s">
        <v>6</v>
      </c>
      <c r="D639">
        <v>19.399999999999999</v>
      </c>
      <c r="E639">
        <v>80.599999999999994</v>
      </c>
      <c r="F639" s="1" t="s">
        <v>38</v>
      </c>
      <c r="G639" s="2">
        <f t="shared" si="18"/>
        <v>0.19399999999999998</v>
      </c>
      <c r="H639" s="2">
        <f t="shared" si="19"/>
        <v>0.80599999999999994</v>
      </c>
      <c r="I639" t="str">
        <f>IF(Smoker[Yes] &gt; 20%, "Greater than 20%","Less than or Equal to 20%")</f>
        <v>Less than or Equal to 20%</v>
      </c>
    </row>
    <row r="640" spans="1:9" ht="45" x14ac:dyDescent="0.25">
      <c r="A640">
        <v>2008</v>
      </c>
      <c r="B640" t="s">
        <v>23</v>
      </c>
      <c r="C640" t="s">
        <v>6</v>
      </c>
      <c r="D640">
        <v>17.5</v>
      </c>
      <c r="E640">
        <v>82.5</v>
      </c>
      <c r="F640" s="1" t="s">
        <v>24</v>
      </c>
      <c r="G640" s="2">
        <f t="shared" si="18"/>
        <v>0.17499999999999999</v>
      </c>
      <c r="H640" s="2">
        <f t="shared" si="19"/>
        <v>0.82499999999999996</v>
      </c>
      <c r="I640" t="str">
        <f>IF(Smoker[Yes] &gt; 20%, "Greater than 20%","Less than or Equal to 20%")</f>
        <v>Less than or Equal to 20%</v>
      </c>
    </row>
    <row r="641" spans="1:9" ht="45" x14ac:dyDescent="0.25">
      <c r="A641">
        <v>2008</v>
      </c>
      <c r="B641" t="s">
        <v>67</v>
      </c>
      <c r="C641" t="s">
        <v>6</v>
      </c>
      <c r="D641">
        <v>16.2</v>
      </c>
      <c r="E641">
        <v>83.8</v>
      </c>
      <c r="F641" s="1" t="s">
        <v>68</v>
      </c>
      <c r="G641" s="2">
        <f t="shared" si="18"/>
        <v>0.16200000000000001</v>
      </c>
      <c r="H641" s="2">
        <f t="shared" si="19"/>
        <v>0.83799999999999997</v>
      </c>
      <c r="I641" t="str">
        <f>IF(Smoker[Yes] &gt; 20%, "Greater than 20%","Less than or Equal to 20%")</f>
        <v>Less than or Equal to 20%</v>
      </c>
    </row>
    <row r="642" spans="1:9" ht="45" x14ac:dyDescent="0.25">
      <c r="A642">
        <v>1997</v>
      </c>
      <c r="B642" t="s">
        <v>27</v>
      </c>
      <c r="C642" t="s">
        <v>6</v>
      </c>
      <c r="D642">
        <v>26.6</v>
      </c>
      <c r="E642">
        <v>73.400000000000006</v>
      </c>
      <c r="F642" s="1" t="s">
        <v>28</v>
      </c>
      <c r="G642" s="2">
        <f t="shared" ref="G642:G705" si="20">D642/100</f>
        <v>0.26600000000000001</v>
      </c>
      <c r="H642" s="2">
        <f t="shared" ref="H642:H705" si="21">E642/100</f>
        <v>0.7340000000000001</v>
      </c>
      <c r="I642" t="str">
        <f>IF(Smoker[Yes] &gt; 20%, "Greater than 20%","Less than or Equal to 20%")</f>
        <v>Greater than 20%</v>
      </c>
    </row>
    <row r="643" spans="1:9" ht="45" x14ac:dyDescent="0.25">
      <c r="A643">
        <v>1996</v>
      </c>
      <c r="B643" t="s">
        <v>67</v>
      </c>
      <c r="C643" t="s">
        <v>6</v>
      </c>
      <c r="D643">
        <v>20.5</v>
      </c>
      <c r="E643">
        <v>79.5</v>
      </c>
      <c r="F643" s="1" t="s">
        <v>68</v>
      </c>
      <c r="G643" s="2">
        <f t="shared" si="20"/>
        <v>0.20499999999999999</v>
      </c>
      <c r="H643" s="2">
        <f t="shared" si="21"/>
        <v>0.79500000000000004</v>
      </c>
      <c r="I643" t="str">
        <f>IF(Smoker[Yes] &gt; 20%, "Greater than 20%","Less than or Equal to 20%")</f>
        <v>Greater than 20%</v>
      </c>
    </row>
    <row r="644" spans="1:9" ht="45" x14ac:dyDescent="0.25">
      <c r="A644">
        <v>1999</v>
      </c>
      <c r="B644" t="s">
        <v>95</v>
      </c>
      <c r="C644" t="s">
        <v>6</v>
      </c>
      <c r="D644">
        <v>22.4</v>
      </c>
      <c r="E644">
        <v>77.599999999999994</v>
      </c>
      <c r="F644" s="1" t="s">
        <v>96</v>
      </c>
      <c r="G644" s="2">
        <f t="shared" si="20"/>
        <v>0.22399999999999998</v>
      </c>
      <c r="H644" s="2">
        <f t="shared" si="21"/>
        <v>0.77599999999999991</v>
      </c>
      <c r="I644" t="str">
        <f>IF(Smoker[Yes] &gt; 20%, "Greater than 20%","Less than or Equal to 20%")</f>
        <v>Greater than 20%</v>
      </c>
    </row>
    <row r="645" spans="1:9" ht="45" x14ac:dyDescent="0.25">
      <c r="A645">
        <v>2002</v>
      </c>
      <c r="B645" t="s">
        <v>75</v>
      </c>
      <c r="C645" t="s">
        <v>6</v>
      </c>
      <c r="D645">
        <v>26.6</v>
      </c>
      <c r="E645">
        <v>73.400000000000006</v>
      </c>
      <c r="F645" s="1" t="s">
        <v>76</v>
      </c>
      <c r="G645" s="2">
        <f t="shared" si="20"/>
        <v>0.26600000000000001</v>
      </c>
      <c r="H645" s="2">
        <f t="shared" si="21"/>
        <v>0.7340000000000001</v>
      </c>
      <c r="I645" t="str">
        <f>IF(Smoker[Yes] &gt; 20%, "Greater than 20%","Less than or Equal to 20%")</f>
        <v>Greater than 20%</v>
      </c>
    </row>
    <row r="646" spans="1:9" ht="45" x14ac:dyDescent="0.25">
      <c r="A646">
        <v>1996</v>
      </c>
      <c r="B646" t="s">
        <v>17</v>
      </c>
      <c r="C646" t="s">
        <v>6</v>
      </c>
      <c r="D646">
        <v>23.7</v>
      </c>
      <c r="E646">
        <v>76.3</v>
      </c>
      <c r="F646" s="1" t="s">
        <v>18</v>
      </c>
      <c r="G646" s="2">
        <f t="shared" si="20"/>
        <v>0.23699999999999999</v>
      </c>
      <c r="H646" s="2">
        <f t="shared" si="21"/>
        <v>0.76300000000000001</v>
      </c>
      <c r="I646" t="str">
        <f>IF(Smoker[Yes] &gt; 20%, "Greater than 20%","Less than or Equal to 20%")</f>
        <v>Greater than 20%</v>
      </c>
    </row>
    <row r="647" spans="1:9" ht="45" x14ac:dyDescent="0.25">
      <c r="A647">
        <v>2008</v>
      </c>
      <c r="B647" t="s">
        <v>85</v>
      </c>
      <c r="C647" t="s">
        <v>6</v>
      </c>
      <c r="D647">
        <v>16.899999999999999</v>
      </c>
      <c r="E647">
        <v>83.1</v>
      </c>
      <c r="F647" s="1" t="s">
        <v>86</v>
      </c>
      <c r="G647" s="2">
        <f t="shared" si="20"/>
        <v>0.16899999999999998</v>
      </c>
      <c r="H647" s="2">
        <f t="shared" si="21"/>
        <v>0.83099999999999996</v>
      </c>
      <c r="I647" t="str">
        <f>IF(Smoker[Yes] &gt; 20%, "Greater than 20%","Less than or Equal to 20%")</f>
        <v>Less than or Equal to 20%</v>
      </c>
    </row>
    <row r="648" spans="1:9" ht="45" x14ac:dyDescent="0.25">
      <c r="A648">
        <v>1997</v>
      </c>
      <c r="B648" t="s">
        <v>93</v>
      </c>
      <c r="C648" t="s">
        <v>6</v>
      </c>
      <c r="D648">
        <v>18.7</v>
      </c>
      <c r="E648">
        <v>81.3</v>
      </c>
      <c r="F648" s="1" t="s">
        <v>94</v>
      </c>
      <c r="G648" s="2">
        <f t="shared" si="20"/>
        <v>0.187</v>
      </c>
      <c r="H648" s="2">
        <f t="shared" si="21"/>
        <v>0.81299999999999994</v>
      </c>
      <c r="I648" t="str">
        <f>IF(Smoker[Yes] &gt; 20%, "Greater than 20%","Less than or Equal to 20%")</f>
        <v>Less than or Equal to 20%</v>
      </c>
    </row>
    <row r="649" spans="1:9" ht="45" x14ac:dyDescent="0.25">
      <c r="A649">
        <v>1997</v>
      </c>
      <c r="B649" t="s">
        <v>49</v>
      </c>
      <c r="C649" t="s">
        <v>6</v>
      </c>
      <c r="D649">
        <v>13.8</v>
      </c>
      <c r="E649">
        <v>86.2</v>
      </c>
      <c r="F649" s="1" t="s">
        <v>50</v>
      </c>
      <c r="G649" s="2">
        <f t="shared" si="20"/>
        <v>0.13800000000000001</v>
      </c>
      <c r="H649" s="2">
        <f t="shared" si="21"/>
        <v>0.86199999999999999</v>
      </c>
      <c r="I649" t="str">
        <f>IF(Smoker[Yes] &gt; 20%, "Greater than 20%","Less than or Equal to 20%")</f>
        <v>Less than or Equal to 20%</v>
      </c>
    </row>
    <row r="650" spans="1:9" ht="45" x14ac:dyDescent="0.25">
      <c r="A650">
        <v>1997</v>
      </c>
      <c r="B650" t="s">
        <v>21</v>
      </c>
      <c r="C650" t="s">
        <v>6</v>
      </c>
      <c r="D650">
        <v>20.399999999999999</v>
      </c>
      <c r="E650">
        <v>79.599999999999994</v>
      </c>
      <c r="F650" s="1" t="s">
        <v>22</v>
      </c>
      <c r="G650" s="2">
        <f t="shared" si="20"/>
        <v>0.20399999999999999</v>
      </c>
      <c r="H650" s="2">
        <f t="shared" si="21"/>
        <v>0.79599999999999993</v>
      </c>
      <c r="I650" t="str">
        <f>IF(Smoker[Yes] &gt; 20%, "Greater than 20%","Less than or Equal to 20%")</f>
        <v>Greater than 20%</v>
      </c>
    </row>
    <row r="651" spans="1:9" ht="45" x14ac:dyDescent="0.25">
      <c r="A651">
        <v>2003</v>
      </c>
      <c r="B651" t="s">
        <v>19</v>
      </c>
      <c r="C651" t="s">
        <v>6</v>
      </c>
      <c r="D651">
        <v>26.5</v>
      </c>
      <c r="E651">
        <v>73.5</v>
      </c>
      <c r="F651" s="1" t="s">
        <v>20</v>
      </c>
      <c r="G651" s="2">
        <f t="shared" si="20"/>
        <v>0.26500000000000001</v>
      </c>
      <c r="H651" s="2">
        <f t="shared" si="21"/>
        <v>0.73499999999999999</v>
      </c>
      <c r="I651" t="str">
        <f>IF(Smoker[Yes] &gt; 20%, "Greater than 20%","Less than or Equal to 20%")</f>
        <v>Greater than 20%</v>
      </c>
    </row>
    <row r="652" spans="1:9" ht="45" x14ac:dyDescent="0.25">
      <c r="A652">
        <v>2001</v>
      </c>
      <c r="B652" t="s">
        <v>107</v>
      </c>
      <c r="C652" t="s">
        <v>6</v>
      </c>
      <c r="D652">
        <v>26.2</v>
      </c>
      <c r="E652">
        <v>73.8</v>
      </c>
      <c r="F652" s="1" t="s">
        <v>108</v>
      </c>
      <c r="G652" s="2">
        <f t="shared" si="20"/>
        <v>0.26200000000000001</v>
      </c>
      <c r="H652" s="2">
        <f t="shared" si="21"/>
        <v>0.73799999999999999</v>
      </c>
      <c r="I652" t="str">
        <f>IF(Smoker[Yes] &gt; 20%, "Greater than 20%","Less than or Equal to 20%")</f>
        <v>Greater than 20%</v>
      </c>
    </row>
    <row r="653" spans="1:9" ht="45" x14ac:dyDescent="0.25">
      <c r="A653">
        <v>2007</v>
      </c>
      <c r="B653" t="s">
        <v>103</v>
      </c>
      <c r="C653" t="s">
        <v>6</v>
      </c>
      <c r="D653">
        <v>21</v>
      </c>
      <c r="E653">
        <v>79</v>
      </c>
      <c r="F653" s="1" t="s">
        <v>104</v>
      </c>
      <c r="G653" s="2">
        <f t="shared" si="20"/>
        <v>0.21</v>
      </c>
      <c r="H653" s="2">
        <f t="shared" si="21"/>
        <v>0.79</v>
      </c>
      <c r="I653" t="str">
        <f>IF(Smoker[Yes] &gt; 20%, "Greater than 20%","Less than or Equal to 20%")</f>
        <v>Greater than 20%</v>
      </c>
    </row>
    <row r="654" spans="1:9" ht="45" x14ac:dyDescent="0.25">
      <c r="A654">
        <v>2005</v>
      </c>
      <c r="B654" t="s">
        <v>19</v>
      </c>
      <c r="C654" t="s">
        <v>6</v>
      </c>
      <c r="D654">
        <v>22.6</v>
      </c>
      <c r="E654">
        <v>77.400000000000006</v>
      </c>
      <c r="F654" s="1" t="s">
        <v>20</v>
      </c>
      <c r="G654" s="2">
        <f t="shared" si="20"/>
        <v>0.22600000000000001</v>
      </c>
      <c r="H654" s="2">
        <f t="shared" si="21"/>
        <v>0.77400000000000002</v>
      </c>
      <c r="I654" t="str">
        <f>IF(Smoker[Yes] &gt; 20%, "Greater than 20%","Less than or Equal to 20%")</f>
        <v>Greater than 20%</v>
      </c>
    </row>
    <row r="655" spans="1:9" ht="45" x14ac:dyDescent="0.25">
      <c r="A655">
        <v>1998</v>
      </c>
      <c r="B655" t="s">
        <v>71</v>
      </c>
      <c r="C655" t="s">
        <v>6</v>
      </c>
      <c r="D655">
        <v>22.8</v>
      </c>
      <c r="E655">
        <v>77.2</v>
      </c>
      <c r="F655" s="1" t="s">
        <v>72</v>
      </c>
      <c r="G655" s="2">
        <f t="shared" si="20"/>
        <v>0.22800000000000001</v>
      </c>
      <c r="H655" s="2">
        <f t="shared" si="21"/>
        <v>0.77200000000000002</v>
      </c>
      <c r="I655" t="str">
        <f>IF(Smoker[Yes] &gt; 20%, "Greater than 20%","Less than or Equal to 20%")</f>
        <v>Greater than 20%</v>
      </c>
    </row>
    <row r="656" spans="1:9" ht="45" x14ac:dyDescent="0.25">
      <c r="A656">
        <v>2006</v>
      </c>
      <c r="B656" t="s">
        <v>13</v>
      </c>
      <c r="C656" t="s">
        <v>6</v>
      </c>
      <c r="D656">
        <v>18.7</v>
      </c>
      <c r="E656">
        <v>81.3</v>
      </c>
      <c r="F656" s="1" t="s">
        <v>14</v>
      </c>
      <c r="G656" s="2">
        <f t="shared" si="20"/>
        <v>0.187</v>
      </c>
      <c r="H656" s="2">
        <f t="shared" si="21"/>
        <v>0.81299999999999994</v>
      </c>
      <c r="I656" t="str">
        <f>IF(Smoker[Yes] &gt; 20%, "Greater than 20%","Less than or Equal to 20%")</f>
        <v>Less than or Equal to 20%</v>
      </c>
    </row>
    <row r="657" spans="1:9" ht="45" x14ac:dyDescent="0.25">
      <c r="A657">
        <v>2001</v>
      </c>
      <c r="B657" t="s">
        <v>61</v>
      </c>
      <c r="C657" t="s">
        <v>6</v>
      </c>
      <c r="D657">
        <v>22.3</v>
      </c>
      <c r="E657">
        <v>77.7</v>
      </c>
      <c r="F657" s="1" t="s">
        <v>62</v>
      </c>
      <c r="G657" s="2">
        <f t="shared" si="20"/>
        <v>0.223</v>
      </c>
      <c r="H657" s="2">
        <f t="shared" si="21"/>
        <v>0.77700000000000002</v>
      </c>
      <c r="I657" t="str">
        <f>IF(Smoker[Yes] &gt; 20%, "Greater than 20%","Less than or Equal to 20%")</f>
        <v>Greater than 20%</v>
      </c>
    </row>
    <row r="658" spans="1:9" ht="45" x14ac:dyDescent="0.25">
      <c r="A658">
        <v>2005</v>
      </c>
      <c r="B658" t="s">
        <v>67</v>
      </c>
      <c r="C658" t="s">
        <v>6</v>
      </c>
      <c r="D658">
        <v>20</v>
      </c>
      <c r="E658">
        <v>80</v>
      </c>
      <c r="F658" s="1" t="s">
        <v>68</v>
      </c>
      <c r="G658" s="2">
        <f t="shared" si="20"/>
        <v>0.2</v>
      </c>
      <c r="H658" s="2">
        <f t="shared" si="21"/>
        <v>0.8</v>
      </c>
      <c r="I658" t="str">
        <f>IF(Smoker[Yes] &gt; 20%, "Greater than 20%","Less than or Equal to 20%")</f>
        <v>Less than or Equal to 20%</v>
      </c>
    </row>
    <row r="659" spans="1:9" ht="45" x14ac:dyDescent="0.25">
      <c r="A659">
        <v>2006</v>
      </c>
      <c r="B659" t="s">
        <v>87</v>
      </c>
      <c r="C659" t="s">
        <v>6</v>
      </c>
      <c r="D659">
        <v>18.5</v>
      </c>
      <c r="E659">
        <v>81.5</v>
      </c>
      <c r="F659" s="1" t="s">
        <v>88</v>
      </c>
      <c r="G659" s="2">
        <f t="shared" si="20"/>
        <v>0.185</v>
      </c>
      <c r="H659" s="2">
        <f t="shared" si="21"/>
        <v>0.81499999999999995</v>
      </c>
      <c r="I659" t="str">
        <f>IF(Smoker[Yes] &gt; 20%, "Greater than 20%","Less than or Equal to 20%")</f>
        <v>Less than or Equal to 20%</v>
      </c>
    </row>
    <row r="660" spans="1:9" ht="45" x14ac:dyDescent="0.25">
      <c r="A660">
        <v>2009</v>
      </c>
      <c r="B660" t="s">
        <v>71</v>
      </c>
      <c r="C660" t="s">
        <v>6</v>
      </c>
      <c r="D660">
        <v>19.899999999999999</v>
      </c>
      <c r="E660">
        <v>80.099999999999994</v>
      </c>
      <c r="F660" s="1" t="s">
        <v>72</v>
      </c>
      <c r="G660" s="2">
        <f t="shared" si="20"/>
        <v>0.19899999999999998</v>
      </c>
      <c r="H660" s="2">
        <f t="shared" si="21"/>
        <v>0.80099999999999993</v>
      </c>
      <c r="I660" t="str">
        <f>IF(Smoker[Yes] &gt; 20%, "Greater than 20%","Less than or Equal to 20%")</f>
        <v>Less than or Equal to 20%</v>
      </c>
    </row>
    <row r="661" spans="1:9" ht="45" x14ac:dyDescent="0.25">
      <c r="A661">
        <v>2009</v>
      </c>
      <c r="B661" t="s">
        <v>19</v>
      </c>
      <c r="C661" t="s">
        <v>6</v>
      </c>
      <c r="D661">
        <v>22.1</v>
      </c>
      <c r="E661">
        <v>77.900000000000006</v>
      </c>
      <c r="F661" s="1" t="s">
        <v>20</v>
      </c>
      <c r="G661" s="2">
        <f t="shared" si="20"/>
        <v>0.221</v>
      </c>
      <c r="H661" s="2">
        <f t="shared" si="21"/>
        <v>0.77900000000000003</v>
      </c>
      <c r="I661" t="str">
        <f>IF(Smoker[Yes] &gt; 20%, "Greater than 20%","Less than or Equal to 20%")</f>
        <v>Greater than 20%</v>
      </c>
    </row>
    <row r="662" spans="1:9" ht="45" x14ac:dyDescent="0.25">
      <c r="A662">
        <v>2006</v>
      </c>
      <c r="B662" t="s">
        <v>59</v>
      </c>
      <c r="C662" t="s">
        <v>6</v>
      </c>
      <c r="D662">
        <v>25.1</v>
      </c>
      <c r="E662">
        <v>74.900000000000006</v>
      </c>
      <c r="F662" s="1" t="s">
        <v>60</v>
      </c>
      <c r="G662" s="2">
        <f t="shared" si="20"/>
        <v>0.251</v>
      </c>
      <c r="H662" s="2">
        <f t="shared" si="21"/>
        <v>0.74900000000000011</v>
      </c>
      <c r="I662" t="str">
        <f>IF(Smoker[Yes] &gt; 20%, "Greater than 20%","Less than or Equal to 20%")</f>
        <v>Greater than 20%</v>
      </c>
    </row>
    <row r="663" spans="1:9" ht="45" x14ac:dyDescent="0.25">
      <c r="A663">
        <v>2003</v>
      </c>
      <c r="B663" t="s">
        <v>87</v>
      </c>
      <c r="C663" t="s">
        <v>6</v>
      </c>
      <c r="D663">
        <v>20.9</v>
      </c>
      <c r="E663">
        <v>79.099999999999994</v>
      </c>
      <c r="F663" s="1" t="s">
        <v>88</v>
      </c>
      <c r="G663" s="2">
        <f t="shared" si="20"/>
        <v>0.20899999999999999</v>
      </c>
      <c r="H663" s="2">
        <f t="shared" si="21"/>
        <v>0.79099999999999993</v>
      </c>
      <c r="I663" t="str">
        <f>IF(Smoker[Yes] &gt; 20%, "Greater than 20%","Less than or Equal to 20%")</f>
        <v>Greater than 20%</v>
      </c>
    </row>
    <row r="664" spans="1:9" ht="45" x14ac:dyDescent="0.25">
      <c r="A664">
        <v>2000</v>
      </c>
      <c r="B664" t="s">
        <v>89</v>
      </c>
      <c r="C664" t="s">
        <v>6</v>
      </c>
      <c r="D664">
        <v>25.7</v>
      </c>
      <c r="E664">
        <v>74.3</v>
      </c>
      <c r="F664" s="1" t="s">
        <v>90</v>
      </c>
      <c r="G664" s="2">
        <f t="shared" si="20"/>
        <v>0.25700000000000001</v>
      </c>
      <c r="H664" s="2">
        <f t="shared" si="21"/>
        <v>0.74299999999999999</v>
      </c>
      <c r="I664" t="str">
        <f>IF(Smoker[Yes] &gt; 20%, "Greater than 20%","Less than or Equal to 20%")</f>
        <v>Greater than 20%</v>
      </c>
    </row>
    <row r="665" spans="1:9" ht="45" x14ac:dyDescent="0.25">
      <c r="A665">
        <v>2008</v>
      </c>
      <c r="B665" t="s">
        <v>45</v>
      </c>
      <c r="C665" t="s">
        <v>6</v>
      </c>
      <c r="D665">
        <v>20.100000000000001</v>
      </c>
      <c r="E665">
        <v>79.900000000000006</v>
      </c>
      <c r="F665" s="1" t="s">
        <v>46</v>
      </c>
      <c r="G665" s="2">
        <f t="shared" si="20"/>
        <v>0.20100000000000001</v>
      </c>
      <c r="H665" s="2">
        <f t="shared" si="21"/>
        <v>0.79900000000000004</v>
      </c>
      <c r="I665" t="str">
        <f>IF(Smoker[Yes] &gt; 20%, "Greater than 20%","Less than or Equal to 20%")</f>
        <v>Greater than 20%</v>
      </c>
    </row>
    <row r="666" spans="1:9" ht="45" x14ac:dyDescent="0.25">
      <c r="A666">
        <v>2007</v>
      </c>
      <c r="B666" t="s">
        <v>41</v>
      </c>
      <c r="C666" t="s">
        <v>6</v>
      </c>
      <c r="D666">
        <v>20.9</v>
      </c>
      <c r="E666">
        <v>79.099999999999994</v>
      </c>
      <c r="F666" s="1" t="s">
        <v>42</v>
      </c>
      <c r="G666" s="2">
        <f t="shared" si="20"/>
        <v>0.20899999999999999</v>
      </c>
      <c r="H666" s="2">
        <f t="shared" si="21"/>
        <v>0.79099999999999993</v>
      </c>
      <c r="I666" t="str">
        <f>IF(Smoker[Yes] &gt; 20%, "Greater than 20%","Less than or Equal to 20%")</f>
        <v>Greater than 20%</v>
      </c>
    </row>
    <row r="667" spans="1:9" ht="45" x14ac:dyDescent="0.25">
      <c r="A667">
        <v>1995</v>
      </c>
      <c r="B667" t="s">
        <v>11</v>
      </c>
      <c r="C667" t="s">
        <v>6</v>
      </c>
      <c r="D667">
        <v>20.2</v>
      </c>
      <c r="E667">
        <v>79.8</v>
      </c>
      <c r="F667" s="1" t="s">
        <v>12</v>
      </c>
      <c r="G667" s="2">
        <f t="shared" si="20"/>
        <v>0.20199999999999999</v>
      </c>
      <c r="H667" s="2">
        <f t="shared" si="21"/>
        <v>0.79799999999999993</v>
      </c>
      <c r="I667" t="str">
        <f>IF(Smoker[Yes] &gt; 20%, "Greater than 20%","Less than or Equal to 20%")</f>
        <v>Greater than 20%</v>
      </c>
    </row>
    <row r="668" spans="1:9" ht="45" x14ac:dyDescent="0.25">
      <c r="A668">
        <v>2009</v>
      </c>
      <c r="B668" t="s">
        <v>91</v>
      </c>
      <c r="C668" t="s">
        <v>6</v>
      </c>
      <c r="D668">
        <v>25.6</v>
      </c>
      <c r="E668">
        <v>74.400000000000006</v>
      </c>
      <c r="F668" s="1" t="s">
        <v>92</v>
      </c>
      <c r="G668" s="2">
        <f t="shared" si="20"/>
        <v>0.25600000000000001</v>
      </c>
      <c r="H668" s="2">
        <f t="shared" si="21"/>
        <v>0.74400000000000011</v>
      </c>
      <c r="I668" t="str">
        <f>IF(Smoker[Yes] &gt; 20%, "Greater than 20%","Less than or Equal to 20%")</f>
        <v>Greater than 20%</v>
      </c>
    </row>
    <row r="669" spans="1:9" ht="45" x14ac:dyDescent="0.25">
      <c r="A669">
        <v>2006</v>
      </c>
      <c r="B669" t="s">
        <v>93</v>
      </c>
      <c r="C669" t="s">
        <v>6</v>
      </c>
      <c r="D669">
        <v>17.5</v>
      </c>
      <c r="E669">
        <v>82.5</v>
      </c>
      <c r="F669" s="1" t="s">
        <v>94</v>
      </c>
      <c r="G669" s="2">
        <f t="shared" si="20"/>
        <v>0.17499999999999999</v>
      </c>
      <c r="H669" s="2">
        <f t="shared" si="21"/>
        <v>0.82499999999999996</v>
      </c>
      <c r="I669" t="str">
        <f>IF(Smoker[Yes] &gt; 20%, "Greater than 20%","Less than or Equal to 20%")</f>
        <v>Less than or Equal to 20%</v>
      </c>
    </row>
    <row r="670" spans="1:9" ht="45" x14ac:dyDescent="0.25">
      <c r="A670">
        <v>1998</v>
      </c>
      <c r="B670" t="s">
        <v>55</v>
      </c>
      <c r="C670" t="s">
        <v>6</v>
      </c>
      <c r="D670">
        <v>25.9</v>
      </c>
      <c r="E670">
        <v>74.099999999999994</v>
      </c>
      <c r="F670" s="1" t="s">
        <v>56</v>
      </c>
      <c r="G670" s="2">
        <f t="shared" si="20"/>
        <v>0.25900000000000001</v>
      </c>
      <c r="H670" s="2">
        <f t="shared" si="21"/>
        <v>0.74099999999999999</v>
      </c>
      <c r="I670" t="str">
        <f>IF(Smoker[Yes] &gt; 20%, "Greater than 20%","Less than or Equal to 20%")</f>
        <v>Greater than 20%</v>
      </c>
    </row>
    <row r="671" spans="1:9" ht="45" x14ac:dyDescent="0.25">
      <c r="A671">
        <v>2003</v>
      </c>
      <c r="B671" t="s">
        <v>101</v>
      </c>
      <c r="C671" t="s">
        <v>6</v>
      </c>
      <c r="D671">
        <v>22</v>
      </c>
      <c r="E671">
        <v>78</v>
      </c>
      <c r="F671" s="1" t="s">
        <v>102</v>
      </c>
      <c r="G671" s="2">
        <f t="shared" si="20"/>
        <v>0.22</v>
      </c>
      <c r="H671" s="2">
        <f t="shared" si="21"/>
        <v>0.78</v>
      </c>
      <c r="I671" t="str">
        <f>IF(Smoker[Yes] &gt; 20%, "Greater than 20%","Less than or Equal to 20%")</f>
        <v>Greater than 20%</v>
      </c>
    </row>
    <row r="672" spans="1:9" ht="45" x14ac:dyDescent="0.25">
      <c r="A672">
        <v>2006</v>
      </c>
      <c r="B672" t="s">
        <v>91</v>
      </c>
      <c r="C672" t="s">
        <v>6</v>
      </c>
      <c r="D672">
        <v>25.7</v>
      </c>
      <c r="E672">
        <v>74.3</v>
      </c>
      <c r="F672" s="1" t="s">
        <v>92</v>
      </c>
      <c r="G672" s="2">
        <f t="shared" si="20"/>
        <v>0.25700000000000001</v>
      </c>
      <c r="H672" s="2">
        <f t="shared" si="21"/>
        <v>0.74299999999999999</v>
      </c>
      <c r="I672" t="str">
        <f>IF(Smoker[Yes] &gt; 20%, "Greater than 20%","Less than or Equal to 20%")</f>
        <v>Greater than 20%</v>
      </c>
    </row>
    <row r="673" spans="1:9" ht="45" x14ac:dyDescent="0.25">
      <c r="A673">
        <v>1998</v>
      </c>
      <c r="B673" t="s">
        <v>67</v>
      </c>
      <c r="C673" t="s">
        <v>6</v>
      </c>
      <c r="D673">
        <v>21.6</v>
      </c>
      <c r="E673">
        <v>78.400000000000006</v>
      </c>
      <c r="F673" s="1" t="s">
        <v>68</v>
      </c>
      <c r="G673" s="2">
        <f t="shared" si="20"/>
        <v>0.21600000000000003</v>
      </c>
      <c r="H673" s="2">
        <f t="shared" si="21"/>
        <v>0.78400000000000003</v>
      </c>
      <c r="I673" t="str">
        <f>IF(Smoker[Yes] &gt; 20%, "Greater than 20%","Less than or Equal to 20%")</f>
        <v>Greater than 20%</v>
      </c>
    </row>
    <row r="674" spans="1:9" ht="45" x14ac:dyDescent="0.25">
      <c r="A674">
        <v>2009</v>
      </c>
      <c r="B674" t="s">
        <v>75</v>
      </c>
      <c r="C674" t="s">
        <v>6</v>
      </c>
      <c r="D674">
        <v>20.399999999999999</v>
      </c>
      <c r="E674">
        <v>79.599999999999994</v>
      </c>
      <c r="F674" s="1" t="s">
        <v>76</v>
      </c>
      <c r="G674" s="2">
        <f t="shared" si="20"/>
        <v>0.20399999999999999</v>
      </c>
      <c r="H674" s="2">
        <f t="shared" si="21"/>
        <v>0.79599999999999993</v>
      </c>
      <c r="I674" t="str">
        <f>IF(Smoker[Yes] &gt; 20%, "Greater than 20%","Less than or Equal to 20%")</f>
        <v>Greater than 20%</v>
      </c>
    </row>
    <row r="675" spans="1:9" ht="45" x14ac:dyDescent="0.25">
      <c r="A675">
        <v>2004</v>
      </c>
      <c r="B675" t="s">
        <v>97</v>
      </c>
      <c r="C675" t="s">
        <v>6</v>
      </c>
      <c r="D675">
        <v>23.3</v>
      </c>
      <c r="E675">
        <v>76.7</v>
      </c>
      <c r="F675" s="1" t="s">
        <v>98</v>
      </c>
      <c r="G675" s="2">
        <f t="shared" si="20"/>
        <v>0.23300000000000001</v>
      </c>
      <c r="H675" s="2">
        <f t="shared" si="21"/>
        <v>0.76700000000000002</v>
      </c>
      <c r="I675" t="str">
        <f>IF(Smoker[Yes] &gt; 20%, "Greater than 20%","Less than or Equal to 20%")</f>
        <v>Greater than 20%</v>
      </c>
    </row>
    <row r="676" spans="1:9" ht="45" x14ac:dyDescent="0.25">
      <c r="A676">
        <v>1996</v>
      </c>
      <c r="B676" t="s">
        <v>15</v>
      </c>
      <c r="C676" t="s">
        <v>6</v>
      </c>
      <c r="D676">
        <v>18.600000000000001</v>
      </c>
      <c r="E676">
        <v>81.400000000000006</v>
      </c>
      <c r="F676" s="1" t="s">
        <v>16</v>
      </c>
      <c r="G676" s="2">
        <f t="shared" si="20"/>
        <v>0.18600000000000003</v>
      </c>
      <c r="H676" s="2">
        <f t="shared" si="21"/>
        <v>0.81400000000000006</v>
      </c>
      <c r="I676" t="str">
        <f>IF(Smoker[Yes] &gt; 20%, "Greater than 20%","Less than or Equal to 20%")</f>
        <v>Less than or Equal to 20%</v>
      </c>
    </row>
    <row r="677" spans="1:9" ht="45" x14ac:dyDescent="0.25">
      <c r="A677">
        <v>2005</v>
      </c>
      <c r="B677" t="s">
        <v>71</v>
      </c>
      <c r="C677" t="s">
        <v>6</v>
      </c>
      <c r="D677">
        <v>21.3</v>
      </c>
      <c r="E677">
        <v>78.7</v>
      </c>
      <c r="F677" s="1" t="s">
        <v>72</v>
      </c>
      <c r="G677" s="2">
        <f t="shared" si="20"/>
        <v>0.21299999999999999</v>
      </c>
      <c r="H677" s="2">
        <f t="shared" si="21"/>
        <v>0.78700000000000003</v>
      </c>
      <c r="I677" t="str">
        <f>IF(Smoker[Yes] &gt; 20%, "Greater than 20%","Less than or Equal to 20%")</f>
        <v>Greater than 20%</v>
      </c>
    </row>
    <row r="678" spans="1:9" ht="45" x14ac:dyDescent="0.25">
      <c r="A678">
        <v>2004</v>
      </c>
      <c r="B678" t="s">
        <v>69</v>
      </c>
      <c r="C678" t="s">
        <v>6</v>
      </c>
      <c r="D678">
        <v>20.399999999999999</v>
      </c>
      <c r="E678">
        <v>79.599999999999994</v>
      </c>
      <c r="F678" s="1" t="s">
        <v>70</v>
      </c>
      <c r="G678" s="2">
        <f t="shared" si="20"/>
        <v>0.20399999999999999</v>
      </c>
      <c r="H678" s="2">
        <f t="shared" si="21"/>
        <v>0.79599999999999993</v>
      </c>
      <c r="I678" t="str">
        <f>IF(Smoker[Yes] &gt; 20%, "Greater than 20%","Less than or Equal to 20%")</f>
        <v>Greater than 20%</v>
      </c>
    </row>
    <row r="679" spans="1:9" ht="45" x14ac:dyDescent="0.25">
      <c r="A679">
        <v>1996</v>
      </c>
      <c r="B679" t="s">
        <v>87</v>
      </c>
      <c r="C679" t="s">
        <v>6</v>
      </c>
      <c r="D679">
        <v>23.4</v>
      </c>
      <c r="E679">
        <v>76.599999999999994</v>
      </c>
      <c r="F679" s="1" t="s">
        <v>88</v>
      </c>
      <c r="G679" s="2">
        <f t="shared" si="20"/>
        <v>0.23399999999999999</v>
      </c>
      <c r="H679" s="2">
        <f t="shared" si="21"/>
        <v>0.7659999999999999</v>
      </c>
      <c r="I679" t="str">
        <f>IF(Smoker[Yes] &gt; 20%, "Greater than 20%","Less than or Equal to 20%")</f>
        <v>Greater than 20%</v>
      </c>
    </row>
    <row r="680" spans="1:9" ht="45" x14ac:dyDescent="0.25">
      <c r="A680">
        <v>1995</v>
      </c>
      <c r="B680" t="s">
        <v>77</v>
      </c>
      <c r="C680" t="s">
        <v>6</v>
      </c>
      <c r="D680">
        <v>23.2</v>
      </c>
      <c r="E680">
        <v>76.8</v>
      </c>
      <c r="F680" s="1" t="s">
        <v>78</v>
      </c>
      <c r="G680" s="2">
        <f t="shared" si="20"/>
        <v>0.23199999999999998</v>
      </c>
      <c r="H680" s="2">
        <f t="shared" si="21"/>
        <v>0.76800000000000002</v>
      </c>
      <c r="I680" t="str">
        <f>IF(Smoker[Yes] &gt; 20%, "Greater than 20%","Less than or Equal to 20%")</f>
        <v>Greater than 20%</v>
      </c>
    </row>
    <row r="681" spans="1:9" ht="45" x14ac:dyDescent="0.25">
      <c r="A681">
        <v>1995</v>
      </c>
      <c r="B681" t="s">
        <v>69</v>
      </c>
      <c r="C681" t="s">
        <v>6</v>
      </c>
      <c r="D681">
        <v>21.2</v>
      </c>
      <c r="E681">
        <v>78.8</v>
      </c>
      <c r="F681" s="1" t="s">
        <v>70</v>
      </c>
      <c r="G681" s="2">
        <f t="shared" si="20"/>
        <v>0.21199999999999999</v>
      </c>
      <c r="H681" s="2">
        <f t="shared" si="21"/>
        <v>0.78799999999999992</v>
      </c>
      <c r="I681" t="str">
        <f>IF(Smoker[Yes] &gt; 20%, "Greater than 20%","Less than or Equal to 20%")</f>
        <v>Greater than 20%</v>
      </c>
    </row>
    <row r="682" spans="1:9" ht="45" x14ac:dyDescent="0.25">
      <c r="A682">
        <v>2003</v>
      </c>
      <c r="B682" t="s">
        <v>71</v>
      </c>
      <c r="C682" t="s">
        <v>6</v>
      </c>
      <c r="D682">
        <v>24.6</v>
      </c>
      <c r="E682">
        <v>75.400000000000006</v>
      </c>
      <c r="F682" s="1" t="s">
        <v>72</v>
      </c>
      <c r="G682" s="2">
        <f t="shared" si="20"/>
        <v>0.24600000000000002</v>
      </c>
      <c r="H682" s="2">
        <f t="shared" si="21"/>
        <v>0.754</v>
      </c>
      <c r="I682" t="str">
        <f>IF(Smoker[Yes] &gt; 20%, "Greater than 20%","Less than or Equal to 20%")</f>
        <v>Greater than 20%</v>
      </c>
    </row>
    <row r="683" spans="1:9" ht="45" x14ac:dyDescent="0.25">
      <c r="A683">
        <v>2010</v>
      </c>
      <c r="B683" t="s">
        <v>15</v>
      </c>
      <c r="C683" t="s">
        <v>6</v>
      </c>
      <c r="D683">
        <v>12.1</v>
      </c>
      <c r="E683">
        <v>87.9</v>
      </c>
      <c r="F683" s="1" t="s">
        <v>16</v>
      </c>
      <c r="G683" s="2">
        <f t="shared" si="20"/>
        <v>0.121</v>
      </c>
      <c r="H683" s="2">
        <f t="shared" si="21"/>
        <v>0.879</v>
      </c>
      <c r="I683" t="str">
        <f>IF(Smoker[Yes] &gt; 20%, "Greater than 20%","Less than or Equal to 20%")</f>
        <v>Less than or Equal to 20%</v>
      </c>
    </row>
    <row r="684" spans="1:9" ht="45" x14ac:dyDescent="0.25">
      <c r="A684">
        <v>2000</v>
      </c>
      <c r="B684" t="s">
        <v>79</v>
      </c>
      <c r="C684" t="s">
        <v>6</v>
      </c>
      <c r="D684">
        <v>21.4</v>
      </c>
      <c r="E684">
        <v>78.599999999999994</v>
      </c>
      <c r="F684" s="1" t="s">
        <v>80</v>
      </c>
      <c r="G684" s="2">
        <f t="shared" si="20"/>
        <v>0.214</v>
      </c>
      <c r="H684" s="2">
        <f t="shared" si="21"/>
        <v>0.78599999999999992</v>
      </c>
      <c r="I684" t="str">
        <f>IF(Smoker[Yes] &gt; 20%, "Greater than 20%","Less than or Equal to 20%")</f>
        <v>Greater than 20%</v>
      </c>
    </row>
    <row r="685" spans="1:9" ht="45" x14ac:dyDescent="0.25">
      <c r="A685">
        <v>2002</v>
      </c>
      <c r="B685" t="s">
        <v>47</v>
      </c>
      <c r="C685" t="s">
        <v>6</v>
      </c>
      <c r="D685">
        <v>27.3</v>
      </c>
      <c r="E685">
        <v>72.7</v>
      </c>
      <c r="F685" s="1" t="s">
        <v>48</v>
      </c>
      <c r="G685" s="2">
        <f t="shared" si="20"/>
        <v>0.27300000000000002</v>
      </c>
      <c r="H685" s="2">
        <f t="shared" si="21"/>
        <v>0.72699999999999998</v>
      </c>
      <c r="I685" t="str">
        <f>IF(Smoker[Yes] &gt; 20%, "Greater than 20%","Less than or Equal to 20%")</f>
        <v>Greater than 20%</v>
      </c>
    </row>
    <row r="686" spans="1:9" ht="45" x14ac:dyDescent="0.25">
      <c r="A686">
        <v>1999</v>
      </c>
      <c r="B686" t="s">
        <v>53</v>
      </c>
      <c r="C686" t="s">
        <v>6</v>
      </c>
      <c r="D686">
        <v>23.5</v>
      </c>
      <c r="E686">
        <v>76.5</v>
      </c>
      <c r="F686" s="1" t="s">
        <v>54</v>
      </c>
      <c r="G686" s="2">
        <f t="shared" si="20"/>
        <v>0.23499999999999999</v>
      </c>
      <c r="H686" s="2">
        <f t="shared" si="21"/>
        <v>0.76500000000000001</v>
      </c>
      <c r="I686" t="str">
        <f>IF(Smoker[Yes] &gt; 20%, "Greater than 20%","Less than or Equal to 20%")</f>
        <v>Greater than 20%</v>
      </c>
    </row>
    <row r="687" spans="1:9" ht="45" x14ac:dyDescent="0.25">
      <c r="A687">
        <v>2007</v>
      </c>
      <c r="B687" t="s">
        <v>19</v>
      </c>
      <c r="C687" t="s">
        <v>6</v>
      </c>
      <c r="D687">
        <v>22.6</v>
      </c>
      <c r="E687">
        <v>77.400000000000006</v>
      </c>
      <c r="F687" s="1" t="s">
        <v>20</v>
      </c>
      <c r="G687" s="2">
        <f t="shared" si="20"/>
        <v>0.22600000000000001</v>
      </c>
      <c r="H687" s="2">
        <f t="shared" si="21"/>
        <v>0.77400000000000002</v>
      </c>
      <c r="I687" t="str">
        <f>IF(Smoker[Yes] &gt; 20%, "Greater than 20%","Less than or Equal to 20%")</f>
        <v>Greater than 20%</v>
      </c>
    </row>
    <row r="688" spans="1:9" ht="45" x14ac:dyDescent="0.25">
      <c r="A688">
        <v>1998</v>
      </c>
      <c r="B688" t="s">
        <v>79</v>
      </c>
      <c r="C688" t="s">
        <v>6</v>
      </c>
      <c r="D688">
        <v>22.9</v>
      </c>
      <c r="E688">
        <v>77.099999999999994</v>
      </c>
      <c r="F688" s="1" t="s">
        <v>80</v>
      </c>
      <c r="G688" s="2">
        <f t="shared" si="20"/>
        <v>0.22899999999999998</v>
      </c>
      <c r="H688" s="2">
        <f t="shared" si="21"/>
        <v>0.77099999999999991</v>
      </c>
      <c r="I688" t="str">
        <f>IF(Smoker[Yes] &gt; 20%, "Greater than 20%","Less than or Equal to 20%")</f>
        <v>Greater than 20%</v>
      </c>
    </row>
    <row r="689" spans="1:9" ht="45" x14ac:dyDescent="0.25">
      <c r="A689">
        <v>1996</v>
      </c>
      <c r="B689" t="s">
        <v>63</v>
      </c>
      <c r="C689" t="s">
        <v>6</v>
      </c>
      <c r="D689">
        <v>22.5</v>
      </c>
      <c r="E689">
        <v>77.5</v>
      </c>
      <c r="F689" s="1" t="s">
        <v>64</v>
      </c>
      <c r="G689" s="2">
        <f t="shared" si="20"/>
        <v>0.22500000000000001</v>
      </c>
      <c r="H689" s="2">
        <f t="shared" si="21"/>
        <v>0.77500000000000002</v>
      </c>
      <c r="I689" t="str">
        <f>IF(Smoker[Yes] &gt; 20%, "Greater than 20%","Less than or Equal to 20%")</f>
        <v>Greater than 20%</v>
      </c>
    </row>
    <row r="690" spans="1:9" ht="45" x14ac:dyDescent="0.25">
      <c r="A690">
        <v>2006</v>
      </c>
      <c r="B690" t="s">
        <v>77</v>
      </c>
      <c r="C690" t="s">
        <v>6</v>
      </c>
      <c r="D690">
        <v>21</v>
      </c>
      <c r="E690">
        <v>79</v>
      </c>
      <c r="F690" s="1" t="s">
        <v>78</v>
      </c>
      <c r="G690" s="2">
        <f t="shared" si="20"/>
        <v>0.21</v>
      </c>
      <c r="H690" s="2">
        <f t="shared" si="21"/>
        <v>0.79</v>
      </c>
      <c r="I690" t="str">
        <f>IF(Smoker[Yes] &gt; 20%, "Greater than 20%","Less than or Equal to 20%")</f>
        <v>Greater than 20%</v>
      </c>
    </row>
    <row r="691" spans="1:9" ht="45" x14ac:dyDescent="0.25">
      <c r="A691">
        <v>2000</v>
      </c>
      <c r="B691" t="s">
        <v>35</v>
      </c>
      <c r="C691" t="s">
        <v>6</v>
      </c>
      <c r="D691">
        <v>25.3</v>
      </c>
      <c r="E691">
        <v>74.7</v>
      </c>
      <c r="F691" s="1" t="s">
        <v>36</v>
      </c>
      <c r="G691" s="2">
        <f t="shared" si="20"/>
        <v>0.253</v>
      </c>
      <c r="H691" s="2">
        <f t="shared" si="21"/>
        <v>0.747</v>
      </c>
      <c r="I691" t="str">
        <f>IF(Smoker[Yes] &gt; 20%, "Greater than 20%","Less than or Equal to 20%")</f>
        <v>Greater than 20%</v>
      </c>
    </row>
    <row r="692" spans="1:9" ht="45" x14ac:dyDescent="0.25">
      <c r="A692">
        <v>2010</v>
      </c>
      <c r="B692" t="s">
        <v>77</v>
      </c>
      <c r="C692" t="s">
        <v>6</v>
      </c>
      <c r="D692">
        <v>17.100000000000001</v>
      </c>
      <c r="E692">
        <v>82.9</v>
      </c>
      <c r="F692" s="1" t="s">
        <v>78</v>
      </c>
      <c r="G692" s="2">
        <f t="shared" si="20"/>
        <v>0.17100000000000001</v>
      </c>
      <c r="H692" s="2">
        <f t="shared" si="21"/>
        <v>0.82900000000000007</v>
      </c>
      <c r="I692" t="str">
        <f>IF(Smoker[Yes] &gt; 20%, "Greater than 20%","Less than or Equal to 20%")</f>
        <v>Less than or Equal to 20%</v>
      </c>
    </row>
    <row r="693" spans="1:9" ht="45" x14ac:dyDescent="0.25">
      <c r="A693">
        <v>2010</v>
      </c>
      <c r="B693" t="s">
        <v>81</v>
      </c>
      <c r="C693" t="s">
        <v>6</v>
      </c>
      <c r="D693">
        <v>19.8</v>
      </c>
      <c r="E693">
        <v>80.2</v>
      </c>
      <c r="F693" s="1" t="s">
        <v>82</v>
      </c>
      <c r="G693" s="2">
        <f t="shared" si="20"/>
        <v>0.19800000000000001</v>
      </c>
      <c r="H693" s="2">
        <f t="shared" si="21"/>
        <v>0.80200000000000005</v>
      </c>
      <c r="I693" t="str">
        <f>IF(Smoker[Yes] &gt; 20%, "Greater than 20%","Less than or Equal to 20%")</f>
        <v>Less than or Equal to 20%</v>
      </c>
    </row>
    <row r="694" spans="1:9" ht="45" x14ac:dyDescent="0.25">
      <c r="A694">
        <v>2002</v>
      </c>
      <c r="B694" t="s">
        <v>103</v>
      </c>
      <c r="C694" t="s">
        <v>6</v>
      </c>
      <c r="D694">
        <v>24.5</v>
      </c>
      <c r="E694">
        <v>75.5</v>
      </c>
      <c r="F694" s="1" t="s">
        <v>104</v>
      </c>
      <c r="G694" s="2">
        <f t="shared" si="20"/>
        <v>0.245</v>
      </c>
      <c r="H694" s="2">
        <f t="shared" si="21"/>
        <v>0.755</v>
      </c>
      <c r="I694" t="str">
        <f>IF(Smoker[Yes] &gt; 20%, "Greater than 20%","Less than or Equal to 20%")</f>
        <v>Greater than 20%</v>
      </c>
    </row>
    <row r="695" spans="1:9" ht="45" x14ac:dyDescent="0.25">
      <c r="A695">
        <v>1998</v>
      </c>
      <c r="B695" t="s">
        <v>47</v>
      </c>
      <c r="C695" t="s">
        <v>6</v>
      </c>
      <c r="D695">
        <v>24.1</v>
      </c>
      <c r="E695">
        <v>75.900000000000006</v>
      </c>
      <c r="F695" s="1" t="s">
        <v>48</v>
      </c>
      <c r="G695" s="2">
        <f t="shared" si="20"/>
        <v>0.24100000000000002</v>
      </c>
      <c r="H695" s="2">
        <f t="shared" si="21"/>
        <v>0.75900000000000001</v>
      </c>
      <c r="I695" t="str">
        <f>IF(Smoker[Yes] &gt; 20%, "Greater than 20%","Less than or Equal to 20%")</f>
        <v>Greater than 20%</v>
      </c>
    </row>
    <row r="696" spans="1:9" ht="45" x14ac:dyDescent="0.25">
      <c r="A696">
        <v>2002</v>
      </c>
      <c r="B696" t="s">
        <v>43</v>
      </c>
      <c r="C696" t="s">
        <v>6</v>
      </c>
      <c r="D696">
        <v>23.2</v>
      </c>
      <c r="E696">
        <v>76.8</v>
      </c>
      <c r="F696" s="1" t="s">
        <v>44</v>
      </c>
      <c r="G696" s="2">
        <f t="shared" si="20"/>
        <v>0.23199999999999998</v>
      </c>
      <c r="H696" s="2">
        <f t="shared" si="21"/>
        <v>0.76800000000000002</v>
      </c>
      <c r="I696" t="str">
        <f>IF(Smoker[Yes] &gt; 20%, "Greater than 20%","Less than or Equal to 20%")</f>
        <v>Greater than 20%</v>
      </c>
    </row>
    <row r="697" spans="1:9" ht="45" x14ac:dyDescent="0.25">
      <c r="A697">
        <v>2006</v>
      </c>
      <c r="B697" t="s">
        <v>105</v>
      </c>
      <c r="C697" t="s">
        <v>6</v>
      </c>
      <c r="D697">
        <v>28.5</v>
      </c>
      <c r="E697">
        <v>71.5</v>
      </c>
      <c r="F697" s="1" t="s">
        <v>106</v>
      </c>
      <c r="G697" s="2">
        <f t="shared" si="20"/>
        <v>0.28499999999999998</v>
      </c>
      <c r="H697" s="2">
        <f t="shared" si="21"/>
        <v>0.71499999999999997</v>
      </c>
      <c r="I697" t="str">
        <f>IF(Smoker[Yes] &gt; 20%, "Greater than 20%","Less than or Equal to 20%")</f>
        <v>Greater than 20%</v>
      </c>
    </row>
    <row r="698" spans="1:9" ht="45" x14ac:dyDescent="0.25">
      <c r="A698">
        <v>2002</v>
      </c>
      <c r="B698" t="s">
        <v>9</v>
      </c>
      <c r="C698" t="s">
        <v>6</v>
      </c>
      <c r="D698">
        <v>26</v>
      </c>
      <c r="E698">
        <v>74</v>
      </c>
      <c r="F698" s="1" t="s">
        <v>10</v>
      </c>
      <c r="G698" s="2">
        <f t="shared" si="20"/>
        <v>0.26</v>
      </c>
      <c r="H698" s="2">
        <f t="shared" si="21"/>
        <v>0.74</v>
      </c>
      <c r="I698" t="str">
        <f>IF(Smoker[Yes] &gt; 20%, "Greater than 20%","Less than or Equal to 20%")</f>
        <v>Greater than 20%</v>
      </c>
    </row>
    <row r="699" spans="1:9" ht="45" x14ac:dyDescent="0.25">
      <c r="A699">
        <v>2003</v>
      </c>
      <c r="B699" t="s">
        <v>47</v>
      </c>
      <c r="C699" t="s">
        <v>6</v>
      </c>
      <c r="D699">
        <v>25.6</v>
      </c>
      <c r="E699">
        <v>74.400000000000006</v>
      </c>
      <c r="F699" s="1" t="s">
        <v>48</v>
      </c>
      <c r="G699" s="2">
        <f t="shared" si="20"/>
        <v>0.25600000000000001</v>
      </c>
      <c r="H699" s="2">
        <f t="shared" si="21"/>
        <v>0.74400000000000011</v>
      </c>
      <c r="I699" t="str">
        <f>IF(Smoker[Yes] &gt; 20%, "Greater than 20%","Less than or Equal to 20%")</f>
        <v>Greater than 20%</v>
      </c>
    </row>
    <row r="700" spans="1:9" ht="45" x14ac:dyDescent="0.25">
      <c r="A700">
        <v>1996</v>
      </c>
      <c r="B700" t="s">
        <v>13</v>
      </c>
      <c r="C700" t="s">
        <v>6</v>
      </c>
      <c r="D700">
        <v>22.1</v>
      </c>
      <c r="E700">
        <v>77.900000000000006</v>
      </c>
      <c r="F700" s="1" t="s">
        <v>14</v>
      </c>
      <c r="G700" s="2">
        <f t="shared" si="20"/>
        <v>0.221</v>
      </c>
      <c r="H700" s="2">
        <f t="shared" si="21"/>
        <v>0.77900000000000003</v>
      </c>
      <c r="I700" t="str">
        <f>IF(Smoker[Yes] &gt; 20%, "Greater than 20%","Less than or Equal to 20%")</f>
        <v>Greater than 20%</v>
      </c>
    </row>
    <row r="701" spans="1:9" ht="45" x14ac:dyDescent="0.25">
      <c r="A701">
        <v>2007</v>
      </c>
      <c r="B701" t="s">
        <v>25</v>
      </c>
      <c r="C701" t="s">
        <v>6</v>
      </c>
      <c r="D701">
        <v>16.399999999999999</v>
      </c>
      <c r="E701">
        <v>83.6</v>
      </c>
      <c r="F701" s="1" t="s">
        <v>26</v>
      </c>
      <c r="G701" s="2">
        <f t="shared" si="20"/>
        <v>0.16399999999999998</v>
      </c>
      <c r="H701" s="2">
        <f t="shared" si="21"/>
        <v>0.83599999999999997</v>
      </c>
      <c r="I701" t="str">
        <f>IF(Smoker[Yes] &gt; 20%, "Greater than 20%","Less than or Equal to 20%")</f>
        <v>Less than or Equal to 20%</v>
      </c>
    </row>
    <row r="702" spans="1:9" ht="45" x14ac:dyDescent="0.25">
      <c r="A702">
        <v>2007</v>
      </c>
      <c r="B702" t="s">
        <v>35</v>
      </c>
      <c r="C702" t="s">
        <v>6</v>
      </c>
      <c r="D702">
        <v>19.3</v>
      </c>
      <c r="E702">
        <v>80.7</v>
      </c>
      <c r="F702" s="1" t="s">
        <v>36</v>
      </c>
      <c r="G702" s="2">
        <f t="shared" si="20"/>
        <v>0.193</v>
      </c>
      <c r="H702" s="2">
        <f t="shared" si="21"/>
        <v>0.80700000000000005</v>
      </c>
      <c r="I702" t="str">
        <f>IF(Smoker[Yes] &gt; 20%, "Greater than 20%","Less than or Equal to 20%")</f>
        <v>Less than or Equal to 20%</v>
      </c>
    </row>
    <row r="703" spans="1:9" ht="45" x14ac:dyDescent="0.25">
      <c r="A703">
        <v>2006</v>
      </c>
      <c r="B703" t="s">
        <v>35</v>
      </c>
      <c r="C703" t="s">
        <v>6</v>
      </c>
      <c r="D703">
        <v>18.7</v>
      </c>
      <c r="E703">
        <v>81.3</v>
      </c>
      <c r="F703" s="1" t="s">
        <v>36</v>
      </c>
      <c r="G703" s="2">
        <f t="shared" si="20"/>
        <v>0.187</v>
      </c>
      <c r="H703" s="2">
        <f t="shared" si="21"/>
        <v>0.81299999999999994</v>
      </c>
      <c r="I703" t="str">
        <f>IF(Smoker[Yes] &gt; 20%, "Greater than 20%","Less than or Equal to 20%")</f>
        <v>Less than or Equal to 20%</v>
      </c>
    </row>
    <row r="704" spans="1:9" ht="45" x14ac:dyDescent="0.25">
      <c r="A704">
        <v>1997</v>
      </c>
      <c r="B704" t="s">
        <v>29</v>
      </c>
      <c r="C704" t="s">
        <v>6</v>
      </c>
      <c r="D704">
        <v>23.3</v>
      </c>
      <c r="E704">
        <v>76.7</v>
      </c>
      <c r="F704" s="1" t="s">
        <v>30</v>
      </c>
      <c r="G704" s="2">
        <f t="shared" si="20"/>
        <v>0.23300000000000001</v>
      </c>
      <c r="H704" s="2">
        <f t="shared" si="21"/>
        <v>0.76700000000000002</v>
      </c>
      <c r="I704" t="str">
        <f>IF(Smoker[Yes] &gt; 20%, "Greater than 20%","Less than or Equal to 20%")</f>
        <v>Greater than 20%</v>
      </c>
    </row>
    <row r="705" spans="1:9" ht="45" x14ac:dyDescent="0.25">
      <c r="A705">
        <v>2005</v>
      </c>
      <c r="B705" t="s">
        <v>93</v>
      </c>
      <c r="C705" t="s">
        <v>6</v>
      </c>
      <c r="D705">
        <v>17</v>
      </c>
      <c r="E705">
        <v>83</v>
      </c>
      <c r="F705" s="1" t="s">
        <v>94</v>
      </c>
      <c r="G705" s="2">
        <f t="shared" si="20"/>
        <v>0.17</v>
      </c>
      <c r="H705" s="2">
        <f t="shared" si="21"/>
        <v>0.83</v>
      </c>
      <c r="I705" t="str">
        <f>IF(Smoker[Yes] &gt; 20%, "Greater than 20%","Less than or Equal to 20%")</f>
        <v>Less than or Equal to 20%</v>
      </c>
    </row>
    <row r="706" spans="1:9" ht="45" x14ac:dyDescent="0.25">
      <c r="A706">
        <v>2010</v>
      </c>
      <c r="B706" t="s">
        <v>75</v>
      </c>
      <c r="C706" t="s">
        <v>6</v>
      </c>
      <c r="D706">
        <v>21</v>
      </c>
      <c r="E706">
        <v>79</v>
      </c>
      <c r="F706" s="1" t="s">
        <v>76</v>
      </c>
      <c r="G706" s="2">
        <f t="shared" ref="G706:G769" si="22">D706/100</f>
        <v>0.21</v>
      </c>
      <c r="H706" s="2">
        <f t="shared" ref="H706:H769" si="23">E706/100</f>
        <v>0.79</v>
      </c>
      <c r="I706" t="str">
        <f>IF(Smoker[Yes] &gt; 20%, "Greater than 20%","Less than or Equal to 20%")</f>
        <v>Greater than 20%</v>
      </c>
    </row>
    <row r="707" spans="1:9" ht="45" x14ac:dyDescent="0.25">
      <c r="A707">
        <v>1999</v>
      </c>
      <c r="B707" t="s">
        <v>27</v>
      </c>
      <c r="C707" t="s">
        <v>6</v>
      </c>
      <c r="D707">
        <v>25.4</v>
      </c>
      <c r="E707">
        <v>74.599999999999994</v>
      </c>
      <c r="F707" s="1" t="s">
        <v>28</v>
      </c>
      <c r="G707" s="2">
        <f t="shared" si="22"/>
        <v>0.254</v>
      </c>
      <c r="H707" s="2">
        <f t="shared" si="23"/>
        <v>0.746</v>
      </c>
      <c r="I707" t="str">
        <f>IF(Smoker[Yes] &gt; 20%, "Greater than 20%","Less than or Equal to 20%")</f>
        <v>Greater than 20%</v>
      </c>
    </row>
    <row r="708" spans="1:9" ht="45" x14ac:dyDescent="0.25">
      <c r="A708">
        <v>2003</v>
      </c>
      <c r="B708" t="s">
        <v>73</v>
      </c>
      <c r="C708" t="s">
        <v>6</v>
      </c>
      <c r="D708">
        <v>21.6</v>
      </c>
      <c r="E708">
        <v>78.400000000000006</v>
      </c>
      <c r="F708" s="1" t="s">
        <v>74</v>
      </c>
      <c r="G708" s="2">
        <f t="shared" si="22"/>
        <v>0.21600000000000003</v>
      </c>
      <c r="H708" s="2">
        <f t="shared" si="23"/>
        <v>0.78400000000000003</v>
      </c>
      <c r="I708" t="str">
        <f>IF(Smoker[Yes] &gt; 20%, "Greater than 20%","Less than or Equal to 20%")</f>
        <v>Greater than 20%</v>
      </c>
    </row>
    <row r="709" spans="1:9" ht="45" x14ac:dyDescent="0.25">
      <c r="A709">
        <v>2001</v>
      </c>
      <c r="B709" t="s">
        <v>45</v>
      </c>
      <c r="C709" t="s">
        <v>6</v>
      </c>
      <c r="D709">
        <v>27.6</v>
      </c>
      <c r="E709">
        <v>72.400000000000006</v>
      </c>
      <c r="F709" s="1" t="s">
        <v>46</v>
      </c>
      <c r="G709" s="2">
        <f t="shared" si="22"/>
        <v>0.27600000000000002</v>
      </c>
      <c r="H709" s="2">
        <f t="shared" si="23"/>
        <v>0.72400000000000009</v>
      </c>
      <c r="I709" t="str">
        <f>IF(Smoker[Yes] &gt; 20%, "Greater than 20%","Less than or Equal to 20%")</f>
        <v>Greater than 20%</v>
      </c>
    </row>
    <row r="710" spans="1:9" ht="45" x14ac:dyDescent="0.25">
      <c r="A710">
        <v>1997</v>
      </c>
      <c r="B710" t="s">
        <v>67</v>
      </c>
      <c r="C710" t="s">
        <v>6</v>
      </c>
      <c r="D710">
        <v>18.8</v>
      </c>
      <c r="E710">
        <v>81.2</v>
      </c>
      <c r="F710" s="1" t="s">
        <v>68</v>
      </c>
      <c r="G710" s="2">
        <f t="shared" si="22"/>
        <v>0.188</v>
      </c>
      <c r="H710" s="2">
        <f t="shared" si="23"/>
        <v>0.81200000000000006</v>
      </c>
      <c r="I710" t="str">
        <f>IF(Smoker[Yes] &gt; 20%, "Greater than 20%","Less than or Equal to 20%")</f>
        <v>Less than or Equal to 20%</v>
      </c>
    </row>
    <row r="711" spans="1:9" ht="45" x14ac:dyDescent="0.25">
      <c r="A711">
        <v>2001</v>
      </c>
      <c r="B711" t="s">
        <v>19</v>
      </c>
      <c r="C711" t="s">
        <v>6</v>
      </c>
      <c r="D711">
        <v>24.6</v>
      </c>
      <c r="E711">
        <v>75.400000000000006</v>
      </c>
      <c r="F711" s="1" t="s">
        <v>20</v>
      </c>
      <c r="G711" s="2">
        <f t="shared" si="22"/>
        <v>0.24600000000000002</v>
      </c>
      <c r="H711" s="2">
        <f t="shared" si="23"/>
        <v>0.754</v>
      </c>
      <c r="I711" t="str">
        <f>IF(Smoker[Yes] &gt; 20%, "Greater than 20%","Less than or Equal to 20%")</f>
        <v>Greater than 20%</v>
      </c>
    </row>
    <row r="712" spans="1:9" ht="45" x14ac:dyDescent="0.25">
      <c r="A712">
        <v>1998</v>
      </c>
      <c r="B712" t="s">
        <v>107</v>
      </c>
      <c r="C712" t="s">
        <v>6</v>
      </c>
      <c r="D712">
        <v>26.1</v>
      </c>
      <c r="E712">
        <v>73.900000000000006</v>
      </c>
      <c r="F712" s="1" t="s">
        <v>108</v>
      </c>
      <c r="G712" s="2">
        <f t="shared" si="22"/>
        <v>0.26100000000000001</v>
      </c>
      <c r="H712" s="2">
        <f t="shared" si="23"/>
        <v>0.7390000000000001</v>
      </c>
      <c r="I712" t="str">
        <f>IF(Smoker[Yes] &gt; 20%, "Greater than 20%","Less than or Equal to 20%")</f>
        <v>Greater than 20%</v>
      </c>
    </row>
    <row r="713" spans="1:9" ht="45" x14ac:dyDescent="0.25">
      <c r="A713">
        <v>2004</v>
      </c>
      <c r="B713" t="s">
        <v>95</v>
      </c>
      <c r="C713" t="s">
        <v>6</v>
      </c>
      <c r="D713">
        <v>20.3</v>
      </c>
      <c r="E713">
        <v>79.7</v>
      </c>
      <c r="F713" s="1" t="s">
        <v>96</v>
      </c>
      <c r="G713" s="2">
        <f t="shared" si="22"/>
        <v>0.20300000000000001</v>
      </c>
      <c r="H713" s="2">
        <f t="shared" si="23"/>
        <v>0.79700000000000004</v>
      </c>
      <c r="I713" t="str">
        <f>IF(Smoker[Yes] &gt; 20%, "Greater than 20%","Less than or Equal to 20%")</f>
        <v>Greater than 20%</v>
      </c>
    </row>
    <row r="714" spans="1:9" ht="45" x14ac:dyDescent="0.25">
      <c r="A714">
        <v>2008</v>
      </c>
      <c r="B714" t="s">
        <v>95</v>
      </c>
      <c r="C714" t="s">
        <v>6</v>
      </c>
      <c r="D714">
        <v>19.399999999999999</v>
      </c>
      <c r="E714">
        <v>80.599999999999994</v>
      </c>
      <c r="F714" s="1" t="s">
        <v>96</v>
      </c>
      <c r="G714" s="2">
        <f t="shared" si="22"/>
        <v>0.19399999999999998</v>
      </c>
      <c r="H714" s="2">
        <f t="shared" si="23"/>
        <v>0.80599999999999994</v>
      </c>
      <c r="I714" t="str">
        <f>IF(Smoker[Yes] &gt; 20%, "Greater than 20%","Less than or Equal to 20%")</f>
        <v>Less than or Equal to 20%</v>
      </c>
    </row>
    <row r="715" spans="1:9" ht="45" x14ac:dyDescent="0.25">
      <c r="A715">
        <v>2003</v>
      </c>
      <c r="B715" t="s">
        <v>29</v>
      </c>
      <c r="C715" t="s">
        <v>6</v>
      </c>
      <c r="D715">
        <v>19.5</v>
      </c>
      <c r="E715">
        <v>80.5</v>
      </c>
      <c r="F715" s="1" t="s">
        <v>30</v>
      </c>
      <c r="G715" s="2">
        <f t="shared" si="22"/>
        <v>0.19500000000000001</v>
      </c>
      <c r="H715" s="2">
        <f t="shared" si="23"/>
        <v>0.80500000000000005</v>
      </c>
      <c r="I715" t="str">
        <f>IF(Smoker[Yes] &gt; 20%, "Greater than 20%","Less than or Equal to 20%")</f>
        <v>Less than or Equal to 20%</v>
      </c>
    </row>
    <row r="716" spans="1:9" ht="45" x14ac:dyDescent="0.25">
      <c r="A716">
        <v>2007</v>
      </c>
      <c r="B716" t="s">
        <v>95</v>
      </c>
      <c r="C716" t="s">
        <v>6</v>
      </c>
      <c r="D716">
        <v>20.8</v>
      </c>
      <c r="E716">
        <v>79.2</v>
      </c>
      <c r="F716" s="1" t="s">
        <v>96</v>
      </c>
      <c r="G716" s="2">
        <f t="shared" si="22"/>
        <v>0.20800000000000002</v>
      </c>
      <c r="H716" s="2">
        <f t="shared" si="23"/>
        <v>0.79200000000000004</v>
      </c>
      <c r="I716" t="str">
        <f>IF(Smoker[Yes] &gt; 20%, "Greater than 20%","Less than or Equal to 20%")</f>
        <v>Greater than 20%</v>
      </c>
    </row>
    <row r="717" spans="1:9" ht="45" x14ac:dyDescent="0.25">
      <c r="A717">
        <v>2004</v>
      </c>
      <c r="B717" t="s">
        <v>27</v>
      </c>
      <c r="C717" t="s">
        <v>6</v>
      </c>
      <c r="D717">
        <v>24.4</v>
      </c>
      <c r="E717">
        <v>75.599999999999994</v>
      </c>
      <c r="F717" s="1" t="s">
        <v>28</v>
      </c>
      <c r="G717" s="2">
        <f t="shared" si="22"/>
        <v>0.24399999999999999</v>
      </c>
      <c r="H717" s="2">
        <f t="shared" si="23"/>
        <v>0.75599999999999989</v>
      </c>
      <c r="I717" t="str">
        <f>IF(Smoker[Yes] &gt; 20%, "Greater than 20%","Less than or Equal to 20%")</f>
        <v>Greater than 20%</v>
      </c>
    </row>
    <row r="718" spans="1:9" ht="45" x14ac:dyDescent="0.25">
      <c r="A718">
        <v>2005</v>
      </c>
      <c r="B718" t="s">
        <v>39</v>
      </c>
      <c r="C718" t="s">
        <v>6</v>
      </c>
      <c r="D718">
        <v>27.3</v>
      </c>
      <c r="E718">
        <v>72.7</v>
      </c>
      <c r="F718" s="1" t="s">
        <v>40</v>
      </c>
      <c r="G718" s="2">
        <f t="shared" si="22"/>
        <v>0.27300000000000002</v>
      </c>
      <c r="H718" s="2">
        <f t="shared" si="23"/>
        <v>0.72699999999999998</v>
      </c>
      <c r="I718" t="str">
        <f>IF(Smoker[Yes] &gt; 20%, "Greater than 20%","Less than or Equal to 20%")</f>
        <v>Greater than 20%</v>
      </c>
    </row>
    <row r="719" spans="1:9" ht="45" x14ac:dyDescent="0.25">
      <c r="A719">
        <v>1996</v>
      </c>
      <c r="B719" t="s">
        <v>55</v>
      </c>
      <c r="C719" t="s">
        <v>6</v>
      </c>
      <c r="D719">
        <v>25.3</v>
      </c>
      <c r="E719">
        <v>74.7</v>
      </c>
      <c r="F719" s="1" t="s">
        <v>56</v>
      </c>
      <c r="G719" s="2">
        <f t="shared" si="22"/>
        <v>0.253</v>
      </c>
      <c r="H719" s="2">
        <f t="shared" si="23"/>
        <v>0.747</v>
      </c>
      <c r="I719" t="str">
        <f>IF(Smoker[Yes] &gt; 20%, "Greater than 20%","Less than or Equal to 20%")</f>
        <v>Greater than 20%</v>
      </c>
    </row>
    <row r="720" spans="1:9" ht="45" x14ac:dyDescent="0.25">
      <c r="A720">
        <v>2004</v>
      </c>
      <c r="B720" t="s">
        <v>43</v>
      </c>
      <c r="C720" t="s">
        <v>6</v>
      </c>
      <c r="D720">
        <v>20.8</v>
      </c>
      <c r="E720">
        <v>79.2</v>
      </c>
      <c r="F720" s="1" t="s">
        <v>44</v>
      </c>
      <c r="G720" s="2">
        <f t="shared" si="22"/>
        <v>0.20800000000000002</v>
      </c>
      <c r="H720" s="2">
        <f t="shared" si="23"/>
        <v>0.79200000000000004</v>
      </c>
      <c r="I720" t="str">
        <f>IF(Smoker[Yes] &gt; 20%, "Greater than 20%","Less than or Equal to 20%")</f>
        <v>Greater than 20%</v>
      </c>
    </row>
    <row r="721" spans="1:9" ht="45" x14ac:dyDescent="0.25">
      <c r="A721">
        <v>2000</v>
      </c>
      <c r="B721" t="s">
        <v>53</v>
      </c>
      <c r="C721" t="s">
        <v>6</v>
      </c>
      <c r="D721">
        <v>25.2</v>
      </c>
      <c r="E721">
        <v>74.8</v>
      </c>
      <c r="F721" s="1" t="s">
        <v>54</v>
      </c>
      <c r="G721" s="2">
        <f t="shared" si="22"/>
        <v>0.252</v>
      </c>
      <c r="H721" s="2">
        <f t="shared" si="23"/>
        <v>0.748</v>
      </c>
      <c r="I721" t="str">
        <f>IF(Smoker[Yes] &gt; 20%, "Greater than 20%","Less than or Equal to 20%")</f>
        <v>Greater than 20%</v>
      </c>
    </row>
    <row r="722" spans="1:9" ht="45" x14ac:dyDescent="0.25">
      <c r="A722">
        <v>2003</v>
      </c>
      <c r="B722" t="s">
        <v>107</v>
      </c>
      <c r="C722" t="s">
        <v>6</v>
      </c>
      <c r="D722">
        <v>26.2</v>
      </c>
      <c r="E722">
        <v>73.8</v>
      </c>
      <c r="F722" s="1" t="s">
        <v>108</v>
      </c>
      <c r="G722" s="2">
        <f t="shared" si="22"/>
        <v>0.26200000000000001</v>
      </c>
      <c r="H722" s="2">
        <f t="shared" si="23"/>
        <v>0.73799999999999999</v>
      </c>
      <c r="I722" t="str">
        <f>IF(Smoker[Yes] &gt; 20%, "Greater than 20%","Less than or Equal to 20%")</f>
        <v>Greater than 20%</v>
      </c>
    </row>
    <row r="723" spans="1:9" ht="45" x14ac:dyDescent="0.25">
      <c r="A723">
        <v>1998</v>
      </c>
      <c r="B723" t="s">
        <v>51</v>
      </c>
      <c r="C723" t="s">
        <v>6</v>
      </c>
      <c r="D723">
        <v>20.9</v>
      </c>
      <c r="E723">
        <v>79.099999999999994</v>
      </c>
      <c r="F723" s="1" t="s">
        <v>52</v>
      </c>
      <c r="G723" s="2">
        <f t="shared" si="22"/>
        <v>0.20899999999999999</v>
      </c>
      <c r="H723" s="2">
        <f t="shared" si="23"/>
        <v>0.79099999999999993</v>
      </c>
      <c r="I723" t="str">
        <f>IF(Smoker[Yes] &gt; 20%, "Greater than 20%","Less than or Equal to 20%")</f>
        <v>Greater than 20%</v>
      </c>
    </row>
    <row r="724" spans="1:9" ht="45" x14ac:dyDescent="0.25">
      <c r="A724">
        <v>2007</v>
      </c>
      <c r="B724" t="s">
        <v>87</v>
      </c>
      <c r="C724" t="s">
        <v>6</v>
      </c>
      <c r="D724">
        <v>16.899999999999999</v>
      </c>
      <c r="E724">
        <v>83.1</v>
      </c>
      <c r="F724" s="1" t="s">
        <v>88</v>
      </c>
      <c r="G724" s="2">
        <f t="shared" si="22"/>
        <v>0.16899999999999998</v>
      </c>
      <c r="H724" s="2">
        <f t="shared" si="23"/>
        <v>0.83099999999999996</v>
      </c>
      <c r="I724" t="str">
        <f>IF(Smoker[Yes] &gt; 20%, "Greater than 20%","Less than or Equal to 20%")</f>
        <v>Less than or Equal to 20%</v>
      </c>
    </row>
    <row r="725" spans="1:9" ht="45" x14ac:dyDescent="0.25">
      <c r="A725">
        <v>2010</v>
      </c>
      <c r="B725" t="s">
        <v>17</v>
      </c>
      <c r="C725" t="s">
        <v>6</v>
      </c>
      <c r="D725">
        <v>15</v>
      </c>
      <c r="E725">
        <v>85</v>
      </c>
      <c r="F725" s="1" t="s">
        <v>18</v>
      </c>
      <c r="G725" s="2">
        <f t="shared" si="22"/>
        <v>0.15</v>
      </c>
      <c r="H725" s="2">
        <f t="shared" si="23"/>
        <v>0.85</v>
      </c>
      <c r="I725" t="str">
        <f>IF(Smoker[Yes] &gt; 20%, "Greater than 20%","Less than or Equal to 20%")</f>
        <v>Less than or Equal to 20%</v>
      </c>
    </row>
    <row r="726" spans="1:9" ht="45" x14ac:dyDescent="0.25">
      <c r="A726">
        <v>1995</v>
      </c>
      <c r="B726" t="s">
        <v>17</v>
      </c>
      <c r="C726" t="s">
        <v>6</v>
      </c>
      <c r="D726">
        <v>22.9</v>
      </c>
      <c r="E726">
        <v>77.099999999999994</v>
      </c>
      <c r="F726" s="1" t="s">
        <v>18</v>
      </c>
      <c r="G726" s="2">
        <f t="shared" si="22"/>
        <v>0.22899999999999998</v>
      </c>
      <c r="H726" s="2">
        <f t="shared" si="23"/>
        <v>0.77099999999999991</v>
      </c>
      <c r="I726" t="str">
        <f>IF(Smoker[Yes] &gt; 20%, "Greater than 20%","Less than or Equal to 20%")</f>
        <v>Greater than 20%</v>
      </c>
    </row>
    <row r="727" spans="1:9" ht="45" x14ac:dyDescent="0.25">
      <c r="A727">
        <v>2007</v>
      </c>
      <c r="B727" t="s">
        <v>67</v>
      </c>
      <c r="C727" t="s">
        <v>6</v>
      </c>
      <c r="D727">
        <v>17.2</v>
      </c>
      <c r="E727">
        <v>82.8</v>
      </c>
      <c r="F727" s="1" t="s">
        <v>68</v>
      </c>
      <c r="G727" s="2">
        <f t="shared" si="22"/>
        <v>0.17199999999999999</v>
      </c>
      <c r="H727" s="2">
        <f t="shared" si="23"/>
        <v>0.82799999999999996</v>
      </c>
      <c r="I727" t="str">
        <f>IF(Smoker[Yes] &gt; 20%, "Greater than 20%","Less than or Equal to 20%")</f>
        <v>Less than or Equal to 20%</v>
      </c>
    </row>
    <row r="728" spans="1:9" ht="45" x14ac:dyDescent="0.25">
      <c r="A728">
        <v>2000</v>
      </c>
      <c r="B728" t="s">
        <v>71</v>
      </c>
      <c r="C728" t="s">
        <v>6</v>
      </c>
      <c r="D728">
        <v>23.8</v>
      </c>
      <c r="E728">
        <v>76.2</v>
      </c>
      <c r="F728" s="1" t="s">
        <v>72</v>
      </c>
      <c r="G728" s="2">
        <f t="shared" si="22"/>
        <v>0.23800000000000002</v>
      </c>
      <c r="H728" s="2">
        <f t="shared" si="23"/>
        <v>0.76200000000000001</v>
      </c>
      <c r="I728" t="str">
        <f>IF(Smoker[Yes] &gt; 20%, "Greater than 20%","Less than or Equal to 20%")</f>
        <v>Greater than 20%</v>
      </c>
    </row>
    <row r="729" spans="1:9" ht="45" x14ac:dyDescent="0.25">
      <c r="A729">
        <v>2002</v>
      </c>
      <c r="B729" t="s">
        <v>107</v>
      </c>
      <c r="C729" t="s">
        <v>6</v>
      </c>
      <c r="D729">
        <v>29.3</v>
      </c>
      <c r="E729">
        <v>70.7</v>
      </c>
      <c r="F729" s="1" t="s">
        <v>108</v>
      </c>
      <c r="G729" s="2">
        <f t="shared" si="22"/>
        <v>0.29299999999999998</v>
      </c>
      <c r="H729" s="2">
        <f t="shared" si="23"/>
        <v>0.70700000000000007</v>
      </c>
      <c r="I729" t="str">
        <f>IF(Smoker[Yes] &gt; 20%, "Greater than 20%","Less than or Equal to 20%")</f>
        <v>Greater than 20%</v>
      </c>
    </row>
    <row r="730" spans="1:9" ht="45" x14ac:dyDescent="0.25">
      <c r="A730">
        <v>2003</v>
      </c>
      <c r="B730" t="s">
        <v>41</v>
      </c>
      <c r="C730" t="s">
        <v>6</v>
      </c>
      <c r="D730">
        <v>20.5</v>
      </c>
      <c r="E730">
        <v>79.5</v>
      </c>
      <c r="F730" s="1" t="s">
        <v>42</v>
      </c>
      <c r="G730" s="2">
        <f t="shared" si="22"/>
        <v>0.20499999999999999</v>
      </c>
      <c r="H730" s="2">
        <f t="shared" si="23"/>
        <v>0.79500000000000004</v>
      </c>
      <c r="I730" t="str">
        <f>IF(Smoker[Yes] &gt; 20%, "Greater than 20%","Less than or Equal to 20%")</f>
        <v>Greater than 20%</v>
      </c>
    </row>
    <row r="731" spans="1:9" ht="45" x14ac:dyDescent="0.25">
      <c r="A731">
        <v>2002</v>
      </c>
      <c r="B731" t="s">
        <v>67</v>
      </c>
      <c r="C731" t="s">
        <v>6</v>
      </c>
      <c r="D731">
        <v>20.399999999999999</v>
      </c>
      <c r="E731">
        <v>79.599999999999994</v>
      </c>
      <c r="F731" s="1" t="s">
        <v>68</v>
      </c>
      <c r="G731" s="2">
        <f t="shared" si="22"/>
        <v>0.20399999999999999</v>
      </c>
      <c r="H731" s="2">
        <f t="shared" si="23"/>
        <v>0.79599999999999993</v>
      </c>
      <c r="I731" t="str">
        <f>IF(Smoker[Yes] &gt; 20%, "Greater than 20%","Less than or Equal to 20%")</f>
        <v>Greater than 20%</v>
      </c>
    </row>
    <row r="732" spans="1:9" ht="45" x14ac:dyDescent="0.25">
      <c r="A732">
        <v>2005</v>
      </c>
      <c r="B732" t="s">
        <v>29</v>
      </c>
      <c r="C732" t="s">
        <v>6</v>
      </c>
      <c r="D732">
        <v>19.3</v>
      </c>
      <c r="E732">
        <v>80.7</v>
      </c>
      <c r="F732" s="1" t="s">
        <v>30</v>
      </c>
      <c r="G732" s="2">
        <f t="shared" si="22"/>
        <v>0.193</v>
      </c>
      <c r="H732" s="2">
        <f t="shared" si="23"/>
        <v>0.80700000000000005</v>
      </c>
      <c r="I732" t="str">
        <f>IF(Smoker[Yes] &gt; 20%, "Greater than 20%","Less than or Equal to 20%")</f>
        <v>Less than or Equal to 20%</v>
      </c>
    </row>
    <row r="733" spans="1:9" ht="45" x14ac:dyDescent="0.25">
      <c r="A733">
        <v>2005</v>
      </c>
      <c r="B733" t="s">
        <v>9</v>
      </c>
      <c r="C733" t="s">
        <v>6</v>
      </c>
      <c r="D733">
        <v>23.1</v>
      </c>
      <c r="E733">
        <v>76.900000000000006</v>
      </c>
      <c r="F733" s="1" t="s">
        <v>10</v>
      </c>
      <c r="G733" s="2">
        <f t="shared" si="22"/>
        <v>0.23100000000000001</v>
      </c>
      <c r="H733" s="2">
        <f t="shared" si="23"/>
        <v>0.76900000000000002</v>
      </c>
      <c r="I733" t="str">
        <f>IF(Smoker[Yes] &gt; 20%, "Greater than 20%","Less than or Equal to 20%")</f>
        <v>Greater than 20%</v>
      </c>
    </row>
    <row r="734" spans="1:9" ht="45" x14ac:dyDescent="0.25">
      <c r="A734">
        <v>2007</v>
      </c>
      <c r="B734" t="s">
        <v>99</v>
      </c>
      <c r="C734" t="s">
        <v>6</v>
      </c>
      <c r="D734">
        <v>20.100000000000001</v>
      </c>
      <c r="E734">
        <v>79.900000000000006</v>
      </c>
      <c r="F734" s="1" t="s">
        <v>100</v>
      </c>
      <c r="G734" s="2">
        <f t="shared" si="22"/>
        <v>0.20100000000000001</v>
      </c>
      <c r="H734" s="2">
        <f t="shared" si="23"/>
        <v>0.79900000000000004</v>
      </c>
      <c r="I734" t="str">
        <f>IF(Smoker[Yes] &gt; 20%, "Greater than 20%","Less than or Equal to 20%")</f>
        <v>Greater than 20%</v>
      </c>
    </row>
    <row r="735" spans="1:9" ht="45" x14ac:dyDescent="0.25">
      <c r="A735">
        <v>1997</v>
      </c>
      <c r="B735" t="s">
        <v>35</v>
      </c>
      <c r="C735" t="s">
        <v>6</v>
      </c>
      <c r="D735">
        <v>24.7</v>
      </c>
      <c r="E735">
        <v>75.3</v>
      </c>
      <c r="F735" s="1" t="s">
        <v>36</v>
      </c>
      <c r="G735" s="2">
        <f t="shared" si="22"/>
        <v>0.247</v>
      </c>
      <c r="H735" s="2">
        <f t="shared" si="23"/>
        <v>0.753</v>
      </c>
      <c r="I735" t="str">
        <f>IF(Smoker[Yes] &gt; 20%, "Greater than 20%","Less than or Equal to 20%")</f>
        <v>Greater than 20%</v>
      </c>
    </row>
    <row r="736" spans="1:9" ht="45" x14ac:dyDescent="0.25">
      <c r="A736">
        <v>2009</v>
      </c>
      <c r="B736" t="s">
        <v>77</v>
      </c>
      <c r="C736" t="s">
        <v>6</v>
      </c>
      <c r="D736">
        <v>17.100000000000001</v>
      </c>
      <c r="E736">
        <v>82.9</v>
      </c>
      <c r="F736" s="1" t="s">
        <v>78</v>
      </c>
      <c r="G736" s="2">
        <f t="shared" si="22"/>
        <v>0.17100000000000001</v>
      </c>
      <c r="H736" s="2">
        <f t="shared" si="23"/>
        <v>0.82900000000000007</v>
      </c>
      <c r="I736" t="str">
        <f>IF(Smoker[Yes] &gt; 20%, "Greater than 20%","Less than or Equal to 20%")</f>
        <v>Less than or Equal to 20%</v>
      </c>
    </row>
    <row r="737" spans="1:9" ht="45" x14ac:dyDescent="0.25">
      <c r="A737">
        <v>2003</v>
      </c>
      <c r="B737" t="s">
        <v>13</v>
      </c>
      <c r="C737" t="s">
        <v>6</v>
      </c>
      <c r="D737">
        <v>21.2</v>
      </c>
      <c r="E737">
        <v>78.8</v>
      </c>
      <c r="F737" s="1" t="s">
        <v>14</v>
      </c>
      <c r="G737" s="2">
        <f t="shared" si="22"/>
        <v>0.21199999999999999</v>
      </c>
      <c r="H737" s="2">
        <f t="shared" si="23"/>
        <v>0.78799999999999992</v>
      </c>
      <c r="I737" t="str">
        <f>IF(Smoker[Yes] &gt; 20%, "Greater than 20%","Less than or Equal to 20%")</f>
        <v>Greater than 20%</v>
      </c>
    </row>
    <row r="738" spans="1:9" ht="45" x14ac:dyDescent="0.25">
      <c r="A738">
        <v>2001</v>
      </c>
      <c r="B738" t="s">
        <v>57</v>
      </c>
      <c r="C738" t="s">
        <v>6</v>
      </c>
      <c r="D738">
        <v>25.9</v>
      </c>
      <c r="E738">
        <v>74.099999999999994</v>
      </c>
      <c r="F738" s="1" t="s">
        <v>58</v>
      </c>
      <c r="G738" s="2">
        <f t="shared" si="22"/>
        <v>0.25900000000000001</v>
      </c>
      <c r="H738" s="2">
        <f t="shared" si="23"/>
        <v>0.74099999999999999</v>
      </c>
      <c r="I738" t="str">
        <f>IF(Smoker[Yes] &gt; 20%, "Greater than 20%","Less than or Equal to 20%")</f>
        <v>Greater than 20%</v>
      </c>
    </row>
    <row r="739" spans="1:9" ht="45" x14ac:dyDescent="0.25">
      <c r="A739">
        <v>2007</v>
      </c>
      <c r="B739" t="s">
        <v>107</v>
      </c>
      <c r="C739" t="s">
        <v>6</v>
      </c>
      <c r="D739">
        <v>22.2</v>
      </c>
      <c r="E739">
        <v>77.8</v>
      </c>
      <c r="F739" s="1" t="s">
        <v>108</v>
      </c>
      <c r="G739" s="2">
        <f t="shared" si="22"/>
        <v>0.222</v>
      </c>
      <c r="H739" s="2">
        <f t="shared" si="23"/>
        <v>0.77800000000000002</v>
      </c>
      <c r="I739" t="str">
        <f>IF(Smoker[Yes] &gt; 20%, "Greater than 20%","Less than or Equal to 20%")</f>
        <v>Greater than 20%</v>
      </c>
    </row>
    <row r="740" spans="1:9" ht="45" x14ac:dyDescent="0.25">
      <c r="A740">
        <v>2008</v>
      </c>
      <c r="B740" t="s">
        <v>39</v>
      </c>
      <c r="C740" t="s">
        <v>6</v>
      </c>
      <c r="D740">
        <v>26</v>
      </c>
      <c r="E740">
        <v>74</v>
      </c>
      <c r="F740" s="1" t="s">
        <v>40</v>
      </c>
      <c r="G740" s="2">
        <f t="shared" si="22"/>
        <v>0.26</v>
      </c>
      <c r="H740" s="2">
        <f t="shared" si="23"/>
        <v>0.74</v>
      </c>
      <c r="I740" t="str">
        <f>IF(Smoker[Yes] &gt; 20%, "Greater than 20%","Less than or Equal to 20%")</f>
        <v>Greater than 20%</v>
      </c>
    </row>
    <row r="741" spans="1:9" ht="45" x14ac:dyDescent="0.25">
      <c r="A741">
        <v>2003</v>
      </c>
      <c r="B741" t="s">
        <v>97</v>
      </c>
      <c r="C741" t="s">
        <v>6</v>
      </c>
      <c r="D741">
        <v>26.1</v>
      </c>
      <c r="E741">
        <v>73.900000000000006</v>
      </c>
      <c r="F741" s="1" t="s">
        <v>98</v>
      </c>
      <c r="G741" s="2">
        <f t="shared" si="22"/>
        <v>0.26100000000000001</v>
      </c>
      <c r="H741" s="2">
        <f t="shared" si="23"/>
        <v>0.7390000000000001</v>
      </c>
      <c r="I741" t="str">
        <f>IF(Smoker[Yes] &gt; 20%, "Greater than 20%","Less than or Equal to 20%")</f>
        <v>Greater than 20%</v>
      </c>
    </row>
    <row r="742" spans="1:9" ht="45" x14ac:dyDescent="0.25">
      <c r="A742">
        <v>2009</v>
      </c>
      <c r="B742" t="s">
        <v>59</v>
      </c>
      <c r="C742" t="s">
        <v>6</v>
      </c>
      <c r="D742">
        <v>25.5</v>
      </c>
      <c r="E742">
        <v>74.5</v>
      </c>
      <c r="F742" s="1" t="s">
        <v>60</v>
      </c>
      <c r="G742" s="2">
        <f t="shared" si="22"/>
        <v>0.255</v>
      </c>
      <c r="H742" s="2">
        <f t="shared" si="23"/>
        <v>0.745</v>
      </c>
      <c r="I742" t="str">
        <f>IF(Smoker[Yes] &gt; 20%, "Greater than 20%","Less than or Equal to 20%")</f>
        <v>Greater than 20%</v>
      </c>
    </row>
    <row r="743" spans="1:9" ht="45" x14ac:dyDescent="0.25">
      <c r="A743">
        <v>1997</v>
      </c>
      <c r="B743" t="s">
        <v>63</v>
      </c>
      <c r="C743" t="s">
        <v>6</v>
      </c>
      <c r="D743">
        <v>24.3</v>
      </c>
      <c r="E743">
        <v>75.7</v>
      </c>
      <c r="F743" s="1" t="s">
        <v>64</v>
      </c>
      <c r="G743" s="2">
        <f t="shared" si="22"/>
        <v>0.24299999999999999</v>
      </c>
      <c r="H743" s="2">
        <f t="shared" si="23"/>
        <v>0.75700000000000001</v>
      </c>
      <c r="I743" t="str">
        <f>IF(Smoker[Yes] &gt; 20%, "Greater than 20%","Less than or Equal to 20%")</f>
        <v>Greater than 20%</v>
      </c>
    </row>
    <row r="744" spans="1:9" ht="45" x14ac:dyDescent="0.25">
      <c r="A744">
        <v>1995</v>
      </c>
      <c r="B744" t="s">
        <v>85</v>
      </c>
      <c r="C744" t="s">
        <v>6</v>
      </c>
      <c r="D744">
        <v>19.8</v>
      </c>
      <c r="E744">
        <v>80.2</v>
      </c>
      <c r="F744" s="1" t="s">
        <v>86</v>
      </c>
      <c r="G744" s="2">
        <f t="shared" si="22"/>
        <v>0.19800000000000001</v>
      </c>
      <c r="H744" s="2">
        <f t="shared" si="23"/>
        <v>0.80200000000000005</v>
      </c>
      <c r="I744" t="str">
        <f>IF(Smoker[Yes] &gt; 20%, "Greater than 20%","Less than or Equal to 20%")</f>
        <v>Less than or Equal to 20%</v>
      </c>
    </row>
    <row r="745" spans="1:9" ht="45" x14ac:dyDescent="0.25">
      <c r="A745">
        <v>2010</v>
      </c>
      <c r="B745" t="s">
        <v>11</v>
      </c>
      <c r="C745" t="s">
        <v>6</v>
      </c>
      <c r="D745">
        <v>15.2</v>
      </c>
      <c r="E745">
        <v>84.8</v>
      </c>
      <c r="F745" s="1" t="s">
        <v>12</v>
      </c>
      <c r="G745" s="2">
        <f t="shared" si="22"/>
        <v>0.152</v>
      </c>
      <c r="H745" s="2">
        <f t="shared" si="23"/>
        <v>0.84799999999999998</v>
      </c>
      <c r="I745" t="str">
        <f>IF(Smoker[Yes] &gt; 20%, "Greater than 20%","Less than or Equal to 20%")</f>
        <v>Less than or Equal to 20%</v>
      </c>
    </row>
    <row r="746" spans="1:9" ht="45" x14ac:dyDescent="0.25">
      <c r="A746">
        <v>2002</v>
      </c>
      <c r="B746" t="s">
        <v>41</v>
      </c>
      <c r="C746" t="s">
        <v>6</v>
      </c>
      <c r="D746">
        <v>21.5</v>
      </c>
      <c r="E746">
        <v>78.5</v>
      </c>
      <c r="F746" s="1" t="s">
        <v>42</v>
      </c>
      <c r="G746" s="2">
        <f t="shared" si="22"/>
        <v>0.215</v>
      </c>
      <c r="H746" s="2">
        <f t="shared" si="23"/>
        <v>0.78500000000000003</v>
      </c>
      <c r="I746" t="str">
        <f>IF(Smoker[Yes] &gt; 20%, "Greater than 20%","Less than or Equal to 20%")</f>
        <v>Greater than 20%</v>
      </c>
    </row>
    <row r="747" spans="1:9" ht="45" x14ac:dyDescent="0.25">
      <c r="A747">
        <v>2004</v>
      </c>
      <c r="B747" t="s">
        <v>107</v>
      </c>
      <c r="C747" t="s">
        <v>6</v>
      </c>
      <c r="D747">
        <v>24.8</v>
      </c>
      <c r="E747">
        <v>75.2</v>
      </c>
      <c r="F747" s="1" t="s">
        <v>108</v>
      </c>
      <c r="G747" s="2">
        <f t="shared" si="22"/>
        <v>0.248</v>
      </c>
      <c r="H747" s="2">
        <f t="shared" si="23"/>
        <v>0.752</v>
      </c>
      <c r="I747" t="str">
        <f>IF(Smoker[Yes] &gt; 20%, "Greater than 20%","Less than or Equal to 20%")</f>
        <v>Greater than 20%</v>
      </c>
    </row>
    <row r="748" spans="1:9" ht="45" x14ac:dyDescent="0.25">
      <c r="A748">
        <v>2002</v>
      </c>
      <c r="B748" t="s">
        <v>63</v>
      </c>
      <c r="C748" t="s">
        <v>6</v>
      </c>
      <c r="D748">
        <v>22.4</v>
      </c>
      <c r="E748">
        <v>77.599999999999994</v>
      </c>
      <c r="F748" s="1" t="s">
        <v>64</v>
      </c>
      <c r="G748" s="2">
        <f t="shared" si="22"/>
        <v>0.22399999999999998</v>
      </c>
      <c r="H748" s="2">
        <f t="shared" si="23"/>
        <v>0.77599999999999991</v>
      </c>
      <c r="I748" t="str">
        <f>IF(Smoker[Yes] &gt; 20%, "Greater than 20%","Less than or Equal to 20%")</f>
        <v>Greater than 20%</v>
      </c>
    </row>
    <row r="749" spans="1:9" ht="45" x14ac:dyDescent="0.25">
      <c r="A749">
        <v>1996</v>
      </c>
      <c r="B749" t="s">
        <v>97</v>
      </c>
      <c r="C749" t="s">
        <v>6</v>
      </c>
      <c r="D749">
        <v>25.6</v>
      </c>
      <c r="E749">
        <v>74.400000000000006</v>
      </c>
      <c r="F749" s="1" t="s">
        <v>98</v>
      </c>
      <c r="G749" s="2">
        <f t="shared" si="22"/>
        <v>0.25600000000000001</v>
      </c>
      <c r="H749" s="2">
        <f t="shared" si="23"/>
        <v>0.74400000000000011</v>
      </c>
      <c r="I749" t="str">
        <f>IF(Smoker[Yes] &gt; 20%, "Greater than 20%","Less than or Equal to 20%")</f>
        <v>Greater than 20%</v>
      </c>
    </row>
    <row r="750" spans="1:9" ht="45" x14ac:dyDescent="0.25">
      <c r="A750">
        <v>2000</v>
      </c>
      <c r="B750" t="s">
        <v>15</v>
      </c>
      <c r="C750" t="s">
        <v>6</v>
      </c>
      <c r="D750">
        <v>17.2</v>
      </c>
      <c r="E750">
        <v>82.8</v>
      </c>
      <c r="F750" s="1" t="s">
        <v>16</v>
      </c>
      <c r="G750" s="2">
        <f t="shared" si="22"/>
        <v>0.17199999999999999</v>
      </c>
      <c r="H750" s="2">
        <f t="shared" si="23"/>
        <v>0.82799999999999996</v>
      </c>
      <c r="I750" t="str">
        <f>IF(Smoker[Yes] &gt; 20%, "Greater than 20%","Less than or Equal to 20%")</f>
        <v>Less than or Equal to 20%</v>
      </c>
    </row>
    <row r="751" spans="1:9" ht="45" x14ac:dyDescent="0.25">
      <c r="A751">
        <v>2002</v>
      </c>
      <c r="B751" t="s">
        <v>13</v>
      </c>
      <c r="C751" t="s">
        <v>6</v>
      </c>
      <c r="D751">
        <v>22.7</v>
      </c>
      <c r="E751">
        <v>77.3</v>
      </c>
      <c r="F751" s="1" t="s">
        <v>14</v>
      </c>
      <c r="G751" s="2">
        <f t="shared" si="22"/>
        <v>0.22699999999999998</v>
      </c>
      <c r="H751" s="2">
        <f t="shared" si="23"/>
        <v>0.77300000000000002</v>
      </c>
      <c r="I751" t="str">
        <f>IF(Smoker[Yes] &gt; 20%, "Greater than 20%","Less than or Equal to 20%")</f>
        <v>Greater than 20%</v>
      </c>
    </row>
    <row r="752" spans="1:9" ht="45" x14ac:dyDescent="0.25">
      <c r="A752">
        <v>2003</v>
      </c>
      <c r="B752" t="s">
        <v>31</v>
      </c>
      <c r="C752" t="s">
        <v>6</v>
      </c>
      <c r="D752">
        <v>19.399999999999999</v>
      </c>
      <c r="E752">
        <v>80.599999999999994</v>
      </c>
      <c r="F752" s="1" t="s">
        <v>32</v>
      </c>
      <c r="G752" s="2">
        <f t="shared" si="22"/>
        <v>0.19399999999999998</v>
      </c>
      <c r="H752" s="2">
        <f t="shared" si="23"/>
        <v>0.80599999999999994</v>
      </c>
      <c r="I752" t="str">
        <f>IF(Smoker[Yes] &gt; 20%, "Greater than 20%","Less than or Equal to 20%")</f>
        <v>Less than or Equal to 20%</v>
      </c>
    </row>
    <row r="753" spans="1:9" ht="45" x14ac:dyDescent="0.25">
      <c r="A753">
        <v>2006</v>
      </c>
      <c r="B753" t="s">
        <v>55</v>
      </c>
      <c r="C753" t="s">
        <v>6</v>
      </c>
      <c r="D753">
        <v>23.7</v>
      </c>
      <c r="E753">
        <v>76.3</v>
      </c>
      <c r="F753" s="1" t="s">
        <v>56</v>
      </c>
      <c r="G753" s="2">
        <f t="shared" si="22"/>
        <v>0.23699999999999999</v>
      </c>
      <c r="H753" s="2">
        <f t="shared" si="23"/>
        <v>0.76300000000000001</v>
      </c>
      <c r="I753" t="str">
        <f>IF(Smoker[Yes] &gt; 20%, "Greater than 20%","Less than or Equal to 20%")</f>
        <v>Greater than 20%</v>
      </c>
    </row>
    <row r="754" spans="1:9" ht="45" x14ac:dyDescent="0.25">
      <c r="A754">
        <v>2006</v>
      </c>
      <c r="B754" t="s">
        <v>21</v>
      </c>
      <c r="C754" t="s">
        <v>6</v>
      </c>
      <c r="D754">
        <v>17.7</v>
      </c>
      <c r="E754">
        <v>82.3</v>
      </c>
      <c r="F754" s="1" t="s">
        <v>22</v>
      </c>
      <c r="G754" s="2">
        <f t="shared" si="22"/>
        <v>0.17699999999999999</v>
      </c>
      <c r="H754" s="2">
        <f t="shared" si="23"/>
        <v>0.82299999999999995</v>
      </c>
      <c r="I754" t="str">
        <f>IF(Smoker[Yes] &gt; 20%, "Greater than 20%","Less than or Equal to 20%")</f>
        <v>Less than or Equal to 20%</v>
      </c>
    </row>
    <row r="755" spans="1:9" ht="45" x14ac:dyDescent="0.25">
      <c r="A755">
        <v>2007</v>
      </c>
      <c r="B755" t="s">
        <v>73</v>
      </c>
      <c r="C755" t="s">
        <v>6</v>
      </c>
      <c r="D755">
        <v>18.899999999999999</v>
      </c>
      <c r="E755">
        <v>81.099999999999994</v>
      </c>
      <c r="F755" s="1" t="s">
        <v>74</v>
      </c>
      <c r="G755" s="2">
        <f t="shared" si="22"/>
        <v>0.18899999999999997</v>
      </c>
      <c r="H755" s="2">
        <f t="shared" si="23"/>
        <v>0.81099999999999994</v>
      </c>
      <c r="I755" t="str">
        <f>IF(Smoker[Yes] &gt; 20%, "Greater than 20%","Less than or Equal to 20%")</f>
        <v>Less than or Equal to 20%</v>
      </c>
    </row>
    <row r="756" spans="1:9" ht="45" x14ac:dyDescent="0.25">
      <c r="A756">
        <v>2000</v>
      </c>
      <c r="B756" t="s">
        <v>95</v>
      </c>
      <c r="C756" t="s">
        <v>6</v>
      </c>
      <c r="D756">
        <v>23.6</v>
      </c>
      <c r="E756">
        <v>76.400000000000006</v>
      </c>
      <c r="F756" s="1" t="s">
        <v>96</v>
      </c>
      <c r="G756" s="2">
        <f t="shared" si="22"/>
        <v>0.23600000000000002</v>
      </c>
      <c r="H756" s="2">
        <f t="shared" si="23"/>
        <v>0.76400000000000001</v>
      </c>
      <c r="I756" t="str">
        <f>IF(Smoker[Yes] &gt; 20%, "Greater than 20%","Less than or Equal to 20%")</f>
        <v>Greater than 20%</v>
      </c>
    </row>
    <row r="757" spans="1:9" ht="45" x14ac:dyDescent="0.25">
      <c r="A757">
        <v>2008</v>
      </c>
      <c r="B757" t="s">
        <v>91</v>
      </c>
      <c r="C757" t="s">
        <v>6</v>
      </c>
      <c r="D757">
        <v>26.5</v>
      </c>
      <c r="E757">
        <v>73.5</v>
      </c>
      <c r="F757" s="1" t="s">
        <v>92</v>
      </c>
      <c r="G757" s="2">
        <f t="shared" si="22"/>
        <v>0.26500000000000001</v>
      </c>
      <c r="H757" s="2">
        <f t="shared" si="23"/>
        <v>0.73499999999999999</v>
      </c>
      <c r="I757" t="str">
        <f>IF(Smoker[Yes] &gt; 20%, "Greater than 20%","Less than or Equal to 20%")</f>
        <v>Greater than 20%</v>
      </c>
    </row>
    <row r="758" spans="1:9" ht="45" x14ac:dyDescent="0.25">
      <c r="A758">
        <v>2001</v>
      </c>
      <c r="B758" t="s">
        <v>43</v>
      </c>
      <c r="C758" t="s">
        <v>6</v>
      </c>
      <c r="D758">
        <v>22.1</v>
      </c>
      <c r="E758">
        <v>77.900000000000006</v>
      </c>
      <c r="F758" s="1" t="s">
        <v>44</v>
      </c>
      <c r="G758" s="2">
        <f t="shared" si="22"/>
        <v>0.221</v>
      </c>
      <c r="H758" s="2">
        <f t="shared" si="23"/>
        <v>0.77900000000000003</v>
      </c>
      <c r="I758" t="str">
        <f>IF(Smoker[Yes] &gt; 20%, "Greater than 20%","Less than or Equal to 20%")</f>
        <v>Greater than 20%</v>
      </c>
    </row>
    <row r="759" spans="1:9" ht="45" x14ac:dyDescent="0.25">
      <c r="A759">
        <v>2010</v>
      </c>
      <c r="B759" t="s">
        <v>95</v>
      </c>
      <c r="C759" t="s">
        <v>6</v>
      </c>
      <c r="D759">
        <v>18.5</v>
      </c>
      <c r="E759">
        <v>81.5</v>
      </c>
      <c r="F759" s="1" t="s">
        <v>96</v>
      </c>
      <c r="G759" s="2">
        <f t="shared" si="22"/>
        <v>0.185</v>
      </c>
      <c r="H759" s="2">
        <f t="shared" si="23"/>
        <v>0.81499999999999995</v>
      </c>
      <c r="I759" t="str">
        <f>IF(Smoker[Yes] &gt; 20%, "Greater than 20%","Less than or Equal to 20%")</f>
        <v>Less than or Equal to 20%</v>
      </c>
    </row>
    <row r="760" spans="1:9" ht="45" x14ac:dyDescent="0.25">
      <c r="A760">
        <v>2000</v>
      </c>
      <c r="B760" t="s">
        <v>59</v>
      </c>
      <c r="C760" t="s">
        <v>6</v>
      </c>
      <c r="D760">
        <v>23.3</v>
      </c>
      <c r="E760">
        <v>76.7</v>
      </c>
      <c r="F760" s="1" t="s">
        <v>60</v>
      </c>
      <c r="G760" s="2">
        <f t="shared" si="22"/>
        <v>0.23300000000000001</v>
      </c>
      <c r="H760" s="2">
        <f t="shared" si="23"/>
        <v>0.76700000000000002</v>
      </c>
      <c r="I760" t="str">
        <f>IF(Smoker[Yes] &gt; 20%, "Greater than 20%","Less than or Equal to 20%")</f>
        <v>Greater than 20%</v>
      </c>
    </row>
    <row r="761" spans="1:9" ht="45" x14ac:dyDescent="0.25">
      <c r="A761">
        <v>2003</v>
      </c>
      <c r="B761" t="s">
        <v>23</v>
      </c>
      <c r="C761" t="s">
        <v>6</v>
      </c>
      <c r="D761">
        <v>22.7</v>
      </c>
      <c r="E761">
        <v>77.3</v>
      </c>
      <c r="F761" s="1" t="s">
        <v>24</v>
      </c>
      <c r="G761" s="2">
        <f t="shared" si="22"/>
        <v>0.22699999999999998</v>
      </c>
      <c r="H761" s="2">
        <f t="shared" si="23"/>
        <v>0.77300000000000002</v>
      </c>
      <c r="I761" t="str">
        <f>IF(Smoker[Yes] &gt; 20%, "Greater than 20%","Less than or Equal to 20%")</f>
        <v>Greater than 20%</v>
      </c>
    </row>
    <row r="762" spans="1:9" ht="45" x14ac:dyDescent="0.25">
      <c r="A762">
        <v>2001</v>
      </c>
      <c r="B762" t="s">
        <v>79</v>
      </c>
      <c r="C762" t="s">
        <v>6</v>
      </c>
      <c r="D762">
        <v>22.5</v>
      </c>
      <c r="E762">
        <v>77.5</v>
      </c>
      <c r="F762" s="1" t="s">
        <v>80</v>
      </c>
      <c r="G762" s="2">
        <f t="shared" si="22"/>
        <v>0.22500000000000001</v>
      </c>
      <c r="H762" s="2">
        <f t="shared" si="23"/>
        <v>0.77500000000000002</v>
      </c>
      <c r="I762" t="str">
        <f>IF(Smoker[Yes] &gt; 20%, "Greater than 20%","Less than or Equal to 20%")</f>
        <v>Greater than 20%</v>
      </c>
    </row>
    <row r="763" spans="1:9" ht="45" x14ac:dyDescent="0.25">
      <c r="A763">
        <v>2002</v>
      </c>
      <c r="B763" t="s">
        <v>23</v>
      </c>
      <c r="C763" t="s">
        <v>6</v>
      </c>
      <c r="D763">
        <v>22.6</v>
      </c>
      <c r="E763">
        <v>77.400000000000006</v>
      </c>
      <c r="F763" s="1" t="s">
        <v>24</v>
      </c>
      <c r="G763" s="2">
        <f t="shared" si="22"/>
        <v>0.22600000000000001</v>
      </c>
      <c r="H763" s="2">
        <f t="shared" si="23"/>
        <v>0.77400000000000002</v>
      </c>
      <c r="I763" t="str">
        <f>IF(Smoker[Yes] &gt; 20%, "Greater than 20%","Less than or Equal to 20%")</f>
        <v>Greater than 20%</v>
      </c>
    </row>
    <row r="764" spans="1:9" ht="45" x14ac:dyDescent="0.25">
      <c r="A764">
        <v>2006</v>
      </c>
      <c r="B764" t="s">
        <v>73</v>
      </c>
      <c r="C764" t="s">
        <v>6</v>
      </c>
      <c r="D764">
        <v>18.2</v>
      </c>
      <c r="E764">
        <v>81.8</v>
      </c>
      <c r="F764" s="1" t="s">
        <v>74</v>
      </c>
      <c r="G764" s="2">
        <f t="shared" si="22"/>
        <v>0.182</v>
      </c>
      <c r="H764" s="2">
        <f t="shared" si="23"/>
        <v>0.81799999999999995</v>
      </c>
      <c r="I764" t="str">
        <f>IF(Smoker[Yes] &gt; 20%, "Greater than 20%","Less than or Equal to 20%")</f>
        <v>Less than or Equal to 20%</v>
      </c>
    </row>
    <row r="765" spans="1:9" ht="45" x14ac:dyDescent="0.25">
      <c r="A765">
        <v>2009</v>
      </c>
      <c r="B765" t="s">
        <v>87</v>
      </c>
      <c r="C765" t="s">
        <v>6</v>
      </c>
      <c r="D765">
        <v>17.899999999999999</v>
      </c>
      <c r="E765">
        <v>82.1</v>
      </c>
      <c r="F765" s="1" t="s">
        <v>88</v>
      </c>
      <c r="G765" s="2">
        <f t="shared" si="22"/>
        <v>0.17899999999999999</v>
      </c>
      <c r="H765" s="2">
        <f t="shared" si="23"/>
        <v>0.82099999999999995</v>
      </c>
      <c r="I765" t="str">
        <f>IF(Smoker[Yes] &gt; 20%, "Greater than 20%","Less than or Equal to 20%")</f>
        <v>Less than or Equal to 20%</v>
      </c>
    </row>
    <row r="766" spans="1:9" ht="45" x14ac:dyDescent="0.25">
      <c r="A766">
        <v>2000</v>
      </c>
      <c r="B766" t="s">
        <v>101</v>
      </c>
      <c r="C766" t="s">
        <v>6</v>
      </c>
      <c r="D766">
        <v>24.1</v>
      </c>
      <c r="E766">
        <v>75.900000000000006</v>
      </c>
      <c r="F766" s="1" t="s">
        <v>102</v>
      </c>
      <c r="G766" s="2">
        <f t="shared" si="22"/>
        <v>0.24100000000000002</v>
      </c>
      <c r="H766" s="2">
        <f t="shared" si="23"/>
        <v>0.75900000000000001</v>
      </c>
      <c r="I766" t="str">
        <f>IF(Smoker[Yes] &gt; 20%, "Greater than 20%","Less than or Equal to 20%")</f>
        <v>Greater than 20%</v>
      </c>
    </row>
    <row r="767" spans="1:9" ht="45" x14ac:dyDescent="0.25">
      <c r="A767">
        <v>1996</v>
      </c>
      <c r="B767" t="s">
        <v>79</v>
      </c>
      <c r="C767" t="s">
        <v>6</v>
      </c>
      <c r="D767">
        <v>24.8</v>
      </c>
      <c r="E767">
        <v>75.2</v>
      </c>
      <c r="F767" s="1" t="s">
        <v>80</v>
      </c>
      <c r="G767" s="2">
        <f t="shared" si="22"/>
        <v>0.248</v>
      </c>
      <c r="H767" s="2">
        <f t="shared" si="23"/>
        <v>0.752</v>
      </c>
      <c r="I767" t="str">
        <f>IF(Smoker[Yes] &gt; 20%, "Greater than 20%","Less than or Equal to 20%")</f>
        <v>Greater than 20%</v>
      </c>
    </row>
    <row r="768" spans="1:9" ht="45" x14ac:dyDescent="0.25">
      <c r="A768">
        <v>2002</v>
      </c>
      <c r="B768" t="s">
        <v>33</v>
      </c>
      <c r="C768" t="s">
        <v>6</v>
      </c>
      <c r="D768">
        <v>22.1</v>
      </c>
      <c r="E768">
        <v>77.900000000000006</v>
      </c>
      <c r="F768" s="1" t="s">
        <v>34</v>
      </c>
      <c r="G768" s="2">
        <f t="shared" si="22"/>
        <v>0.221</v>
      </c>
      <c r="H768" s="2">
        <f t="shared" si="23"/>
        <v>0.77900000000000003</v>
      </c>
      <c r="I768" t="str">
        <f>IF(Smoker[Yes] &gt; 20%, "Greater than 20%","Less than or Equal to 20%")</f>
        <v>Greater than 20%</v>
      </c>
    </row>
    <row r="769" spans="1:9" ht="45" x14ac:dyDescent="0.25">
      <c r="A769">
        <v>2007</v>
      </c>
      <c r="B769" t="s">
        <v>15</v>
      </c>
      <c r="C769" t="s">
        <v>6</v>
      </c>
      <c r="D769">
        <v>14.3</v>
      </c>
      <c r="E769">
        <v>85.7</v>
      </c>
      <c r="F769" s="1" t="s">
        <v>16</v>
      </c>
      <c r="G769" s="2">
        <f t="shared" si="22"/>
        <v>0.14300000000000002</v>
      </c>
      <c r="H769" s="2">
        <f t="shared" si="23"/>
        <v>0.85699999999999998</v>
      </c>
      <c r="I769" t="str">
        <f>IF(Smoker[Yes] &gt; 20%, "Greater than 20%","Less than or Equal to 20%")</f>
        <v>Less than or Equal to 20%</v>
      </c>
    </row>
    <row r="770" spans="1:9" ht="45" x14ac:dyDescent="0.25">
      <c r="A770">
        <v>2009</v>
      </c>
      <c r="B770" t="s">
        <v>23</v>
      </c>
      <c r="C770" t="s">
        <v>6</v>
      </c>
      <c r="D770">
        <v>17.5</v>
      </c>
      <c r="E770">
        <v>82.5</v>
      </c>
      <c r="F770" s="1" t="s">
        <v>24</v>
      </c>
      <c r="G770" s="2">
        <f t="shared" ref="G770:G833" si="24">D770/100</f>
        <v>0.17499999999999999</v>
      </c>
      <c r="H770" s="2">
        <f t="shared" ref="H770:H833" si="25">E770/100</f>
        <v>0.82499999999999996</v>
      </c>
      <c r="I770" t="str">
        <f>IF(Smoker[Yes] &gt; 20%, "Greater than 20%","Less than or Equal to 20%")</f>
        <v>Less than or Equal to 20%</v>
      </c>
    </row>
    <row r="771" spans="1:9" ht="45" x14ac:dyDescent="0.25">
      <c r="A771">
        <v>2009</v>
      </c>
      <c r="B771" t="s">
        <v>67</v>
      </c>
      <c r="C771" t="s">
        <v>6</v>
      </c>
      <c r="D771">
        <v>15.3</v>
      </c>
      <c r="E771">
        <v>84.7</v>
      </c>
      <c r="F771" s="1" t="s">
        <v>68</v>
      </c>
      <c r="G771" s="2">
        <f t="shared" si="24"/>
        <v>0.153</v>
      </c>
      <c r="H771" s="2">
        <f t="shared" si="25"/>
        <v>0.84699999999999998</v>
      </c>
      <c r="I771" t="str">
        <f>IF(Smoker[Yes] &gt; 20%, "Greater than 20%","Less than or Equal to 20%")</f>
        <v>Less than or Equal to 20%</v>
      </c>
    </row>
    <row r="772" spans="1:9" ht="45" x14ac:dyDescent="0.25">
      <c r="A772">
        <v>1999</v>
      </c>
      <c r="B772" t="s">
        <v>31</v>
      </c>
      <c r="C772" t="s">
        <v>6</v>
      </c>
      <c r="D772">
        <v>20.6</v>
      </c>
      <c r="E772">
        <v>79.400000000000006</v>
      </c>
      <c r="F772" s="1" t="s">
        <v>32</v>
      </c>
      <c r="G772" s="2">
        <f t="shared" si="24"/>
        <v>0.20600000000000002</v>
      </c>
      <c r="H772" s="2">
        <f t="shared" si="25"/>
        <v>0.79400000000000004</v>
      </c>
      <c r="I772" t="str">
        <f>IF(Smoker[Yes] &gt; 20%, "Greater than 20%","Less than or Equal to 20%")</f>
        <v>Greater than 20%</v>
      </c>
    </row>
    <row r="773" spans="1:9" ht="45" x14ac:dyDescent="0.25">
      <c r="A773">
        <v>2007</v>
      </c>
      <c r="B773" t="s">
        <v>79</v>
      </c>
      <c r="C773" t="s">
        <v>6</v>
      </c>
      <c r="D773">
        <v>18.5</v>
      </c>
      <c r="E773">
        <v>81.5</v>
      </c>
      <c r="F773" s="1" t="s">
        <v>80</v>
      </c>
      <c r="G773" s="2">
        <f t="shared" si="24"/>
        <v>0.185</v>
      </c>
      <c r="H773" s="2">
        <f t="shared" si="25"/>
        <v>0.81499999999999995</v>
      </c>
      <c r="I773" t="str">
        <f>IF(Smoker[Yes] &gt; 20%, "Greater than 20%","Less than or Equal to 20%")</f>
        <v>Less than or Equal to 20%</v>
      </c>
    </row>
    <row r="774" spans="1:9" ht="45" x14ac:dyDescent="0.25">
      <c r="A774">
        <v>2007</v>
      </c>
      <c r="B774" t="s">
        <v>63</v>
      </c>
      <c r="C774" t="s">
        <v>6</v>
      </c>
      <c r="D774">
        <v>17</v>
      </c>
      <c r="E774">
        <v>83</v>
      </c>
      <c r="F774" s="1" t="s">
        <v>64</v>
      </c>
      <c r="G774" s="2">
        <f t="shared" si="24"/>
        <v>0.17</v>
      </c>
      <c r="H774" s="2">
        <f t="shared" si="25"/>
        <v>0.83</v>
      </c>
      <c r="I774" t="str">
        <f>IF(Smoker[Yes] &gt; 20%, "Greater than 20%","Less than or Equal to 20%")</f>
        <v>Less than or Equal to 20%</v>
      </c>
    </row>
    <row r="775" spans="1:9" ht="45" x14ac:dyDescent="0.25">
      <c r="A775">
        <v>1999</v>
      </c>
      <c r="B775" t="s">
        <v>55</v>
      </c>
      <c r="C775" t="s">
        <v>6</v>
      </c>
      <c r="D775">
        <v>27.2</v>
      </c>
      <c r="E775">
        <v>72.8</v>
      </c>
      <c r="F775" s="1" t="s">
        <v>56</v>
      </c>
      <c r="G775" s="2">
        <f t="shared" si="24"/>
        <v>0.27200000000000002</v>
      </c>
      <c r="H775" s="2">
        <f t="shared" si="25"/>
        <v>0.72799999999999998</v>
      </c>
      <c r="I775" t="str">
        <f>IF(Smoker[Yes] &gt; 20%, "Greater than 20%","Less than or Equal to 20%")</f>
        <v>Greater than 20%</v>
      </c>
    </row>
    <row r="776" spans="1:9" ht="45" x14ac:dyDescent="0.25">
      <c r="A776">
        <v>1995</v>
      </c>
      <c r="B776" t="s">
        <v>57</v>
      </c>
      <c r="C776" t="s">
        <v>6</v>
      </c>
      <c r="D776">
        <v>24.4</v>
      </c>
      <c r="E776">
        <v>75.599999999999994</v>
      </c>
      <c r="F776" s="1" t="s">
        <v>58</v>
      </c>
      <c r="G776" s="2">
        <f t="shared" si="24"/>
        <v>0.24399999999999999</v>
      </c>
      <c r="H776" s="2">
        <f t="shared" si="25"/>
        <v>0.75599999999999989</v>
      </c>
      <c r="I776" t="str">
        <f>IF(Smoker[Yes] &gt; 20%, "Greater than 20%","Less than or Equal to 20%")</f>
        <v>Greater than 20%</v>
      </c>
    </row>
    <row r="777" spans="1:9" ht="45" x14ac:dyDescent="0.25">
      <c r="A777">
        <v>2010</v>
      </c>
      <c r="B777" t="s">
        <v>37</v>
      </c>
      <c r="C777" t="s">
        <v>6</v>
      </c>
      <c r="D777">
        <v>17.600000000000001</v>
      </c>
      <c r="E777">
        <v>82.4</v>
      </c>
      <c r="F777" s="1" t="s">
        <v>38</v>
      </c>
      <c r="G777" s="2">
        <f t="shared" si="24"/>
        <v>0.17600000000000002</v>
      </c>
      <c r="H777" s="2">
        <f t="shared" si="25"/>
        <v>0.82400000000000007</v>
      </c>
      <c r="I777" t="str">
        <f>IF(Smoker[Yes] &gt; 20%, "Greater than 20%","Less than or Equal to 20%")</f>
        <v>Less than or Equal to 20%</v>
      </c>
    </row>
    <row r="778" spans="1:9" ht="45" x14ac:dyDescent="0.25">
      <c r="A778">
        <v>2010</v>
      </c>
      <c r="B778" t="s">
        <v>19</v>
      </c>
      <c r="C778" t="s">
        <v>6</v>
      </c>
      <c r="D778">
        <v>22.1</v>
      </c>
      <c r="E778">
        <v>77.900000000000006</v>
      </c>
      <c r="F778" s="1" t="s">
        <v>20</v>
      </c>
      <c r="G778" s="2">
        <f t="shared" si="24"/>
        <v>0.221</v>
      </c>
      <c r="H778" s="2">
        <f t="shared" si="25"/>
        <v>0.77900000000000003</v>
      </c>
      <c r="I778" t="str">
        <f>IF(Smoker[Yes] &gt; 20%, "Greater than 20%","Less than or Equal to 20%")</f>
        <v>Greater than 20%</v>
      </c>
    </row>
    <row r="779" spans="1:9" ht="45" x14ac:dyDescent="0.25">
      <c r="A779">
        <v>2009</v>
      </c>
      <c r="B779" t="s">
        <v>103</v>
      </c>
      <c r="C779" t="s">
        <v>6</v>
      </c>
      <c r="D779">
        <v>20.2</v>
      </c>
      <c r="E779">
        <v>79.8</v>
      </c>
      <c r="F779" s="1" t="s">
        <v>104</v>
      </c>
      <c r="G779" s="2">
        <f t="shared" si="24"/>
        <v>0.20199999999999999</v>
      </c>
      <c r="H779" s="2">
        <f t="shared" si="25"/>
        <v>0.79799999999999993</v>
      </c>
      <c r="I779" t="str">
        <f>IF(Smoker[Yes] &gt; 20%, "Greater than 20%","Less than or Equal to 20%")</f>
        <v>Greater than 20%</v>
      </c>
    </row>
    <row r="780" spans="1:9" ht="45" x14ac:dyDescent="0.25">
      <c r="A780">
        <v>2009</v>
      </c>
      <c r="B780" t="s">
        <v>63</v>
      </c>
      <c r="C780" t="s">
        <v>6</v>
      </c>
      <c r="D780">
        <v>15.1</v>
      </c>
      <c r="E780">
        <v>84.9</v>
      </c>
      <c r="F780" s="1" t="s">
        <v>64</v>
      </c>
      <c r="G780" s="2">
        <f t="shared" si="24"/>
        <v>0.151</v>
      </c>
      <c r="H780" s="2">
        <f t="shared" si="25"/>
        <v>0.84900000000000009</v>
      </c>
      <c r="I780" t="str">
        <f>IF(Smoker[Yes] &gt; 20%, "Greater than 20%","Less than or Equal to 20%")</f>
        <v>Less than or Equal to 20%</v>
      </c>
    </row>
    <row r="781" spans="1:9" ht="45" x14ac:dyDescent="0.25">
      <c r="A781">
        <v>2003</v>
      </c>
      <c r="B781" t="s">
        <v>63</v>
      </c>
      <c r="C781" t="s">
        <v>6</v>
      </c>
      <c r="D781">
        <v>22.4</v>
      </c>
      <c r="E781">
        <v>77.599999999999994</v>
      </c>
      <c r="F781" s="1" t="s">
        <v>64</v>
      </c>
      <c r="G781" s="2">
        <f t="shared" si="24"/>
        <v>0.22399999999999998</v>
      </c>
      <c r="H781" s="2">
        <f t="shared" si="25"/>
        <v>0.77599999999999991</v>
      </c>
      <c r="I781" t="str">
        <f>IF(Smoker[Yes] &gt; 20%, "Greater than 20%","Less than or Equal to 20%")</f>
        <v>Greater than 20%</v>
      </c>
    </row>
    <row r="782" spans="1:9" ht="45" x14ac:dyDescent="0.25">
      <c r="A782">
        <v>2001</v>
      </c>
      <c r="B782" t="s">
        <v>55</v>
      </c>
      <c r="C782" t="s">
        <v>6</v>
      </c>
      <c r="D782">
        <v>25.5</v>
      </c>
      <c r="E782">
        <v>74.5</v>
      </c>
      <c r="F782" s="1" t="s">
        <v>56</v>
      </c>
      <c r="G782" s="2">
        <f t="shared" si="24"/>
        <v>0.255</v>
      </c>
      <c r="H782" s="2">
        <f t="shared" si="25"/>
        <v>0.745</v>
      </c>
      <c r="I782" t="str">
        <f>IF(Smoker[Yes] &gt; 20%, "Greater than 20%","Less than or Equal to 20%")</f>
        <v>Greater than 20%</v>
      </c>
    </row>
    <row r="783" spans="1:9" ht="45" x14ac:dyDescent="0.25">
      <c r="A783">
        <v>2007</v>
      </c>
      <c r="B783" t="s">
        <v>105</v>
      </c>
      <c r="C783" t="s">
        <v>6</v>
      </c>
      <c r="D783">
        <v>28.2</v>
      </c>
      <c r="E783">
        <v>71.8</v>
      </c>
      <c r="F783" s="1" t="s">
        <v>106</v>
      </c>
      <c r="G783" s="2">
        <f t="shared" si="24"/>
        <v>0.28199999999999997</v>
      </c>
      <c r="H783" s="2">
        <f t="shared" si="25"/>
        <v>0.71799999999999997</v>
      </c>
      <c r="I783" t="str">
        <f>IF(Smoker[Yes] &gt; 20%, "Greater than 20%","Less than or Equal to 20%")</f>
        <v>Greater than 20%</v>
      </c>
    </row>
    <row r="784" spans="1:9" ht="45" x14ac:dyDescent="0.25">
      <c r="A784">
        <v>2010</v>
      </c>
      <c r="B784" t="s">
        <v>93</v>
      </c>
      <c r="C784" t="s">
        <v>6</v>
      </c>
      <c r="D784">
        <v>14.5</v>
      </c>
      <c r="E784">
        <v>85.5</v>
      </c>
      <c r="F784" s="1" t="s">
        <v>94</v>
      </c>
      <c r="G784" s="2">
        <f t="shared" si="24"/>
        <v>0.14499999999999999</v>
      </c>
      <c r="H784" s="2">
        <f t="shared" si="25"/>
        <v>0.85499999999999998</v>
      </c>
      <c r="I784" t="str">
        <f>IF(Smoker[Yes] &gt; 20%, "Greater than 20%","Less than or Equal to 20%")</f>
        <v>Less than or Equal to 20%</v>
      </c>
    </row>
    <row r="785" spans="1:9" ht="45" x14ac:dyDescent="0.25">
      <c r="A785">
        <v>1996</v>
      </c>
      <c r="B785" t="s">
        <v>91</v>
      </c>
      <c r="C785" t="s">
        <v>6</v>
      </c>
      <c r="D785">
        <v>26.6</v>
      </c>
      <c r="E785">
        <v>73.400000000000006</v>
      </c>
      <c r="F785" s="1" t="s">
        <v>92</v>
      </c>
      <c r="G785" s="2">
        <f t="shared" si="24"/>
        <v>0.26600000000000001</v>
      </c>
      <c r="H785" s="2">
        <f t="shared" si="25"/>
        <v>0.7340000000000001</v>
      </c>
      <c r="I785" t="str">
        <f>IF(Smoker[Yes] &gt; 20%, "Greater than 20%","Less than or Equal to 20%")</f>
        <v>Greater than 20%</v>
      </c>
    </row>
    <row r="786" spans="1:9" ht="45" x14ac:dyDescent="0.25">
      <c r="A786">
        <v>1998</v>
      </c>
      <c r="B786" t="s">
        <v>75</v>
      </c>
      <c r="C786" t="s">
        <v>6</v>
      </c>
      <c r="D786">
        <v>24.7</v>
      </c>
      <c r="E786">
        <v>75.3</v>
      </c>
      <c r="F786" s="1" t="s">
        <v>76</v>
      </c>
      <c r="G786" s="2">
        <f t="shared" si="24"/>
        <v>0.247</v>
      </c>
      <c r="H786" s="2">
        <f t="shared" si="25"/>
        <v>0.753</v>
      </c>
      <c r="I786" t="str">
        <f>IF(Smoker[Yes] &gt; 20%, "Greater than 20%","Less than or Equal to 20%")</f>
        <v>Greater than 20%</v>
      </c>
    </row>
    <row r="787" spans="1:9" ht="45" x14ac:dyDescent="0.25">
      <c r="A787">
        <v>2010</v>
      </c>
      <c r="B787" t="s">
        <v>43</v>
      </c>
      <c r="C787" t="s">
        <v>6</v>
      </c>
      <c r="D787">
        <v>16.100000000000001</v>
      </c>
      <c r="E787">
        <v>83.9</v>
      </c>
      <c r="F787" s="1" t="s">
        <v>44</v>
      </c>
      <c r="G787" s="2">
        <f t="shared" si="24"/>
        <v>0.161</v>
      </c>
      <c r="H787" s="2">
        <f t="shared" si="25"/>
        <v>0.83900000000000008</v>
      </c>
      <c r="I787" t="str">
        <f>IF(Smoker[Yes] &gt; 20%, "Greater than 20%","Less than or Equal to 20%")</f>
        <v>Less than or Equal to 20%</v>
      </c>
    </row>
    <row r="788" spans="1:9" ht="45" x14ac:dyDescent="0.25">
      <c r="A788">
        <v>1995</v>
      </c>
      <c r="B788" t="s">
        <v>97</v>
      </c>
      <c r="C788" t="s">
        <v>6</v>
      </c>
      <c r="D788">
        <v>25.8</v>
      </c>
      <c r="E788">
        <v>74.2</v>
      </c>
      <c r="F788" s="1" t="s">
        <v>98</v>
      </c>
      <c r="G788" s="2">
        <f t="shared" si="24"/>
        <v>0.25800000000000001</v>
      </c>
      <c r="H788" s="2">
        <f t="shared" si="25"/>
        <v>0.74199999999999999</v>
      </c>
      <c r="I788" t="str">
        <f>IF(Smoker[Yes] &gt; 20%, "Greater than 20%","Less than or Equal to 20%")</f>
        <v>Greater than 20%</v>
      </c>
    </row>
    <row r="789" spans="1:9" ht="45" x14ac:dyDescent="0.25">
      <c r="A789">
        <v>2006</v>
      </c>
      <c r="B789" t="s">
        <v>39</v>
      </c>
      <c r="C789" t="s">
        <v>6</v>
      </c>
      <c r="D789">
        <v>24.1</v>
      </c>
      <c r="E789">
        <v>75.900000000000006</v>
      </c>
      <c r="F789" s="1" t="s">
        <v>40</v>
      </c>
      <c r="G789" s="2">
        <f t="shared" si="24"/>
        <v>0.24100000000000002</v>
      </c>
      <c r="H789" s="2">
        <f t="shared" si="25"/>
        <v>0.75900000000000001</v>
      </c>
      <c r="I789" t="str">
        <f>IF(Smoker[Yes] &gt; 20%, "Greater than 20%","Less than or Equal to 20%")</f>
        <v>Greater than 20%</v>
      </c>
    </row>
    <row r="790" spans="1:9" ht="45" x14ac:dyDescent="0.25">
      <c r="A790">
        <v>2002</v>
      </c>
      <c r="B790" t="s">
        <v>85</v>
      </c>
      <c r="C790" t="s">
        <v>6</v>
      </c>
      <c r="D790">
        <v>20.6</v>
      </c>
      <c r="E790">
        <v>79.400000000000006</v>
      </c>
      <c r="F790" s="1" t="s">
        <v>86</v>
      </c>
      <c r="G790" s="2">
        <f t="shared" si="24"/>
        <v>0.20600000000000002</v>
      </c>
      <c r="H790" s="2">
        <f t="shared" si="25"/>
        <v>0.79400000000000004</v>
      </c>
      <c r="I790" t="str">
        <f>IF(Smoker[Yes] &gt; 20%, "Greater than 20%","Less than or Equal to 20%")</f>
        <v>Greater than 20%</v>
      </c>
    </row>
    <row r="791" spans="1:9" ht="45" x14ac:dyDescent="0.25">
      <c r="A791">
        <v>1996</v>
      </c>
      <c r="B791" t="s">
        <v>47</v>
      </c>
      <c r="C791" t="s">
        <v>6</v>
      </c>
      <c r="D791">
        <v>23.2</v>
      </c>
      <c r="E791">
        <v>76.8</v>
      </c>
      <c r="F791" s="1" t="s">
        <v>48</v>
      </c>
      <c r="G791" s="2">
        <f t="shared" si="24"/>
        <v>0.23199999999999998</v>
      </c>
      <c r="H791" s="2">
        <f t="shared" si="25"/>
        <v>0.76800000000000002</v>
      </c>
      <c r="I791" t="str">
        <f>IF(Smoker[Yes] &gt; 20%, "Greater than 20%","Less than or Equal to 20%")</f>
        <v>Greater than 20%</v>
      </c>
    </row>
    <row r="792" spans="1:9" ht="45" x14ac:dyDescent="0.25">
      <c r="A792">
        <v>2005</v>
      </c>
      <c r="B792" t="s">
        <v>101</v>
      </c>
      <c r="C792" t="s">
        <v>6</v>
      </c>
      <c r="D792">
        <v>20.7</v>
      </c>
      <c r="E792">
        <v>79.3</v>
      </c>
      <c r="F792" s="1" t="s">
        <v>102</v>
      </c>
      <c r="G792" s="2">
        <f t="shared" si="24"/>
        <v>0.20699999999999999</v>
      </c>
      <c r="H792" s="2">
        <f t="shared" si="25"/>
        <v>0.79299999999999993</v>
      </c>
      <c r="I792" t="str">
        <f>IF(Smoker[Yes] &gt; 20%, "Greater than 20%","Less than or Equal to 20%")</f>
        <v>Greater than 20%</v>
      </c>
    </row>
    <row r="793" spans="1:9" ht="45" x14ac:dyDescent="0.25">
      <c r="A793">
        <v>1995</v>
      </c>
      <c r="B793" t="s">
        <v>93</v>
      </c>
      <c r="C793" t="s">
        <v>6</v>
      </c>
      <c r="D793">
        <v>17.8</v>
      </c>
      <c r="E793">
        <v>82.2</v>
      </c>
      <c r="F793" s="1" t="s">
        <v>94</v>
      </c>
      <c r="G793" s="2">
        <f t="shared" si="24"/>
        <v>0.17800000000000002</v>
      </c>
      <c r="H793" s="2">
        <f t="shared" si="25"/>
        <v>0.82200000000000006</v>
      </c>
      <c r="I793" t="str">
        <f>IF(Smoker[Yes] &gt; 20%, "Greater than 20%","Less than or Equal to 20%")</f>
        <v>Less than or Equal to 20%</v>
      </c>
    </row>
    <row r="794" spans="1:9" ht="45" x14ac:dyDescent="0.25">
      <c r="A794">
        <v>2000</v>
      </c>
      <c r="B794" t="s">
        <v>23</v>
      </c>
      <c r="C794" t="s">
        <v>6</v>
      </c>
      <c r="D794">
        <v>21.9</v>
      </c>
      <c r="E794">
        <v>78.099999999999994</v>
      </c>
      <c r="F794" s="1" t="s">
        <v>24</v>
      </c>
      <c r="G794" s="2">
        <f t="shared" si="24"/>
        <v>0.21899999999999997</v>
      </c>
      <c r="H794" s="2">
        <f t="shared" si="25"/>
        <v>0.78099999999999992</v>
      </c>
      <c r="I794" t="str">
        <f>IF(Smoker[Yes] &gt; 20%, "Greater than 20%","Less than or Equal to 20%")</f>
        <v>Greater than 20%</v>
      </c>
    </row>
    <row r="795" spans="1:9" ht="45" x14ac:dyDescent="0.25">
      <c r="A795">
        <v>2003</v>
      </c>
      <c r="B795" t="s">
        <v>81</v>
      </c>
      <c r="C795" t="s">
        <v>6</v>
      </c>
      <c r="D795">
        <v>24.8</v>
      </c>
      <c r="E795">
        <v>75.2</v>
      </c>
      <c r="F795" s="1" t="s">
        <v>82</v>
      </c>
      <c r="G795" s="2">
        <f t="shared" si="24"/>
        <v>0.248</v>
      </c>
      <c r="H795" s="2">
        <f t="shared" si="25"/>
        <v>0.752</v>
      </c>
      <c r="I795" t="str">
        <f>IF(Smoker[Yes] &gt; 20%, "Greater than 20%","Less than or Equal to 20%")</f>
        <v>Greater than 20%</v>
      </c>
    </row>
    <row r="796" spans="1:9" ht="45" x14ac:dyDescent="0.25">
      <c r="A796">
        <v>1998</v>
      </c>
      <c r="B796" t="s">
        <v>87</v>
      </c>
      <c r="C796" t="s">
        <v>6</v>
      </c>
      <c r="D796">
        <v>21.1</v>
      </c>
      <c r="E796">
        <v>78.900000000000006</v>
      </c>
      <c r="F796" s="1" t="s">
        <v>88</v>
      </c>
      <c r="G796" s="2">
        <f t="shared" si="24"/>
        <v>0.21100000000000002</v>
      </c>
      <c r="H796" s="2">
        <f t="shared" si="25"/>
        <v>0.78900000000000003</v>
      </c>
      <c r="I796" t="str">
        <f>IF(Smoker[Yes] &gt; 20%, "Greater than 20%","Less than or Equal to 20%")</f>
        <v>Greater than 20%</v>
      </c>
    </row>
    <row r="797" spans="1:9" ht="45" x14ac:dyDescent="0.25">
      <c r="A797">
        <v>2008</v>
      </c>
      <c r="B797" t="s">
        <v>57</v>
      </c>
      <c r="C797" t="s">
        <v>6</v>
      </c>
      <c r="D797">
        <v>25</v>
      </c>
      <c r="E797">
        <v>75</v>
      </c>
      <c r="F797" s="1" t="s">
        <v>58</v>
      </c>
      <c r="G797" s="2">
        <f t="shared" si="24"/>
        <v>0.25</v>
      </c>
      <c r="H797" s="2">
        <f t="shared" si="25"/>
        <v>0.75</v>
      </c>
      <c r="I797" t="str">
        <f>IF(Smoker[Yes] &gt; 20%, "Greater than 20%","Less than or Equal to 20%")</f>
        <v>Greater than 20%</v>
      </c>
    </row>
    <row r="798" spans="1:9" ht="45" x14ac:dyDescent="0.25">
      <c r="A798">
        <v>1997</v>
      </c>
      <c r="B798" t="s">
        <v>69</v>
      </c>
      <c r="C798" t="s">
        <v>6</v>
      </c>
      <c r="D798">
        <v>20.5</v>
      </c>
      <c r="E798">
        <v>79.5</v>
      </c>
      <c r="F798" s="1" t="s">
        <v>70</v>
      </c>
      <c r="G798" s="2">
        <f t="shared" si="24"/>
        <v>0.20499999999999999</v>
      </c>
      <c r="H798" s="2">
        <f t="shared" si="25"/>
        <v>0.79500000000000004</v>
      </c>
      <c r="I798" t="str">
        <f>IF(Smoker[Yes] &gt; 20%, "Greater than 20%","Less than or Equal to 20%")</f>
        <v>Greater than 20%</v>
      </c>
    </row>
    <row r="799" spans="1:9" ht="45" x14ac:dyDescent="0.25">
      <c r="A799">
        <v>2001</v>
      </c>
      <c r="B799" t="s">
        <v>13</v>
      </c>
      <c r="C799" t="s">
        <v>6</v>
      </c>
      <c r="D799">
        <v>20.2</v>
      </c>
      <c r="E799">
        <v>79.8</v>
      </c>
      <c r="F799" s="1" t="s">
        <v>14</v>
      </c>
      <c r="G799" s="2">
        <f t="shared" si="24"/>
        <v>0.20199999999999999</v>
      </c>
      <c r="H799" s="2">
        <f t="shared" si="25"/>
        <v>0.79799999999999993</v>
      </c>
      <c r="I799" t="str">
        <f>IF(Smoker[Yes] &gt; 20%, "Greater than 20%","Less than or Equal to 20%")</f>
        <v>Greater than 20%</v>
      </c>
    </row>
    <row r="800" spans="1:9" ht="45" x14ac:dyDescent="0.25">
      <c r="A800">
        <v>1996</v>
      </c>
      <c r="B800" t="s">
        <v>33</v>
      </c>
      <c r="C800" t="s">
        <v>6</v>
      </c>
      <c r="D800">
        <v>22.1</v>
      </c>
      <c r="E800">
        <v>77.900000000000006</v>
      </c>
      <c r="F800" s="1" t="s">
        <v>34</v>
      </c>
      <c r="G800" s="2">
        <f t="shared" si="24"/>
        <v>0.221</v>
      </c>
      <c r="H800" s="2">
        <f t="shared" si="25"/>
        <v>0.77900000000000003</v>
      </c>
      <c r="I800" t="str">
        <f>IF(Smoker[Yes] &gt; 20%, "Greater than 20%","Less than or Equal to 20%")</f>
        <v>Greater than 20%</v>
      </c>
    </row>
    <row r="801" spans="1:9" ht="45" x14ac:dyDescent="0.25">
      <c r="A801">
        <v>1995</v>
      </c>
      <c r="B801" t="s">
        <v>9</v>
      </c>
      <c r="C801" t="s">
        <v>6</v>
      </c>
      <c r="D801">
        <v>26.4</v>
      </c>
      <c r="E801">
        <v>73.599999999999994</v>
      </c>
      <c r="F801" s="1" t="s">
        <v>10</v>
      </c>
      <c r="G801" s="2">
        <f t="shared" si="24"/>
        <v>0.26400000000000001</v>
      </c>
      <c r="H801" s="2">
        <f t="shared" si="25"/>
        <v>0.73599999999999999</v>
      </c>
      <c r="I801" t="str">
        <f>IF(Smoker[Yes] &gt; 20%, "Greater than 20%","Less than or Equal to 20%")</f>
        <v>Greater than 20%</v>
      </c>
    </row>
    <row r="802" spans="1:9" ht="45" x14ac:dyDescent="0.25">
      <c r="A802">
        <v>2004</v>
      </c>
      <c r="B802" t="s">
        <v>101</v>
      </c>
      <c r="C802" t="s">
        <v>6</v>
      </c>
      <c r="D802">
        <v>21.9</v>
      </c>
      <c r="E802">
        <v>78.099999999999994</v>
      </c>
      <c r="F802" s="1" t="s">
        <v>102</v>
      </c>
      <c r="G802" s="2">
        <f t="shared" si="24"/>
        <v>0.21899999999999997</v>
      </c>
      <c r="H802" s="2">
        <f t="shared" si="25"/>
        <v>0.78099999999999992</v>
      </c>
      <c r="I802" t="str">
        <f>IF(Smoker[Yes] &gt; 20%, "Greater than 20%","Less than or Equal to 20%")</f>
        <v>Greater than 20%</v>
      </c>
    </row>
    <row r="803" spans="1:9" ht="45" x14ac:dyDescent="0.25">
      <c r="A803">
        <v>1996</v>
      </c>
      <c r="B803" t="s">
        <v>39</v>
      </c>
      <c r="C803" t="s">
        <v>6</v>
      </c>
      <c r="D803">
        <v>28.6</v>
      </c>
      <c r="E803">
        <v>71.400000000000006</v>
      </c>
      <c r="F803" s="1" t="s">
        <v>40</v>
      </c>
      <c r="G803" s="2">
        <f t="shared" si="24"/>
        <v>0.28600000000000003</v>
      </c>
      <c r="H803" s="2">
        <f t="shared" si="25"/>
        <v>0.71400000000000008</v>
      </c>
      <c r="I803" t="str">
        <f>IF(Smoker[Yes] &gt; 20%, "Greater than 20%","Less than or Equal to 20%")</f>
        <v>Greater than 20%</v>
      </c>
    </row>
    <row r="804" spans="1:9" ht="45" x14ac:dyDescent="0.25">
      <c r="A804">
        <v>1995</v>
      </c>
      <c r="B804" t="s">
        <v>7</v>
      </c>
      <c r="C804" t="s">
        <v>6</v>
      </c>
      <c r="D804">
        <v>23.7</v>
      </c>
      <c r="E804">
        <v>76.3</v>
      </c>
      <c r="F804" s="1" t="s">
        <v>8</v>
      </c>
      <c r="G804" s="2">
        <f t="shared" si="24"/>
        <v>0.23699999999999999</v>
      </c>
      <c r="H804" s="2">
        <f t="shared" si="25"/>
        <v>0.76300000000000001</v>
      </c>
      <c r="I804" t="str">
        <f>IF(Smoker[Yes] &gt; 20%, "Greater than 20%","Less than or Equal to 20%")</f>
        <v>Greater than 20%</v>
      </c>
    </row>
    <row r="805" spans="1:9" ht="45" x14ac:dyDescent="0.25">
      <c r="A805">
        <v>1999</v>
      </c>
      <c r="B805" t="s">
        <v>87</v>
      </c>
      <c r="C805" t="s">
        <v>6</v>
      </c>
      <c r="D805">
        <v>21.4</v>
      </c>
      <c r="E805">
        <v>78.599999999999994</v>
      </c>
      <c r="F805" s="1" t="s">
        <v>88</v>
      </c>
      <c r="G805" s="2">
        <f t="shared" si="24"/>
        <v>0.214</v>
      </c>
      <c r="H805" s="2">
        <f t="shared" si="25"/>
        <v>0.78599999999999992</v>
      </c>
      <c r="I805" t="str">
        <f>IF(Smoker[Yes] &gt; 20%, "Greater than 20%","Less than or Equal to 20%")</f>
        <v>Greater than 20%</v>
      </c>
    </row>
    <row r="806" spans="1:9" ht="45" x14ac:dyDescent="0.25">
      <c r="A806">
        <v>2008</v>
      </c>
      <c r="B806" t="s">
        <v>87</v>
      </c>
      <c r="C806" t="s">
        <v>6</v>
      </c>
      <c r="D806">
        <v>16.3</v>
      </c>
      <c r="E806">
        <v>83.7</v>
      </c>
      <c r="F806" s="1" t="s">
        <v>88</v>
      </c>
      <c r="G806" s="2">
        <f t="shared" si="24"/>
        <v>0.16300000000000001</v>
      </c>
      <c r="H806" s="2">
        <f t="shared" si="25"/>
        <v>0.83700000000000008</v>
      </c>
      <c r="I806" t="str">
        <f>IF(Smoker[Yes] &gt; 20%, "Greater than 20%","Less than or Equal to 20%")</f>
        <v>Less than or Equal to 20%</v>
      </c>
    </row>
    <row r="807" spans="1:9" ht="45" x14ac:dyDescent="0.25">
      <c r="A807">
        <v>2004</v>
      </c>
      <c r="B807" t="s">
        <v>81</v>
      </c>
      <c r="C807" t="s">
        <v>6</v>
      </c>
      <c r="D807">
        <v>23.1</v>
      </c>
      <c r="E807">
        <v>76.900000000000006</v>
      </c>
      <c r="F807" s="1" t="s">
        <v>82</v>
      </c>
      <c r="G807" s="2">
        <f t="shared" si="24"/>
        <v>0.23100000000000001</v>
      </c>
      <c r="H807" s="2">
        <f t="shared" si="25"/>
        <v>0.76900000000000002</v>
      </c>
      <c r="I807" t="str">
        <f>IF(Smoker[Yes] &gt; 20%, "Greater than 20%","Less than or Equal to 20%")</f>
        <v>Greater than 20%</v>
      </c>
    </row>
    <row r="808" spans="1:9" ht="45" x14ac:dyDescent="0.25">
      <c r="A808">
        <v>1996</v>
      </c>
      <c r="B808" t="s">
        <v>107</v>
      </c>
      <c r="C808" t="s">
        <v>6</v>
      </c>
      <c r="D808">
        <v>27.7</v>
      </c>
      <c r="E808">
        <v>72.3</v>
      </c>
      <c r="F808" s="1" t="s">
        <v>108</v>
      </c>
      <c r="G808" s="2">
        <f t="shared" si="24"/>
        <v>0.27699999999999997</v>
      </c>
      <c r="H808" s="2">
        <f t="shared" si="25"/>
        <v>0.72299999999999998</v>
      </c>
      <c r="I808" t="str">
        <f>IF(Smoker[Yes] &gt; 20%, "Greater than 20%","Less than or Equal to 20%")</f>
        <v>Greater than 20%</v>
      </c>
    </row>
    <row r="809" spans="1:9" ht="45" x14ac:dyDescent="0.25">
      <c r="A809">
        <v>1997</v>
      </c>
      <c r="B809" t="s">
        <v>15</v>
      </c>
      <c r="C809" t="s">
        <v>6</v>
      </c>
      <c r="D809">
        <v>18.399999999999999</v>
      </c>
      <c r="E809">
        <v>81.599999999999994</v>
      </c>
      <c r="F809" s="1" t="s">
        <v>16</v>
      </c>
      <c r="G809" s="2">
        <f t="shared" si="24"/>
        <v>0.184</v>
      </c>
      <c r="H809" s="2">
        <f t="shared" si="25"/>
        <v>0.81599999999999995</v>
      </c>
      <c r="I809" t="str">
        <f>IF(Smoker[Yes] &gt; 20%, "Greater than 20%","Less than or Equal to 20%")</f>
        <v>Less than or Equal to 20%</v>
      </c>
    </row>
    <row r="810" spans="1:9" ht="45" x14ac:dyDescent="0.25">
      <c r="A810">
        <v>2002</v>
      </c>
      <c r="B810" t="s">
        <v>79</v>
      </c>
      <c r="C810" t="s">
        <v>6</v>
      </c>
      <c r="D810">
        <v>24.6</v>
      </c>
      <c r="E810">
        <v>75.400000000000006</v>
      </c>
      <c r="F810" s="1" t="s">
        <v>80</v>
      </c>
      <c r="G810" s="2">
        <f t="shared" si="24"/>
        <v>0.24600000000000002</v>
      </c>
      <c r="H810" s="2">
        <f t="shared" si="25"/>
        <v>0.754</v>
      </c>
      <c r="I810" t="str">
        <f>IF(Smoker[Yes] &gt; 20%, "Greater than 20%","Less than or Equal to 20%")</f>
        <v>Greater than 20%</v>
      </c>
    </row>
    <row r="811" spans="1:9" ht="45" x14ac:dyDescent="0.25">
      <c r="A811">
        <v>2004</v>
      </c>
      <c r="B811" t="s">
        <v>53</v>
      </c>
      <c r="C811" t="s">
        <v>6</v>
      </c>
      <c r="D811">
        <v>24.9</v>
      </c>
      <c r="E811">
        <v>75.099999999999994</v>
      </c>
      <c r="F811" s="1" t="s">
        <v>54</v>
      </c>
      <c r="G811" s="2">
        <f t="shared" si="24"/>
        <v>0.249</v>
      </c>
      <c r="H811" s="2">
        <f t="shared" si="25"/>
        <v>0.75099999999999989</v>
      </c>
      <c r="I811" t="str">
        <f>IF(Smoker[Yes] &gt; 20%, "Greater than 20%","Less than or Equal to 20%")</f>
        <v>Greater than 20%</v>
      </c>
    </row>
    <row r="812" spans="1:9" ht="45" x14ac:dyDescent="0.25">
      <c r="A812">
        <v>2003</v>
      </c>
      <c r="B812" t="s">
        <v>83</v>
      </c>
      <c r="C812" t="s">
        <v>6</v>
      </c>
      <c r="D812">
        <v>21.1</v>
      </c>
      <c r="E812">
        <v>78.900000000000006</v>
      </c>
      <c r="F812" s="1" t="s">
        <v>84</v>
      </c>
      <c r="G812" s="2">
        <f t="shared" si="24"/>
        <v>0.21100000000000002</v>
      </c>
      <c r="H812" s="2">
        <f t="shared" si="25"/>
        <v>0.78900000000000003</v>
      </c>
      <c r="I812" t="str">
        <f>IF(Smoker[Yes] &gt; 20%, "Greater than 20%","Less than or Equal to 20%")</f>
        <v>Greater than 20%</v>
      </c>
    </row>
    <row r="813" spans="1:9" ht="45" x14ac:dyDescent="0.25">
      <c r="A813">
        <v>2007</v>
      </c>
      <c r="B813" t="s">
        <v>43</v>
      </c>
      <c r="C813" t="s">
        <v>6</v>
      </c>
      <c r="D813">
        <v>19.8</v>
      </c>
      <c r="E813">
        <v>80.2</v>
      </c>
      <c r="F813" s="1" t="s">
        <v>44</v>
      </c>
      <c r="G813" s="2">
        <f t="shared" si="24"/>
        <v>0.19800000000000001</v>
      </c>
      <c r="H813" s="2">
        <f t="shared" si="25"/>
        <v>0.80200000000000005</v>
      </c>
      <c r="I813" t="str">
        <f>IF(Smoker[Yes] &gt; 20%, "Greater than 20%","Less than or Equal to 20%")</f>
        <v>Less than or Equal to 20%</v>
      </c>
    </row>
    <row r="814" spans="1:9" ht="45" x14ac:dyDescent="0.25">
      <c r="A814">
        <v>2007</v>
      </c>
      <c r="B814" t="s">
        <v>7</v>
      </c>
      <c r="C814" t="s">
        <v>6</v>
      </c>
      <c r="D814">
        <v>19.3</v>
      </c>
      <c r="E814">
        <v>80.7</v>
      </c>
      <c r="F814" s="1" t="s">
        <v>8</v>
      </c>
      <c r="G814" s="2">
        <f t="shared" si="24"/>
        <v>0.193</v>
      </c>
      <c r="H814" s="2">
        <f t="shared" si="25"/>
        <v>0.80700000000000005</v>
      </c>
      <c r="I814" t="str">
        <f>IF(Smoker[Yes] &gt; 20%, "Greater than 20%","Less than or Equal to 20%")</f>
        <v>Less than or Equal to 20%</v>
      </c>
    </row>
    <row r="815" spans="1:9" x14ac:dyDescent="0.25">
      <c r="A815">
        <v>2010</v>
      </c>
      <c r="B815" t="s">
        <v>109</v>
      </c>
      <c r="C815" t="s">
        <v>6</v>
      </c>
      <c r="D815">
        <v>17.3</v>
      </c>
      <c r="E815">
        <v>82.7</v>
      </c>
      <c r="F815" t="s">
        <v>109</v>
      </c>
      <c r="G815" s="2">
        <f t="shared" si="24"/>
        <v>0.17300000000000001</v>
      </c>
      <c r="H815" s="2">
        <f t="shared" si="25"/>
        <v>0.82700000000000007</v>
      </c>
      <c r="I815" t="str">
        <f>IF(Smoker[Yes] &gt; 20%, "Greater than 20%","Less than or Equal to 20%")</f>
        <v>Less than or Equal to 20%</v>
      </c>
    </row>
    <row r="816" spans="1:9" x14ac:dyDescent="0.25">
      <c r="A816">
        <v>2010</v>
      </c>
      <c r="B816" t="s">
        <v>110</v>
      </c>
      <c r="C816" t="s">
        <v>6</v>
      </c>
      <c r="D816">
        <v>17.3</v>
      </c>
      <c r="E816">
        <v>82.7</v>
      </c>
      <c r="F816" t="s">
        <v>110</v>
      </c>
      <c r="G816" s="2">
        <f t="shared" si="24"/>
        <v>0.17300000000000001</v>
      </c>
      <c r="H816" s="2">
        <f t="shared" si="25"/>
        <v>0.82700000000000007</v>
      </c>
      <c r="I816" t="str">
        <f>IF(Smoker[Yes] &gt; 20%, "Greater than 20%","Less than or Equal to 20%")</f>
        <v>Less than or Equal to 20%</v>
      </c>
    </row>
    <row r="817" spans="1:9" x14ac:dyDescent="0.25">
      <c r="A817">
        <v>2010</v>
      </c>
      <c r="B817" t="s">
        <v>5</v>
      </c>
      <c r="C817" t="s">
        <v>6</v>
      </c>
      <c r="D817">
        <v>25.8</v>
      </c>
      <c r="E817">
        <v>74.2</v>
      </c>
      <c r="F817" t="s">
        <v>5</v>
      </c>
      <c r="G817" s="2">
        <f t="shared" si="24"/>
        <v>0.25800000000000001</v>
      </c>
      <c r="H817" s="2">
        <f t="shared" si="25"/>
        <v>0.74199999999999999</v>
      </c>
      <c r="I817" t="str">
        <f>IF(Smoker[Yes] &gt; 20%, "Greater than 20%","Less than or Equal to 20%")</f>
        <v>Greater than 20%</v>
      </c>
    </row>
    <row r="818" spans="1:9" x14ac:dyDescent="0.25">
      <c r="A818">
        <v>2010</v>
      </c>
      <c r="B818" t="s">
        <v>111</v>
      </c>
      <c r="C818" t="s">
        <v>6</v>
      </c>
      <c r="D818">
        <v>11.9</v>
      </c>
      <c r="E818">
        <v>88.1</v>
      </c>
      <c r="F818" t="s">
        <v>111</v>
      </c>
      <c r="G818" s="2">
        <f t="shared" si="24"/>
        <v>0.11900000000000001</v>
      </c>
      <c r="H818" s="2">
        <f t="shared" si="25"/>
        <v>0.88099999999999989</v>
      </c>
      <c r="I818" t="str">
        <f>IF(Smoker[Yes] &gt; 20%, "Greater than 20%","Less than or Equal to 20%")</f>
        <v>Less than or Equal to 20%</v>
      </c>
    </row>
    <row r="819" spans="1:9" x14ac:dyDescent="0.25">
      <c r="A819">
        <v>2009</v>
      </c>
      <c r="B819" t="s">
        <v>5</v>
      </c>
      <c r="C819" t="s">
        <v>6</v>
      </c>
      <c r="D819">
        <v>24.1</v>
      </c>
      <c r="E819">
        <v>75.900000000000006</v>
      </c>
      <c r="F819" t="s">
        <v>5</v>
      </c>
      <c r="G819" s="2">
        <f t="shared" si="24"/>
        <v>0.24100000000000002</v>
      </c>
      <c r="H819" s="2">
        <f t="shared" si="25"/>
        <v>0.75900000000000001</v>
      </c>
      <c r="I819" t="str">
        <f>IF(Smoker[Yes] &gt; 20%, "Greater than 20%","Less than or Equal to 20%")</f>
        <v>Greater than 20%</v>
      </c>
    </row>
    <row r="820" spans="1:9" x14ac:dyDescent="0.25">
      <c r="A820">
        <v>2009</v>
      </c>
      <c r="B820" t="s">
        <v>111</v>
      </c>
      <c r="C820" t="s">
        <v>6</v>
      </c>
      <c r="D820">
        <v>10.6</v>
      </c>
      <c r="E820">
        <v>89.4</v>
      </c>
      <c r="F820" t="s">
        <v>111</v>
      </c>
      <c r="G820" s="2">
        <f t="shared" si="24"/>
        <v>0.106</v>
      </c>
      <c r="H820" s="2">
        <f t="shared" si="25"/>
        <v>0.89400000000000002</v>
      </c>
      <c r="I820" t="str">
        <f>IF(Smoker[Yes] &gt; 20%, "Greater than 20%","Less than or Equal to 20%")</f>
        <v>Less than or Equal to 20%</v>
      </c>
    </row>
    <row r="821" spans="1:9" x14ac:dyDescent="0.25">
      <c r="A821">
        <v>2009</v>
      </c>
      <c r="B821" t="s">
        <v>112</v>
      </c>
      <c r="C821" t="s">
        <v>6</v>
      </c>
      <c r="D821">
        <v>6.4</v>
      </c>
      <c r="E821">
        <v>93.6</v>
      </c>
      <c r="F821" t="s">
        <v>112</v>
      </c>
      <c r="G821" s="2">
        <f t="shared" si="24"/>
        <v>6.4000000000000001E-2</v>
      </c>
      <c r="H821" s="2">
        <f t="shared" si="25"/>
        <v>0.93599999999999994</v>
      </c>
      <c r="I821" t="str">
        <f>IF(Smoker[Yes] &gt; 20%, "Greater than 20%","Less than or Equal to 20%")</f>
        <v>Less than or Equal to 20%</v>
      </c>
    </row>
    <row r="822" spans="1:9" x14ac:dyDescent="0.25">
      <c r="A822">
        <v>2010</v>
      </c>
      <c r="B822" t="s">
        <v>112</v>
      </c>
      <c r="C822" t="s">
        <v>6</v>
      </c>
      <c r="D822">
        <v>5.8</v>
      </c>
      <c r="E822">
        <v>94.2</v>
      </c>
      <c r="F822" t="s">
        <v>112</v>
      </c>
      <c r="G822" s="2">
        <f t="shared" si="24"/>
        <v>5.7999999999999996E-2</v>
      </c>
      <c r="H822" s="2">
        <f t="shared" si="25"/>
        <v>0.94200000000000006</v>
      </c>
      <c r="I822" t="str">
        <f>IF(Smoker[Yes] &gt; 20%, "Greater than 20%","Less than or Equal to 20%")</f>
        <v>Less than or Equal to 20%</v>
      </c>
    </row>
    <row r="823" spans="1:9" x14ac:dyDescent="0.25">
      <c r="A823">
        <v>2009</v>
      </c>
      <c r="B823" t="s">
        <v>109</v>
      </c>
      <c r="C823" t="s">
        <v>6</v>
      </c>
      <c r="D823">
        <v>17.899999999999899</v>
      </c>
      <c r="E823">
        <v>82.1</v>
      </c>
      <c r="F823" t="s">
        <v>109</v>
      </c>
      <c r="G823" s="2">
        <f t="shared" si="24"/>
        <v>0.17899999999999899</v>
      </c>
      <c r="H823" s="2">
        <f t="shared" si="25"/>
        <v>0.82099999999999995</v>
      </c>
      <c r="I823" t="str">
        <f>IF(Smoker[Yes] &gt; 20%, "Greater than 20%","Less than or Equal to 20%")</f>
        <v>Less than or Equal to 20%</v>
      </c>
    </row>
    <row r="824" spans="1:9" x14ac:dyDescent="0.25">
      <c r="A824">
        <v>2009</v>
      </c>
      <c r="B824" t="s">
        <v>110</v>
      </c>
      <c r="C824" t="s">
        <v>6</v>
      </c>
      <c r="D824">
        <v>17.899999999999899</v>
      </c>
      <c r="E824">
        <v>82.1</v>
      </c>
      <c r="F824" t="s">
        <v>110</v>
      </c>
      <c r="G824" s="2">
        <f t="shared" si="24"/>
        <v>0.17899999999999899</v>
      </c>
      <c r="H824" s="2">
        <f t="shared" si="25"/>
        <v>0.82099999999999995</v>
      </c>
      <c r="I824" t="str">
        <f>IF(Smoker[Yes] &gt; 20%, "Greater than 20%","Less than or Equal to 20%")</f>
        <v>Less than or Equal to 20%</v>
      </c>
    </row>
    <row r="825" spans="1:9" x14ac:dyDescent="0.25">
      <c r="A825">
        <v>2008</v>
      </c>
      <c r="B825" t="s">
        <v>5</v>
      </c>
      <c r="C825" t="s">
        <v>6</v>
      </c>
      <c r="D825">
        <v>27.4</v>
      </c>
      <c r="E825">
        <v>72.599999999999895</v>
      </c>
      <c r="F825" t="s">
        <v>5</v>
      </c>
      <c r="G825" s="2">
        <f t="shared" si="24"/>
        <v>0.27399999999999997</v>
      </c>
      <c r="H825" s="2">
        <f t="shared" si="25"/>
        <v>0.72599999999999898</v>
      </c>
      <c r="I825" t="str">
        <f>IF(Smoker[Yes] &gt; 20%, "Greater than 20%","Less than or Equal to 20%")</f>
        <v>Greater than 20%</v>
      </c>
    </row>
    <row r="826" spans="1:9" x14ac:dyDescent="0.25">
      <c r="A826">
        <v>2008</v>
      </c>
      <c r="B826" t="s">
        <v>111</v>
      </c>
      <c r="C826" t="s">
        <v>6</v>
      </c>
      <c r="D826">
        <v>11.6</v>
      </c>
      <c r="E826">
        <v>88.4</v>
      </c>
      <c r="F826" t="s">
        <v>111</v>
      </c>
      <c r="G826" s="2">
        <f t="shared" si="24"/>
        <v>0.11599999999999999</v>
      </c>
      <c r="H826" s="2">
        <f t="shared" si="25"/>
        <v>0.88400000000000001</v>
      </c>
      <c r="I826" t="str">
        <f>IF(Smoker[Yes] &gt; 20%, "Greater than 20%","Less than or Equal to 20%")</f>
        <v>Less than or Equal to 20%</v>
      </c>
    </row>
    <row r="827" spans="1:9" x14ac:dyDescent="0.25">
      <c r="A827">
        <v>2008</v>
      </c>
      <c r="B827" t="s">
        <v>112</v>
      </c>
      <c r="C827" t="s">
        <v>6</v>
      </c>
      <c r="D827">
        <v>6.4</v>
      </c>
      <c r="E827">
        <v>93.6</v>
      </c>
      <c r="F827" t="s">
        <v>112</v>
      </c>
      <c r="G827" s="2">
        <f t="shared" si="24"/>
        <v>6.4000000000000001E-2</v>
      </c>
      <c r="H827" s="2">
        <f t="shared" si="25"/>
        <v>0.93599999999999994</v>
      </c>
      <c r="I827" t="str">
        <f>IF(Smoker[Yes] &gt; 20%, "Greater than 20%","Less than or Equal to 20%")</f>
        <v>Less than or Equal to 20%</v>
      </c>
    </row>
    <row r="828" spans="1:9" x14ac:dyDescent="0.25">
      <c r="A828">
        <v>2008</v>
      </c>
      <c r="B828" t="s">
        <v>110</v>
      </c>
      <c r="C828" t="s">
        <v>6</v>
      </c>
      <c r="D828">
        <v>18.399999999999899</v>
      </c>
      <c r="E828">
        <v>81.599999999999895</v>
      </c>
      <c r="F828" t="s">
        <v>110</v>
      </c>
      <c r="G828" s="2">
        <f t="shared" si="24"/>
        <v>0.183999999999999</v>
      </c>
      <c r="H828" s="2">
        <f t="shared" si="25"/>
        <v>0.81599999999999895</v>
      </c>
      <c r="I828" t="str">
        <f>IF(Smoker[Yes] &gt; 20%, "Greater than 20%","Less than or Equal to 20%")</f>
        <v>Less than or Equal to 20%</v>
      </c>
    </row>
    <row r="829" spans="1:9" x14ac:dyDescent="0.25">
      <c r="A829">
        <v>2007</v>
      </c>
      <c r="B829" t="s">
        <v>110</v>
      </c>
      <c r="C829" t="s">
        <v>6</v>
      </c>
      <c r="D829">
        <v>19.8</v>
      </c>
      <c r="E829">
        <v>80.2</v>
      </c>
      <c r="F829" t="s">
        <v>110</v>
      </c>
      <c r="G829" s="2">
        <f t="shared" si="24"/>
        <v>0.19800000000000001</v>
      </c>
      <c r="H829" s="2">
        <f t="shared" si="25"/>
        <v>0.80200000000000005</v>
      </c>
      <c r="I829" t="str">
        <f>IF(Smoker[Yes] &gt; 20%, "Greater than 20%","Less than or Equal to 20%")</f>
        <v>Less than or Equal to 20%</v>
      </c>
    </row>
    <row r="830" spans="1:9" x14ac:dyDescent="0.25">
      <c r="A830">
        <v>2007</v>
      </c>
      <c r="B830" t="s">
        <v>109</v>
      </c>
      <c r="C830" t="s">
        <v>6</v>
      </c>
      <c r="D830">
        <v>19.7</v>
      </c>
      <c r="E830">
        <v>80.3</v>
      </c>
      <c r="F830" t="s">
        <v>109</v>
      </c>
      <c r="G830" s="2">
        <f t="shared" si="24"/>
        <v>0.19699999999999998</v>
      </c>
      <c r="H830" s="2">
        <f t="shared" si="25"/>
        <v>0.80299999999999994</v>
      </c>
      <c r="I830" t="str">
        <f>IF(Smoker[Yes] &gt; 20%, "Greater than 20%","Less than or Equal to 20%")</f>
        <v>Less than or Equal to 20%</v>
      </c>
    </row>
    <row r="831" spans="1:9" x14ac:dyDescent="0.25">
      <c r="A831">
        <v>2007</v>
      </c>
      <c r="B831" t="s">
        <v>5</v>
      </c>
      <c r="C831" t="s">
        <v>6</v>
      </c>
      <c r="D831">
        <v>31</v>
      </c>
      <c r="E831">
        <v>69</v>
      </c>
      <c r="F831" t="s">
        <v>5</v>
      </c>
      <c r="G831" s="2">
        <f t="shared" si="24"/>
        <v>0.31</v>
      </c>
      <c r="H831" s="2">
        <f t="shared" si="25"/>
        <v>0.69</v>
      </c>
      <c r="I831" t="str">
        <f>IF(Smoker[Yes] &gt; 20%, "Greater than 20%","Less than or Equal to 20%")</f>
        <v>Greater than 20%</v>
      </c>
    </row>
    <row r="832" spans="1:9" x14ac:dyDescent="0.25">
      <c r="A832">
        <v>2007</v>
      </c>
      <c r="B832" t="s">
        <v>111</v>
      </c>
      <c r="C832" t="s">
        <v>6</v>
      </c>
      <c r="D832">
        <v>12.2</v>
      </c>
      <c r="E832">
        <v>87.8</v>
      </c>
      <c r="F832" t="s">
        <v>111</v>
      </c>
      <c r="G832" s="2">
        <f t="shared" si="24"/>
        <v>0.122</v>
      </c>
      <c r="H832" s="2">
        <f t="shared" si="25"/>
        <v>0.878</v>
      </c>
      <c r="I832" t="str">
        <f>IF(Smoker[Yes] &gt; 20%, "Greater than 20%","Less than or Equal to 20%")</f>
        <v>Less than or Equal to 20%</v>
      </c>
    </row>
    <row r="833" spans="1:9" x14ac:dyDescent="0.25">
      <c r="A833">
        <v>2007</v>
      </c>
      <c r="B833" t="s">
        <v>112</v>
      </c>
      <c r="C833" t="s">
        <v>6</v>
      </c>
      <c r="D833">
        <v>8.6999999999999904</v>
      </c>
      <c r="E833">
        <v>91.3</v>
      </c>
      <c r="F833" t="s">
        <v>112</v>
      </c>
      <c r="G833" s="2">
        <f t="shared" si="24"/>
        <v>8.6999999999999911E-2</v>
      </c>
      <c r="H833" s="2">
        <f t="shared" si="25"/>
        <v>0.91299999999999992</v>
      </c>
      <c r="I833" t="str">
        <f>IF(Smoker[Yes] &gt; 20%, "Greater than 20%","Less than or Equal to 20%")</f>
        <v>Less than or Equal to 20%</v>
      </c>
    </row>
    <row r="834" spans="1:9" x14ac:dyDescent="0.25">
      <c r="A834">
        <v>2006</v>
      </c>
      <c r="B834" t="s">
        <v>109</v>
      </c>
      <c r="C834" t="s">
        <v>6</v>
      </c>
      <c r="D834">
        <v>20</v>
      </c>
      <c r="E834">
        <v>80</v>
      </c>
      <c r="F834" t="s">
        <v>109</v>
      </c>
      <c r="G834" s="2">
        <f t="shared" ref="G834:G876" si="26">D834/100</f>
        <v>0.2</v>
      </c>
      <c r="H834" s="2">
        <f t="shared" ref="H834:H876" si="27">E834/100</f>
        <v>0.8</v>
      </c>
      <c r="I834" t="str">
        <f>IF(Smoker[Yes] &gt; 20%, "Greater than 20%","Less than or Equal to 20%")</f>
        <v>Less than or Equal to 20%</v>
      </c>
    </row>
    <row r="835" spans="1:9" x14ac:dyDescent="0.25">
      <c r="A835">
        <v>2006</v>
      </c>
      <c r="B835" t="s">
        <v>110</v>
      </c>
      <c r="C835" t="s">
        <v>6</v>
      </c>
      <c r="D835">
        <v>20.100000000000001</v>
      </c>
      <c r="E835">
        <v>79.900000000000006</v>
      </c>
      <c r="F835" t="s">
        <v>110</v>
      </c>
      <c r="G835" s="2">
        <f t="shared" si="26"/>
        <v>0.20100000000000001</v>
      </c>
      <c r="H835" s="2">
        <f t="shared" si="27"/>
        <v>0.79900000000000004</v>
      </c>
      <c r="I835" t="str">
        <f>IF(Smoker[Yes] &gt; 20%, "Greater than 20%","Less than or Equal to 20%")</f>
        <v>Greater than 20%</v>
      </c>
    </row>
    <row r="836" spans="1:9" x14ac:dyDescent="0.25">
      <c r="A836">
        <v>2006</v>
      </c>
      <c r="B836" t="s">
        <v>111</v>
      </c>
      <c r="C836" t="s">
        <v>6</v>
      </c>
      <c r="D836">
        <v>12.5</v>
      </c>
      <c r="E836">
        <v>87.5</v>
      </c>
      <c r="F836" t="s">
        <v>111</v>
      </c>
      <c r="G836" s="2">
        <f t="shared" si="26"/>
        <v>0.125</v>
      </c>
      <c r="H836" s="2">
        <f t="shared" si="27"/>
        <v>0.875</v>
      </c>
      <c r="I836" t="str">
        <f>IF(Smoker[Yes] &gt; 20%, "Greater than 20%","Less than or Equal to 20%")</f>
        <v>Less than or Equal to 20%</v>
      </c>
    </row>
    <row r="837" spans="1:9" x14ac:dyDescent="0.25">
      <c r="A837">
        <v>2006</v>
      </c>
      <c r="B837" t="s">
        <v>112</v>
      </c>
      <c r="C837" t="s">
        <v>6</v>
      </c>
      <c r="D837">
        <v>8.9</v>
      </c>
      <c r="E837">
        <v>91.1</v>
      </c>
      <c r="F837" t="s">
        <v>112</v>
      </c>
      <c r="G837" s="2">
        <f t="shared" si="26"/>
        <v>8.900000000000001E-2</v>
      </c>
      <c r="H837" s="2">
        <f t="shared" si="27"/>
        <v>0.91099999999999992</v>
      </c>
      <c r="I837" t="str">
        <f>IF(Smoker[Yes] &gt; 20%, "Greater than 20%","Less than or Equal to 20%")</f>
        <v>Less than or Equal to 20%</v>
      </c>
    </row>
    <row r="838" spans="1:9" x14ac:dyDescent="0.25">
      <c r="A838">
        <v>2005</v>
      </c>
      <c r="B838" t="s">
        <v>109</v>
      </c>
      <c r="C838" t="s">
        <v>6</v>
      </c>
      <c r="D838">
        <v>20.5</v>
      </c>
      <c r="E838">
        <v>79.5</v>
      </c>
      <c r="F838" t="s">
        <v>109</v>
      </c>
      <c r="G838" s="2">
        <f t="shared" si="26"/>
        <v>0.20499999999999999</v>
      </c>
      <c r="H838" s="2">
        <f t="shared" si="27"/>
        <v>0.79500000000000004</v>
      </c>
      <c r="I838" t="str">
        <f>IF(Smoker[Yes] &gt; 20%, "Greater than 20%","Less than or Equal to 20%")</f>
        <v>Greater than 20%</v>
      </c>
    </row>
    <row r="839" spans="1:9" x14ac:dyDescent="0.25">
      <c r="A839">
        <v>2005</v>
      </c>
      <c r="B839" t="s">
        <v>110</v>
      </c>
      <c r="C839" t="s">
        <v>6</v>
      </c>
      <c r="D839">
        <v>20.6</v>
      </c>
      <c r="E839">
        <v>79.400000000000006</v>
      </c>
      <c r="F839" t="s">
        <v>110</v>
      </c>
      <c r="G839" s="2">
        <f t="shared" si="26"/>
        <v>0.20600000000000002</v>
      </c>
      <c r="H839" s="2">
        <f t="shared" si="27"/>
        <v>0.79400000000000004</v>
      </c>
      <c r="I839" t="str">
        <f>IF(Smoker[Yes] &gt; 20%, "Greater than 20%","Less than or Equal to 20%")</f>
        <v>Greater than 20%</v>
      </c>
    </row>
    <row r="840" spans="1:9" x14ac:dyDescent="0.25">
      <c r="A840">
        <v>2005</v>
      </c>
      <c r="B840" t="s">
        <v>111</v>
      </c>
      <c r="C840" t="s">
        <v>6</v>
      </c>
      <c r="D840">
        <v>13.1</v>
      </c>
      <c r="E840">
        <v>86.9</v>
      </c>
      <c r="F840" t="s">
        <v>111</v>
      </c>
      <c r="G840" s="2">
        <f t="shared" si="26"/>
        <v>0.13100000000000001</v>
      </c>
      <c r="H840" s="2">
        <f t="shared" si="27"/>
        <v>0.86900000000000011</v>
      </c>
      <c r="I840" t="str">
        <f>IF(Smoker[Yes] &gt; 20%, "Greater than 20%","Less than or Equal to 20%")</f>
        <v>Less than or Equal to 20%</v>
      </c>
    </row>
    <row r="841" spans="1:9" x14ac:dyDescent="0.25">
      <c r="A841">
        <v>2005</v>
      </c>
      <c r="B841" t="s">
        <v>112</v>
      </c>
      <c r="C841" t="s">
        <v>6</v>
      </c>
      <c r="D841">
        <v>8.1</v>
      </c>
      <c r="E841">
        <v>91.9</v>
      </c>
      <c r="F841" t="s">
        <v>112</v>
      </c>
      <c r="G841" s="2">
        <f t="shared" si="26"/>
        <v>8.1000000000000003E-2</v>
      </c>
      <c r="H841" s="2">
        <f t="shared" si="27"/>
        <v>0.91900000000000004</v>
      </c>
      <c r="I841" t="str">
        <f>IF(Smoker[Yes] &gt; 20%, "Greater than 20%","Less than or Equal to 20%")</f>
        <v>Less than or Equal to 20%</v>
      </c>
    </row>
    <row r="842" spans="1:9" x14ac:dyDescent="0.25">
      <c r="A842">
        <v>2004</v>
      </c>
      <c r="B842" t="s">
        <v>109</v>
      </c>
      <c r="C842" t="s">
        <v>6</v>
      </c>
      <c r="D842">
        <v>20.8</v>
      </c>
      <c r="E842">
        <v>79.2</v>
      </c>
      <c r="F842" t="s">
        <v>109</v>
      </c>
      <c r="G842" s="2">
        <f t="shared" si="26"/>
        <v>0.20800000000000002</v>
      </c>
      <c r="H842" s="2">
        <f t="shared" si="27"/>
        <v>0.79200000000000004</v>
      </c>
      <c r="I842" t="str">
        <f>IF(Smoker[Yes] &gt; 20%, "Greater than 20%","Less than or Equal to 20%")</f>
        <v>Greater than 20%</v>
      </c>
    </row>
    <row r="843" spans="1:9" x14ac:dyDescent="0.25">
      <c r="A843">
        <v>2004</v>
      </c>
      <c r="B843" t="s">
        <v>110</v>
      </c>
      <c r="C843" t="s">
        <v>6</v>
      </c>
      <c r="D843">
        <v>20.9</v>
      </c>
      <c r="E843">
        <v>79.2</v>
      </c>
      <c r="F843" t="s">
        <v>110</v>
      </c>
      <c r="G843" s="2">
        <f t="shared" si="26"/>
        <v>0.20899999999999999</v>
      </c>
      <c r="H843" s="2">
        <f t="shared" si="27"/>
        <v>0.79200000000000004</v>
      </c>
      <c r="I843" t="str">
        <f>IF(Smoker[Yes] &gt; 20%, "Greater than 20%","Less than or Equal to 20%")</f>
        <v>Greater than 20%</v>
      </c>
    </row>
    <row r="844" spans="1:9" x14ac:dyDescent="0.25">
      <c r="A844">
        <v>2004</v>
      </c>
      <c r="B844" t="s">
        <v>111</v>
      </c>
      <c r="C844" t="s">
        <v>6</v>
      </c>
      <c r="D844">
        <v>12.6</v>
      </c>
      <c r="E844">
        <v>87.4</v>
      </c>
      <c r="F844" t="s">
        <v>111</v>
      </c>
      <c r="G844" s="2">
        <f t="shared" si="26"/>
        <v>0.126</v>
      </c>
      <c r="H844" s="2">
        <f t="shared" si="27"/>
        <v>0.87400000000000011</v>
      </c>
      <c r="I844" t="str">
        <f>IF(Smoker[Yes] &gt; 20%, "Greater than 20%","Less than or Equal to 20%")</f>
        <v>Less than or Equal to 20%</v>
      </c>
    </row>
    <row r="845" spans="1:9" x14ac:dyDescent="0.25">
      <c r="A845">
        <v>2004</v>
      </c>
      <c r="B845" t="s">
        <v>112</v>
      </c>
      <c r="C845" t="s">
        <v>6</v>
      </c>
      <c r="D845">
        <v>9.4</v>
      </c>
      <c r="E845">
        <v>90.6</v>
      </c>
      <c r="F845" t="s">
        <v>112</v>
      </c>
      <c r="G845" s="2">
        <f t="shared" si="26"/>
        <v>9.4E-2</v>
      </c>
      <c r="H845" s="2">
        <f t="shared" si="27"/>
        <v>0.90599999999999992</v>
      </c>
      <c r="I845" t="str">
        <f>IF(Smoker[Yes] &gt; 20%, "Greater than 20%","Less than or Equal to 20%")</f>
        <v>Less than or Equal to 20%</v>
      </c>
    </row>
    <row r="846" spans="1:9" x14ac:dyDescent="0.25">
      <c r="A846">
        <v>2003</v>
      </c>
      <c r="B846" t="s">
        <v>109</v>
      </c>
      <c r="C846" t="s">
        <v>6</v>
      </c>
      <c r="D846">
        <v>22</v>
      </c>
      <c r="E846">
        <v>78</v>
      </c>
      <c r="F846" t="s">
        <v>109</v>
      </c>
      <c r="G846" s="2">
        <f t="shared" si="26"/>
        <v>0.22</v>
      </c>
      <c r="H846" s="2">
        <f t="shared" si="27"/>
        <v>0.78</v>
      </c>
      <c r="I846" t="str">
        <f>IF(Smoker[Yes] &gt; 20%, "Greater than 20%","Less than or Equal to 20%")</f>
        <v>Greater than 20%</v>
      </c>
    </row>
    <row r="847" spans="1:9" x14ac:dyDescent="0.25">
      <c r="A847">
        <v>2003</v>
      </c>
      <c r="B847" t="s">
        <v>110</v>
      </c>
      <c r="C847" t="s">
        <v>6</v>
      </c>
      <c r="D847">
        <v>22</v>
      </c>
      <c r="E847">
        <v>78</v>
      </c>
      <c r="F847" t="s">
        <v>110</v>
      </c>
      <c r="G847" s="2">
        <f t="shared" si="26"/>
        <v>0.22</v>
      </c>
      <c r="H847" s="2">
        <f t="shared" si="27"/>
        <v>0.78</v>
      </c>
      <c r="I847" t="str">
        <f>IF(Smoker[Yes] &gt; 20%, "Greater than 20%","Less than or Equal to 20%")</f>
        <v>Greater than 20%</v>
      </c>
    </row>
    <row r="848" spans="1:9" x14ac:dyDescent="0.25">
      <c r="A848">
        <v>2003</v>
      </c>
      <c r="B848" t="s">
        <v>111</v>
      </c>
      <c r="C848" t="s">
        <v>6</v>
      </c>
      <c r="D848">
        <v>13.6</v>
      </c>
      <c r="E848">
        <v>86.4</v>
      </c>
      <c r="F848" t="s">
        <v>111</v>
      </c>
      <c r="G848" s="2">
        <f t="shared" si="26"/>
        <v>0.13600000000000001</v>
      </c>
      <c r="H848" s="2">
        <f t="shared" si="27"/>
        <v>0.8640000000000001</v>
      </c>
      <c r="I848" t="str">
        <f>IF(Smoker[Yes] &gt; 20%, "Greater than 20%","Less than or Equal to 20%")</f>
        <v>Less than or Equal to 20%</v>
      </c>
    </row>
    <row r="849" spans="1:9" x14ac:dyDescent="0.25">
      <c r="A849">
        <v>2003</v>
      </c>
      <c r="B849" t="s">
        <v>112</v>
      </c>
      <c r="C849" t="s">
        <v>6</v>
      </c>
      <c r="D849">
        <v>10</v>
      </c>
      <c r="E849">
        <v>90</v>
      </c>
      <c r="F849" t="s">
        <v>112</v>
      </c>
      <c r="G849" s="2">
        <f t="shared" si="26"/>
        <v>0.1</v>
      </c>
      <c r="H849" s="2">
        <f t="shared" si="27"/>
        <v>0.9</v>
      </c>
      <c r="I849" t="str">
        <f>IF(Smoker[Yes] &gt; 20%, "Greater than 20%","Less than or Equal to 20%")</f>
        <v>Less than or Equal to 20%</v>
      </c>
    </row>
    <row r="850" spans="1:9" x14ac:dyDescent="0.25">
      <c r="A850">
        <v>2002</v>
      </c>
      <c r="B850" t="s">
        <v>109</v>
      </c>
      <c r="C850" t="s">
        <v>6</v>
      </c>
      <c r="D850">
        <v>23.1</v>
      </c>
      <c r="E850">
        <v>77</v>
      </c>
      <c r="F850" t="s">
        <v>109</v>
      </c>
      <c r="G850" s="2">
        <f t="shared" si="26"/>
        <v>0.23100000000000001</v>
      </c>
      <c r="H850" s="2">
        <f t="shared" si="27"/>
        <v>0.77</v>
      </c>
      <c r="I850" t="str">
        <f>IF(Smoker[Yes] &gt; 20%, "Greater than 20%","Less than or Equal to 20%")</f>
        <v>Greater than 20%</v>
      </c>
    </row>
    <row r="851" spans="1:9" x14ac:dyDescent="0.25">
      <c r="A851">
        <v>2002</v>
      </c>
      <c r="B851" t="s">
        <v>110</v>
      </c>
      <c r="C851" t="s">
        <v>6</v>
      </c>
      <c r="D851">
        <v>23.2</v>
      </c>
      <c r="E851">
        <v>76.8</v>
      </c>
      <c r="F851" t="s">
        <v>110</v>
      </c>
      <c r="G851" s="2">
        <f t="shared" si="26"/>
        <v>0.23199999999999998</v>
      </c>
      <c r="H851" s="2">
        <f t="shared" si="27"/>
        <v>0.76800000000000002</v>
      </c>
      <c r="I851" t="str">
        <f>IF(Smoker[Yes] &gt; 20%, "Greater than 20%","Less than or Equal to 20%")</f>
        <v>Greater than 20%</v>
      </c>
    </row>
    <row r="852" spans="1:9" x14ac:dyDescent="0.25">
      <c r="A852">
        <v>2002</v>
      </c>
      <c r="B852" t="s">
        <v>5</v>
      </c>
      <c r="C852" t="s">
        <v>6</v>
      </c>
      <c r="D852">
        <v>31.9</v>
      </c>
      <c r="E852">
        <v>68.099999999999895</v>
      </c>
      <c r="F852" t="s">
        <v>5</v>
      </c>
      <c r="G852" s="2">
        <f t="shared" si="26"/>
        <v>0.31900000000000001</v>
      </c>
      <c r="H852" s="2">
        <f t="shared" si="27"/>
        <v>0.68099999999999894</v>
      </c>
      <c r="I852" t="str">
        <f>IF(Smoker[Yes] &gt; 20%, "Greater than 20%","Less than or Equal to 20%")</f>
        <v>Greater than 20%</v>
      </c>
    </row>
    <row r="853" spans="1:9" x14ac:dyDescent="0.25">
      <c r="A853">
        <v>2002</v>
      </c>
      <c r="B853" t="s">
        <v>111</v>
      </c>
      <c r="C853" t="s">
        <v>6</v>
      </c>
      <c r="D853">
        <v>13.2</v>
      </c>
      <c r="E853">
        <v>86.8</v>
      </c>
      <c r="F853" t="s">
        <v>111</v>
      </c>
      <c r="G853" s="2">
        <f t="shared" si="26"/>
        <v>0.13200000000000001</v>
      </c>
      <c r="H853" s="2">
        <f t="shared" si="27"/>
        <v>0.86799999999999999</v>
      </c>
      <c r="I853" t="str">
        <f>IF(Smoker[Yes] &gt; 20%, "Greater than 20%","Less than or Equal to 20%")</f>
        <v>Less than or Equal to 20%</v>
      </c>
    </row>
    <row r="854" spans="1:9" x14ac:dyDescent="0.25">
      <c r="A854">
        <v>2002</v>
      </c>
      <c r="B854" t="s">
        <v>112</v>
      </c>
      <c r="C854" t="s">
        <v>6</v>
      </c>
      <c r="D854">
        <v>9.4</v>
      </c>
      <c r="E854">
        <v>90.6</v>
      </c>
      <c r="F854" t="s">
        <v>112</v>
      </c>
      <c r="G854" s="2">
        <f t="shared" si="26"/>
        <v>9.4E-2</v>
      </c>
      <c r="H854" s="2">
        <f t="shared" si="27"/>
        <v>0.90599999999999992</v>
      </c>
      <c r="I854" t="str">
        <f>IF(Smoker[Yes] &gt; 20%, "Greater than 20%","Less than or Equal to 20%")</f>
        <v>Less than or Equal to 20%</v>
      </c>
    </row>
    <row r="855" spans="1:9" x14ac:dyDescent="0.25">
      <c r="A855">
        <v>2001</v>
      </c>
      <c r="B855" t="s">
        <v>109</v>
      </c>
      <c r="C855" t="s">
        <v>6</v>
      </c>
      <c r="D855">
        <v>22.9</v>
      </c>
      <c r="E855">
        <v>77.2</v>
      </c>
      <c r="F855" t="s">
        <v>109</v>
      </c>
      <c r="G855" s="2">
        <f t="shared" si="26"/>
        <v>0.22899999999999998</v>
      </c>
      <c r="H855" s="2">
        <f t="shared" si="27"/>
        <v>0.77200000000000002</v>
      </c>
      <c r="I855" t="str">
        <f>IF(Smoker[Yes] &gt; 20%, "Greater than 20%","Less than or Equal to 20%")</f>
        <v>Greater than 20%</v>
      </c>
    </row>
    <row r="856" spans="1:9" x14ac:dyDescent="0.25">
      <c r="A856">
        <v>2001</v>
      </c>
      <c r="B856" t="s">
        <v>110</v>
      </c>
      <c r="C856" t="s">
        <v>6</v>
      </c>
      <c r="D856">
        <v>23.2</v>
      </c>
      <c r="E856">
        <v>76.8</v>
      </c>
      <c r="F856" t="s">
        <v>110</v>
      </c>
      <c r="G856" s="2">
        <f t="shared" si="26"/>
        <v>0.23199999999999998</v>
      </c>
      <c r="H856" s="2">
        <f t="shared" si="27"/>
        <v>0.76800000000000002</v>
      </c>
      <c r="I856" t="str">
        <f>IF(Smoker[Yes] &gt; 20%, "Greater than 20%","Less than or Equal to 20%")</f>
        <v>Greater than 20%</v>
      </c>
    </row>
    <row r="857" spans="1:9" x14ac:dyDescent="0.25">
      <c r="A857">
        <v>2001</v>
      </c>
      <c r="B857" t="s">
        <v>5</v>
      </c>
      <c r="C857" t="s">
        <v>6</v>
      </c>
      <c r="D857">
        <v>31.2</v>
      </c>
      <c r="E857">
        <v>68.8</v>
      </c>
      <c r="F857" t="s">
        <v>5</v>
      </c>
      <c r="G857" s="2">
        <f t="shared" si="26"/>
        <v>0.312</v>
      </c>
      <c r="H857" s="2">
        <f t="shared" si="27"/>
        <v>0.68799999999999994</v>
      </c>
      <c r="I857" t="str">
        <f>IF(Smoker[Yes] &gt; 20%, "Greater than 20%","Less than or Equal to 20%")</f>
        <v>Greater than 20%</v>
      </c>
    </row>
    <row r="858" spans="1:9" x14ac:dyDescent="0.25">
      <c r="A858">
        <v>2001</v>
      </c>
      <c r="B858" t="s">
        <v>111</v>
      </c>
      <c r="C858" t="s">
        <v>6</v>
      </c>
      <c r="D858">
        <v>12.5</v>
      </c>
      <c r="E858">
        <v>87.5</v>
      </c>
      <c r="F858" t="s">
        <v>111</v>
      </c>
      <c r="G858" s="2">
        <f t="shared" si="26"/>
        <v>0.125</v>
      </c>
      <c r="H858" s="2">
        <f t="shared" si="27"/>
        <v>0.875</v>
      </c>
      <c r="I858" t="str">
        <f>IF(Smoker[Yes] &gt; 20%, "Greater than 20%","Less than or Equal to 20%")</f>
        <v>Less than or Equal to 20%</v>
      </c>
    </row>
    <row r="859" spans="1:9" x14ac:dyDescent="0.25">
      <c r="A859">
        <v>2001</v>
      </c>
      <c r="B859" t="s">
        <v>112</v>
      </c>
      <c r="C859" t="s">
        <v>6</v>
      </c>
      <c r="D859">
        <v>9.6</v>
      </c>
      <c r="E859">
        <v>90.4</v>
      </c>
      <c r="F859" t="s">
        <v>112</v>
      </c>
      <c r="G859" s="2">
        <f t="shared" si="26"/>
        <v>9.6000000000000002E-2</v>
      </c>
      <c r="H859" s="2">
        <f t="shared" si="27"/>
        <v>0.90400000000000003</v>
      </c>
      <c r="I859" t="str">
        <f>IF(Smoker[Yes] &gt; 20%, "Greater than 20%","Less than or Equal to 20%")</f>
        <v>Less than or Equal to 20%</v>
      </c>
    </row>
    <row r="860" spans="1:9" x14ac:dyDescent="0.25">
      <c r="A860">
        <v>2000</v>
      </c>
      <c r="B860" t="s">
        <v>109</v>
      </c>
      <c r="C860" t="s">
        <v>6</v>
      </c>
      <c r="D860">
        <v>23.2</v>
      </c>
      <c r="E860">
        <v>76.8</v>
      </c>
      <c r="F860" t="s">
        <v>109</v>
      </c>
      <c r="G860" s="2">
        <f t="shared" si="26"/>
        <v>0.23199999999999998</v>
      </c>
      <c r="H860" s="2">
        <f t="shared" si="27"/>
        <v>0.76800000000000002</v>
      </c>
      <c r="I860" t="str">
        <f>IF(Smoker[Yes] &gt; 20%, "Greater than 20%","Less than or Equal to 20%")</f>
        <v>Greater than 20%</v>
      </c>
    </row>
    <row r="861" spans="1:9" x14ac:dyDescent="0.25">
      <c r="A861">
        <v>2000</v>
      </c>
      <c r="B861" t="s">
        <v>110</v>
      </c>
      <c r="C861" t="s">
        <v>6</v>
      </c>
      <c r="D861">
        <v>23.2</v>
      </c>
      <c r="E861">
        <v>76.8</v>
      </c>
      <c r="F861" t="s">
        <v>110</v>
      </c>
      <c r="G861" s="2">
        <f t="shared" si="26"/>
        <v>0.23199999999999998</v>
      </c>
      <c r="H861" s="2">
        <f t="shared" si="27"/>
        <v>0.76800000000000002</v>
      </c>
      <c r="I861" t="str">
        <f>IF(Smoker[Yes] &gt; 20%, "Greater than 20%","Less than or Equal to 20%")</f>
        <v>Greater than 20%</v>
      </c>
    </row>
    <row r="862" spans="1:9" x14ac:dyDescent="0.25">
      <c r="A862">
        <v>2000</v>
      </c>
      <c r="B862" t="s">
        <v>111</v>
      </c>
      <c r="C862" t="s">
        <v>6</v>
      </c>
      <c r="D862">
        <v>13.1</v>
      </c>
      <c r="E862">
        <v>86.9</v>
      </c>
      <c r="F862" t="s">
        <v>111</v>
      </c>
      <c r="G862" s="2">
        <f t="shared" si="26"/>
        <v>0.13100000000000001</v>
      </c>
      <c r="H862" s="2">
        <f t="shared" si="27"/>
        <v>0.86900000000000011</v>
      </c>
      <c r="I862" t="str">
        <f>IF(Smoker[Yes] &gt; 20%, "Greater than 20%","Less than or Equal to 20%")</f>
        <v>Less than or Equal to 20%</v>
      </c>
    </row>
    <row r="863" spans="1:9" x14ac:dyDescent="0.25">
      <c r="A863">
        <v>1999</v>
      </c>
      <c r="B863" t="s">
        <v>109</v>
      </c>
      <c r="C863" t="s">
        <v>6</v>
      </c>
      <c r="D863">
        <v>22.7</v>
      </c>
      <c r="E863">
        <v>77.400000000000006</v>
      </c>
      <c r="F863" t="s">
        <v>109</v>
      </c>
      <c r="G863" s="2">
        <f t="shared" si="26"/>
        <v>0.22699999999999998</v>
      </c>
      <c r="H863" s="2">
        <f t="shared" si="27"/>
        <v>0.77400000000000002</v>
      </c>
      <c r="I863" t="str">
        <f>IF(Smoker[Yes] &gt; 20%, "Greater than 20%","Less than or Equal to 20%")</f>
        <v>Greater than 20%</v>
      </c>
    </row>
    <row r="864" spans="1:9" x14ac:dyDescent="0.25">
      <c r="A864">
        <v>1999</v>
      </c>
      <c r="B864" t="s">
        <v>110</v>
      </c>
      <c r="C864" t="s">
        <v>6</v>
      </c>
      <c r="D864">
        <v>22.8</v>
      </c>
      <c r="E864">
        <v>77.2</v>
      </c>
      <c r="F864" t="s">
        <v>110</v>
      </c>
      <c r="G864" s="2">
        <f t="shared" si="26"/>
        <v>0.22800000000000001</v>
      </c>
      <c r="H864" s="2">
        <f t="shared" si="27"/>
        <v>0.77200000000000002</v>
      </c>
      <c r="I864" t="str">
        <f>IF(Smoker[Yes] &gt; 20%, "Greater than 20%","Less than or Equal to 20%")</f>
        <v>Greater than 20%</v>
      </c>
    </row>
    <row r="865" spans="1:9" x14ac:dyDescent="0.25">
      <c r="A865">
        <v>1999</v>
      </c>
      <c r="B865" t="s">
        <v>111</v>
      </c>
      <c r="C865" t="s">
        <v>6</v>
      </c>
      <c r="D865">
        <v>13.7</v>
      </c>
      <c r="E865">
        <v>86.3</v>
      </c>
      <c r="F865" t="s">
        <v>111</v>
      </c>
      <c r="G865" s="2">
        <f t="shared" si="26"/>
        <v>0.13699999999999998</v>
      </c>
      <c r="H865" s="2">
        <f t="shared" si="27"/>
        <v>0.86299999999999999</v>
      </c>
      <c r="I865" t="str">
        <f>IF(Smoker[Yes] &gt; 20%, "Greater than 20%","Less than or Equal to 20%")</f>
        <v>Less than or Equal to 20%</v>
      </c>
    </row>
    <row r="866" spans="1:9" x14ac:dyDescent="0.25">
      <c r="A866">
        <v>1998</v>
      </c>
      <c r="B866" t="s">
        <v>109</v>
      </c>
      <c r="C866" t="s">
        <v>6</v>
      </c>
      <c r="D866">
        <v>22.9</v>
      </c>
      <c r="E866">
        <v>77.2</v>
      </c>
      <c r="F866" t="s">
        <v>109</v>
      </c>
      <c r="G866" s="2">
        <f t="shared" si="26"/>
        <v>0.22899999999999998</v>
      </c>
      <c r="H866" s="2">
        <f t="shared" si="27"/>
        <v>0.77200000000000002</v>
      </c>
      <c r="I866" t="str">
        <f>IF(Smoker[Yes] &gt; 20%, "Greater than 20%","Less than or Equal to 20%")</f>
        <v>Greater than 20%</v>
      </c>
    </row>
    <row r="867" spans="1:9" x14ac:dyDescent="0.25">
      <c r="A867">
        <v>1998</v>
      </c>
      <c r="B867" t="s">
        <v>110</v>
      </c>
      <c r="C867" t="s">
        <v>6</v>
      </c>
      <c r="D867">
        <v>22.9</v>
      </c>
      <c r="E867">
        <v>77.099999999999895</v>
      </c>
      <c r="F867" t="s">
        <v>110</v>
      </c>
      <c r="G867" s="2">
        <f t="shared" si="26"/>
        <v>0.22899999999999998</v>
      </c>
      <c r="H867" s="2">
        <f t="shared" si="27"/>
        <v>0.77099999999999891</v>
      </c>
      <c r="I867" t="str">
        <f>IF(Smoker[Yes] &gt; 20%, "Greater than 20%","Less than or Equal to 20%")</f>
        <v>Greater than 20%</v>
      </c>
    </row>
    <row r="868" spans="1:9" x14ac:dyDescent="0.25">
      <c r="A868">
        <v>1998</v>
      </c>
      <c r="B868" t="s">
        <v>111</v>
      </c>
      <c r="C868" t="s">
        <v>6</v>
      </c>
      <c r="D868">
        <v>15.3</v>
      </c>
      <c r="E868">
        <v>84.7</v>
      </c>
      <c r="F868" t="s">
        <v>111</v>
      </c>
      <c r="G868" s="2">
        <f t="shared" si="26"/>
        <v>0.153</v>
      </c>
      <c r="H868" s="2">
        <f t="shared" si="27"/>
        <v>0.84699999999999998</v>
      </c>
      <c r="I868" t="str">
        <f>IF(Smoker[Yes] &gt; 20%, "Greater than 20%","Less than or Equal to 20%")</f>
        <v>Less than or Equal to 20%</v>
      </c>
    </row>
    <row r="869" spans="1:9" x14ac:dyDescent="0.25">
      <c r="A869">
        <v>1997</v>
      </c>
      <c r="B869" t="s">
        <v>109</v>
      </c>
      <c r="C869" t="s">
        <v>6</v>
      </c>
      <c r="D869">
        <v>23.2</v>
      </c>
      <c r="E869">
        <v>76.8</v>
      </c>
      <c r="F869" t="s">
        <v>109</v>
      </c>
      <c r="G869" s="2">
        <f t="shared" si="26"/>
        <v>0.23199999999999998</v>
      </c>
      <c r="H869" s="2">
        <f t="shared" si="27"/>
        <v>0.76800000000000002</v>
      </c>
      <c r="I869" t="str">
        <f>IF(Smoker[Yes] &gt; 20%, "Greater than 20%","Less than or Equal to 20%")</f>
        <v>Greater than 20%</v>
      </c>
    </row>
    <row r="870" spans="1:9" x14ac:dyDescent="0.25">
      <c r="A870">
        <v>1997</v>
      </c>
      <c r="B870" t="s">
        <v>110</v>
      </c>
      <c r="C870" t="s">
        <v>6</v>
      </c>
      <c r="D870">
        <v>23.2</v>
      </c>
      <c r="E870">
        <v>76.8</v>
      </c>
      <c r="F870" t="s">
        <v>110</v>
      </c>
      <c r="G870" s="2">
        <f t="shared" si="26"/>
        <v>0.23199999999999998</v>
      </c>
      <c r="H870" s="2">
        <f t="shared" si="27"/>
        <v>0.76800000000000002</v>
      </c>
      <c r="I870" t="str">
        <f>IF(Smoker[Yes] &gt; 20%, "Greater than 20%","Less than or Equal to 20%")</f>
        <v>Greater than 20%</v>
      </c>
    </row>
    <row r="871" spans="1:9" x14ac:dyDescent="0.25">
      <c r="A871">
        <v>1997</v>
      </c>
      <c r="B871" t="s">
        <v>111</v>
      </c>
      <c r="C871" t="s">
        <v>6</v>
      </c>
      <c r="D871">
        <v>14.4</v>
      </c>
      <c r="E871">
        <v>85.6</v>
      </c>
      <c r="F871" t="s">
        <v>111</v>
      </c>
      <c r="G871" s="2">
        <f t="shared" si="26"/>
        <v>0.14400000000000002</v>
      </c>
      <c r="H871" s="2">
        <f t="shared" si="27"/>
        <v>0.85599999999999998</v>
      </c>
      <c r="I871" t="str">
        <f>IF(Smoker[Yes] &gt; 20%, "Greater than 20%","Less than or Equal to 20%")</f>
        <v>Less than or Equal to 20%</v>
      </c>
    </row>
    <row r="872" spans="1:9" x14ac:dyDescent="0.25">
      <c r="A872">
        <v>1996</v>
      </c>
      <c r="B872" t="s">
        <v>109</v>
      </c>
      <c r="C872" t="s">
        <v>6</v>
      </c>
      <c r="D872">
        <v>23.4</v>
      </c>
      <c r="E872">
        <v>76.599999999999895</v>
      </c>
      <c r="F872" t="s">
        <v>109</v>
      </c>
      <c r="G872" s="2">
        <f t="shared" si="26"/>
        <v>0.23399999999999999</v>
      </c>
      <c r="H872" s="2">
        <f t="shared" si="27"/>
        <v>0.7659999999999989</v>
      </c>
      <c r="I872" t="str">
        <f>IF(Smoker[Yes] &gt; 20%, "Greater than 20%","Less than or Equal to 20%")</f>
        <v>Greater than 20%</v>
      </c>
    </row>
    <row r="873" spans="1:9" x14ac:dyDescent="0.25">
      <c r="A873">
        <v>1996</v>
      </c>
      <c r="B873" t="s">
        <v>110</v>
      </c>
      <c r="C873" t="s">
        <v>6</v>
      </c>
      <c r="D873">
        <v>23.5</v>
      </c>
      <c r="E873">
        <v>76.5</v>
      </c>
      <c r="F873" t="s">
        <v>110</v>
      </c>
      <c r="G873" s="2">
        <f t="shared" si="26"/>
        <v>0.23499999999999999</v>
      </c>
      <c r="H873" s="2">
        <f t="shared" si="27"/>
        <v>0.76500000000000001</v>
      </c>
      <c r="I873" t="str">
        <f>IF(Smoker[Yes] &gt; 20%, "Greater than 20%","Less than or Equal to 20%")</f>
        <v>Greater than 20%</v>
      </c>
    </row>
    <row r="874" spans="1:9" x14ac:dyDescent="0.25">
      <c r="A874">
        <v>1996</v>
      </c>
      <c r="B874" t="s">
        <v>111</v>
      </c>
      <c r="C874" t="s">
        <v>6</v>
      </c>
      <c r="D874">
        <v>14.5</v>
      </c>
      <c r="E874">
        <v>85.5</v>
      </c>
      <c r="F874" t="s">
        <v>111</v>
      </c>
      <c r="G874" s="2">
        <f t="shared" si="26"/>
        <v>0.14499999999999999</v>
      </c>
      <c r="H874" s="2">
        <f t="shared" si="27"/>
        <v>0.85499999999999998</v>
      </c>
      <c r="I874" t="str">
        <f>IF(Smoker[Yes] &gt; 20%, "Greater than 20%","Less than or Equal to 20%")</f>
        <v>Less than or Equal to 20%</v>
      </c>
    </row>
    <row r="875" spans="1:9" x14ac:dyDescent="0.25">
      <c r="A875">
        <v>1995</v>
      </c>
      <c r="B875" t="s">
        <v>109</v>
      </c>
      <c r="C875" t="s">
        <v>6</v>
      </c>
      <c r="D875">
        <v>22.7</v>
      </c>
      <c r="E875">
        <v>77.3</v>
      </c>
      <c r="F875" t="s">
        <v>109</v>
      </c>
      <c r="G875" s="2">
        <f t="shared" si="26"/>
        <v>0.22699999999999998</v>
      </c>
      <c r="H875" s="2">
        <f t="shared" si="27"/>
        <v>0.77300000000000002</v>
      </c>
      <c r="I875" t="str">
        <f>IF(Smoker[Yes] &gt; 20%, "Greater than 20%","Less than or Equal to 20%")</f>
        <v>Greater than 20%</v>
      </c>
    </row>
    <row r="876" spans="1:9" x14ac:dyDescent="0.25">
      <c r="A876">
        <v>1995</v>
      </c>
      <c r="B876" t="s">
        <v>110</v>
      </c>
      <c r="C876" t="s">
        <v>6</v>
      </c>
      <c r="D876">
        <v>22.7</v>
      </c>
      <c r="E876">
        <v>77.3</v>
      </c>
      <c r="F876" t="s">
        <v>110</v>
      </c>
      <c r="G876" s="2">
        <f t="shared" si="26"/>
        <v>0.22699999999999998</v>
      </c>
      <c r="H876" s="2">
        <f t="shared" si="27"/>
        <v>0.77300000000000002</v>
      </c>
      <c r="I876" t="str">
        <f>IF(Smoker[Yes] &gt; 20%, "Greater than 20%","Less than or Equal to 20%")</f>
        <v>Greater than 20%</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191"/>
  <sheetViews>
    <sheetView workbookViewId="0">
      <selection activeCell="B11" sqref="B11"/>
    </sheetView>
  </sheetViews>
  <sheetFormatPr defaultRowHeight="15" x14ac:dyDescent="0.25"/>
  <cols>
    <col min="1" max="1" width="20.28515625" bestFit="1" customWidth="1"/>
    <col min="2" max="2" width="16.28515625" bestFit="1" customWidth="1"/>
    <col min="3" max="4" width="8.28515625" bestFit="1" customWidth="1"/>
    <col min="5" max="17" width="7.140625" bestFit="1" customWidth="1"/>
    <col min="18" max="188" width="4.5703125" bestFit="1" customWidth="1"/>
    <col min="189" max="189" width="11.28515625" bestFit="1" customWidth="1"/>
  </cols>
  <sheetData>
    <row r="1" spans="1:3" x14ac:dyDescent="0.25">
      <c r="A1" s="4" t="s">
        <v>118</v>
      </c>
      <c r="B1" s="4" t="s">
        <v>117</v>
      </c>
    </row>
    <row r="2" spans="1:3" x14ac:dyDescent="0.25">
      <c r="A2" s="4" t="s">
        <v>116</v>
      </c>
      <c r="B2">
        <v>2010</v>
      </c>
      <c r="C2" s="8" t="s">
        <v>119</v>
      </c>
    </row>
    <row r="3" spans="1:3" x14ac:dyDescent="0.25">
      <c r="A3" s="5" t="s">
        <v>53</v>
      </c>
      <c r="B3" s="3">
        <v>0.21899999999999997</v>
      </c>
      <c r="C3" s="3">
        <v>0.21899999999999997</v>
      </c>
    </row>
    <row r="4" spans="1:3" x14ac:dyDescent="0.25">
      <c r="A4" s="5" t="s">
        <v>107</v>
      </c>
      <c r="B4" s="3">
        <v>0.20399999999999999</v>
      </c>
      <c r="C4" s="3">
        <v>0.20399999999999999</v>
      </c>
    </row>
    <row r="5" spans="1:3" x14ac:dyDescent="0.25">
      <c r="A5" s="5" t="s">
        <v>17</v>
      </c>
      <c r="B5" s="3">
        <v>0.15</v>
      </c>
      <c r="C5" s="3">
        <v>0.15</v>
      </c>
    </row>
    <row r="6" spans="1:3" x14ac:dyDescent="0.25">
      <c r="A6" s="5" t="s">
        <v>55</v>
      </c>
      <c r="B6" s="3">
        <v>0.22899999999999998</v>
      </c>
      <c r="C6" s="3">
        <v>0.22899999999999998</v>
      </c>
    </row>
    <row r="7" spans="1:3" x14ac:dyDescent="0.25">
      <c r="A7" s="5" t="s">
        <v>15</v>
      </c>
      <c r="B7" s="3">
        <v>0.121</v>
      </c>
      <c r="C7" s="3">
        <v>0.121</v>
      </c>
    </row>
    <row r="8" spans="1:3" x14ac:dyDescent="0.25">
      <c r="A8" s="5" t="s">
        <v>61</v>
      </c>
      <c r="B8" s="3">
        <v>0.16</v>
      </c>
      <c r="C8" s="3">
        <v>0.16</v>
      </c>
    </row>
    <row r="9" spans="1:3" x14ac:dyDescent="0.25">
      <c r="A9" s="5" t="s">
        <v>51</v>
      </c>
      <c r="B9" s="3">
        <v>0.13200000000000001</v>
      </c>
      <c r="C9" s="3">
        <v>0.13200000000000001</v>
      </c>
    </row>
    <row r="10" spans="1:3" x14ac:dyDescent="0.25">
      <c r="A10" s="5" t="s">
        <v>27</v>
      </c>
      <c r="B10" s="3">
        <v>0.17300000000000001</v>
      </c>
      <c r="C10" s="3">
        <v>0.17300000000000001</v>
      </c>
    </row>
    <row r="11" spans="1:3" x14ac:dyDescent="0.25">
      <c r="A11" s="5" t="s">
        <v>67</v>
      </c>
      <c r="B11" s="3">
        <v>0.156</v>
      </c>
      <c r="C11" s="3">
        <v>0.156</v>
      </c>
    </row>
    <row r="12" spans="1:3" x14ac:dyDescent="0.25">
      <c r="A12" s="5" t="s">
        <v>77</v>
      </c>
      <c r="B12" s="3">
        <v>0.17100000000000001</v>
      </c>
      <c r="C12" s="3">
        <v>0.17100000000000001</v>
      </c>
    </row>
    <row r="13" spans="1:3" x14ac:dyDescent="0.25">
      <c r="A13" s="5" t="s">
        <v>37</v>
      </c>
      <c r="B13" s="3">
        <v>0.17600000000000002</v>
      </c>
      <c r="C13" s="3">
        <v>0.17600000000000002</v>
      </c>
    </row>
    <row r="14" spans="1:3" x14ac:dyDescent="0.25">
      <c r="A14" s="5" t="s">
        <v>93</v>
      </c>
      <c r="B14" s="3">
        <v>0.14499999999999999</v>
      </c>
      <c r="C14" s="3">
        <v>0.14499999999999999</v>
      </c>
    </row>
    <row r="15" spans="1:3" x14ac:dyDescent="0.25">
      <c r="A15" s="5" t="s">
        <v>85</v>
      </c>
      <c r="B15" s="3">
        <v>0.157</v>
      </c>
      <c r="C15" s="3">
        <v>0.157</v>
      </c>
    </row>
    <row r="16" spans="1:3" x14ac:dyDescent="0.25">
      <c r="A16" s="5" t="s">
        <v>99</v>
      </c>
      <c r="B16" s="3">
        <v>0.16899999999999998</v>
      </c>
      <c r="C16" s="3">
        <v>0.16899999999999998</v>
      </c>
    </row>
    <row r="17" spans="1:3" x14ac:dyDescent="0.25">
      <c r="A17" s="5" t="s">
        <v>39</v>
      </c>
      <c r="B17" s="3">
        <v>0.21199999999999999</v>
      </c>
      <c r="C17" s="3">
        <v>0.21199999999999999</v>
      </c>
    </row>
    <row r="18" spans="1:3" x14ac:dyDescent="0.25">
      <c r="A18" s="5" t="s">
        <v>43</v>
      </c>
      <c r="B18" s="3">
        <v>0.161</v>
      </c>
      <c r="C18" s="3">
        <v>0.161</v>
      </c>
    </row>
    <row r="19" spans="1:3" x14ac:dyDescent="0.25">
      <c r="A19" s="5" t="s">
        <v>33</v>
      </c>
      <c r="B19" s="3">
        <v>0.17</v>
      </c>
      <c r="C19" s="3">
        <v>0.17</v>
      </c>
    </row>
    <row r="20" spans="1:3" x14ac:dyDescent="0.25">
      <c r="A20" s="5" t="s">
        <v>105</v>
      </c>
      <c r="B20" s="3">
        <v>0.248</v>
      </c>
      <c r="C20" s="3">
        <v>0.248</v>
      </c>
    </row>
    <row r="21" spans="1:3" x14ac:dyDescent="0.25">
      <c r="A21" s="5" t="s">
        <v>19</v>
      </c>
      <c r="B21" s="3">
        <v>0.221</v>
      </c>
      <c r="C21" s="3">
        <v>0.221</v>
      </c>
    </row>
    <row r="22" spans="1:3" x14ac:dyDescent="0.25">
      <c r="A22" s="5" t="s">
        <v>65</v>
      </c>
      <c r="B22" s="3">
        <v>0.182</v>
      </c>
      <c r="C22" s="3">
        <v>0.182</v>
      </c>
    </row>
    <row r="23" spans="1:3" x14ac:dyDescent="0.25">
      <c r="A23" s="5" t="s">
        <v>21</v>
      </c>
      <c r="B23" s="3">
        <v>0.152</v>
      </c>
      <c r="C23" s="3">
        <v>0.152</v>
      </c>
    </row>
    <row r="24" spans="1:3" x14ac:dyDescent="0.25">
      <c r="A24" s="5" t="s">
        <v>25</v>
      </c>
      <c r="B24" s="3">
        <v>0.14099999999999999</v>
      </c>
      <c r="C24" s="3">
        <v>0.14099999999999999</v>
      </c>
    </row>
    <row r="25" spans="1:3" x14ac:dyDescent="0.25">
      <c r="A25" s="5" t="s">
        <v>97</v>
      </c>
      <c r="B25" s="3">
        <v>0.18899999999999997</v>
      </c>
      <c r="C25" s="3">
        <v>0.18899999999999997</v>
      </c>
    </row>
    <row r="26" spans="1:3" x14ac:dyDescent="0.25">
      <c r="A26" s="5" t="s">
        <v>83</v>
      </c>
      <c r="B26" s="3">
        <v>0.14899999999999999</v>
      </c>
      <c r="C26" s="3">
        <v>0.14899999999999999</v>
      </c>
    </row>
    <row r="27" spans="1:3" x14ac:dyDescent="0.25">
      <c r="A27" s="5" t="s">
        <v>47</v>
      </c>
      <c r="B27" s="3">
        <v>0.22899999999999998</v>
      </c>
      <c r="C27" s="3">
        <v>0.22899999999999998</v>
      </c>
    </row>
    <row r="28" spans="1:3" x14ac:dyDescent="0.25">
      <c r="A28" s="5" t="s">
        <v>57</v>
      </c>
      <c r="B28" s="3">
        <v>0.21100000000000002</v>
      </c>
      <c r="C28" s="3">
        <v>0.21100000000000002</v>
      </c>
    </row>
    <row r="29" spans="1:3" x14ac:dyDescent="0.25">
      <c r="A29" s="5" t="s">
        <v>69</v>
      </c>
      <c r="B29" s="3">
        <v>0.188</v>
      </c>
      <c r="C29" s="3">
        <v>0.188</v>
      </c>
    </row>
    <row r="30" spans="1:3" x14ac:dyDescent="0.25">
      <c r="A30" s="5" t="s">
        <v>13</v>
      </c>
      <c r="B30" s="3">
        <v>0.17199999999999999</v>
      </c>
      <c r="C30" s="3">
        <v>0.17199999999999999</v>
      </c>
    </row>
    <row r="31" spans="1:3" x14ac:dyDescent="0.25">
      <c r="A31" s="5" t="s">
        <v>9</v>
      </c>
      <c r="B31" s="3">
        <v>0.21299999999999999</v>
      </c>
      <c r="C31" s="3">
        <v>0.21299999999999999</v>
      </c>
    </row>
    <row r="32" spans="1:3" x14ac:dyDescent="0.25">
      <c r="A32" s="5" t="s">
        <v>35</v>
      </c>
      <c r="B32" s="3">
        <v>0.16899999999999998</v>
      </c>
      <c r="C32" s="3">
        <v>0.16899999999999998</v>
      </c>
    </row>
    <row r="33" spans="1:3" x14ac:dyDescent="0.25">
      <c r="A33" s="5" t="s">
        <v>31</v>
      </c>
      <c r="B33" s="3">
        <v>0.14400000000000002</v>
      </c>
      <c r="C33" s="3">
        <v>0.14400000000000002</v>
      </c>
    </row>
    <row r="34" spans="1:3" x14ac:dyDescent="0.25">
      <c r="A34" s="5" t="s">
        <v>95</v>
      </c>
      <c r="B34" s="3">
        <v>0.185</v>
      </c>
      <c r="C34" s="3">
        <v>0.185</v>
      </c>
    </row>
    <row r="35" spans="1:3" x14ac:dyDescent="0.25">
      <c r="A35" s="5" t="s">
        <v>73</v>
      </c>
      <c r="B35" s="3">
        <v>0.155</v>
      </c>
      <c r="C35" s="3">
        <v>0.155</v>
      </c>
    </row>
    <row r="36" spans="1:3" x14ac:dyDescent="0.25">
      <c r="A36" s="5" t="s">
        <v>81</v>
      </c>
      <c r="B36" s="3">
        <v>0.19800000000000001</v>
      </c>
      <c r="C36" s="3">
        <v>0.19800000000000001</v>
      </c>
    </row>
    <row r="37" spans="1:3" x14ac:dyDescent="0.25">
      <c r="A37" s="5" t="s">
        <v>41</v>
      </c>
      <c r="B37" s="3">
        <v>0.17399999999999999</v>
      </c>
      <c r="C37" s="3">
        <v>0.17399999999999999</v>
      </c>
    </row>
    <row r="38" spans="1:3" x14ac:dyDescent="0.25">
      <c r="A38" s="5" t="s">
        <v>45</v>
      </c>
      <c r="B38" s="3">
        <v>0.22500000000000001</v>
      </c>
      <c r="C38" s="3">
        <v>0.22500000000000001</v>
      </c>
    </row>
    <row r="39" spans="1:3" x14ac:dyDescent="0.25">
      <c r="A39" s="5" t="s">
        <v>59</v>
      </c>
      <c r="B39" s="3">
        <v>0.23699999999999999</v>
      </c>
      <c r="C39" s="3">
        <v>0.23699999999999999</v>
      </c>
    </row>
    <row r="40" spans="1:3" x14ac:dyDescent="0.25">
      <c r="A40" s="5" t="s">
        <v>87</v>
      </c>
      <c r="B40" s="3">
        <v>0.151</v>
      </c>
      <c r="C40" s="3">
        <v>0.151</v>
      </c>
    </row>
    <row r="41" spans="1:3" x14ac:dyDescent="0.25">
      <c r="A41" s="5" t="s">
        <v>103</v>
      </c>
      <c r="B41" s="3">
        <v>0.184</v>
      </c>
      <c r="C41" s="3">
        <v>0.184</v>
      </c>
    </row>
    <row r="42" spans="1:3" x14ac:dyDescent="0.25">
      <c r="A42" s="5" t="s">
        <v>63</v>
      </c>
      <c r="B42" s="3">
        <v>0.157</v>
      </c>
      <c r="C42" s="3">
        <v>0.157</v>
      </c>
    </row>
    <row r="43" spans="1:3" x14ac:dyDescent="0.25">
      <c r="A43" s="5" t="s">
        <v>75</v>
      </c>
      <c r="B43" s="3">
        <v>0.21</v>
      </c>
      <c r="C43" s="3">
        <v>0.21</v>
      </c>
    </row>
    <row r="44" spans="1:3" x14ac:dyDescent="0.25">
      <c r="A44" s="5" t="s">
        <v>23</v>
      </c>
      <c r="B44" s="3">
        <v>0.154</v>
      </c>
      <c r="C44" s="3">
        <v>0.154</v>
      </c>
    </row>
    <row r="45" spans="1:3" x14ac:dyDescent="0.25">
      <c r="A45" s="5" t="s">
        <v>89</v>
      </c>
      <c r="B45" s="3">
        <v>0.20100000000000001</v>
      </c>
      <c r="C45" s="3">
        <v>0.20100000000000001</v>
      </c>
    </row>
    <row r="46" spans="1:3" x14ac:dyDescent="0.25">
      <c r="A46" s="5" t="s">
        <v>7</v>
      </c>
      <c r="B46" s="3">
        <v>0.158</v>
      </c>
      <c r="C46" s="3">
        <v>0.158</v>
      </c>
    </row>
    <row r="47" spans="1:3" x14ac:dyDescent="0.25">
      <c r="A47" s="5" t="s">
        <v>49</v>
      </c>
      <c r="B47" s="3">
        <v>9.0999999999999998E-2</v>
      </c>
      <c r="C47" s="3">
        <v>9.0999999999999998E-2</v>
      </c>
    </row>
    <row r="48" spans="1:3" x14ac:dyDescent="0.25">
      <c r="A48" s="5" t="s">
        <v>29</v>
      </c>
      <c r="B48" s="3">
        <v>0.154</v>
      </c>
      <c r="C48" s="3">
        <v>0.154</v>
      </c>
    </row>
    <row r="49" spans="1:3" x14ac:dyDescent="0.25">
      <c r="A49" s="5" t="s">
        <v>79</v>
      </c>
      <c r="B49" s="3">
        <v>0.185</v>
      </c>
      <c r="C49" s="3">
        <v>0.185</v>
      </c>
    </row>
    <row r="50" spans="1:3" x14ac:dyDescent="0.25">
      <c r="A50" s="5" t="s">
        <v>11</v>
      </c>
      <c r="B50" s="3">
        <v>0.152</v>
      </c>
      <c r="C50" s="3">
        <v>0.152</v>
      </c>
    </row>
    <row r="51" spans="1:3" x14ac:dyDescent="0.25">
      <c r="A51" s="5" t="s">
        <v>91</v>
      </c>
      <c r="B51" s="3">
        <v>0.26800000000000002</v>
      </c>
      <c r="C51" s="3">
        <v>0.26800000000000002</v>
      </c>
    </row>
    <row r="52" spans="1:3" x14ac:dyDescent="0.25">
      <c r="A52" s="5" t="s">
        <v>101</v>
      </c>
      <c r="B52" s="3">
        <v>0.191</v>
      </c>
      <c r="C52" s="3">
        <v>0.191</v>
      </c>
    </row>
    <row r="53" spans="1:3" x14ac:dyDescent="0.25">
      <c r="A53" s="5" t="s">
        <v>71</v>
      </c>
      <c r="B53" s="3">
        <v>0.19500000000000001</v>
      </c>
      <c r="C53" s="3">
        <v>0.19500000000000001</v>
      </c>
    </row>
    <row r="68" spans="1:17" x14ac:dyDescent="0.25">
      <c r="A68" s="4" t="s">
        <v>120</v>
      </c>
      <c r="B68" s="4" t="s">
        <v>117</v>
      </c>
    </row>
    <row r="69" spans="1:17" x14ac:dyDescent="0.25">
      <c r="A69" s="4" t="s">
        <v>116</v>
      </c>
      <c r="B69">
        <v>1995</v>
      </c>
      <c r="C69">
        <v>1996</v>
      </c>
      <c r="D69">
        <v>1997</v>
      </c>
      <c r="E69">
        <v>1998</v>
      </c>
      <c r="F69">
        <v>1999</v>
      </c>
      <c r="G69">
        <v>2000</v>
      </c>
      <c r="H69">
        <v>2001</v>
      </c>
      <c r="I69">
        <v>2002</v>
      </c>
      <c r="J69">
        <v>2003</v>
      </c>
      <c r="K69">
        <v>2004</v>
      </c>
      <c r="L69">
        <v>2005</v>
      </c>
      <c r="M69">
        <v>2006</v>
      </c>
      <c r="N69">
        <v>2007</v>
      </c>
      <c r="O69">
        <v>2008</v>
      </c>
      <c r="P69">
        <v>2009</v>
      </c>
      <c r="Q69">
        <v>2010</v>
      </c>
    </row>
    <row r="70" spans="1:17" x14ac:dyDescent="0.25">
      <c r="A70" s="5" t="s">
        <v>53</v>
      </c>
      <c r="B70" s="3">
        <v>0.24600000000000002</v>
      </c>
      <c r="C70" s="3">
        <v>0.22399999999999998</v>
      </c>
      <c r="D70" s="3">
        <v>0.24600000000000002</v>
      </c>
      <c r="E70" s="3">
        <v>0.24600000000000002</v>
      </c>
      <c r="F70" s="3">
        <v>0.23499999999999999</v>
      </c>
      <c r="G70" s="3">
        <v>0.252</v>
      </c>
      <c r="H70" s="3">
        <v>0.23800000000000002</v>
      </c>
      <c r="I70" s="3">
        <v>0.24399999999999999</v>
      </c>
      <c r="J70" s="3">
        <v>0.253</v>
      </c>
      <c r="K70" s="3">
        <v>0.249</v>
      </c>
      <c r="L70" s="3">
        <v>0.248</v>
      </c>
      <c r="M70" s="3">
        <v>0.23199999999999998</v>
      </c>
      <c r="N70" s="3">
        <v>0.22500000000000001</v>
      </c>
      <c r="O70" s="3">
        <v>0.221</v>
      </c>
      <c r="P70" s="3">
        <v>0.22500000000000001</v>
      </c>
      <c r="Q70" s="3">
        <v>0.21899999999999997</v>
      </c>
    </row>
    <row r="71" spans="1:17" x14ac:dyDescent="0.25">
      <c r="A71" s="5" t="s">
        <v>107</v>
      </c>
      <c r="B71" s="3">
        <v>0.251</v>
      </c>
      <c r="C71" s="3">
        <v>0.27699999999999997</v>
      </c>
      <c r="D71" s="3">
        <v>0.26500000000000001</v>
      </c>
      <c r="E71" s="3">
        <v>0.26100000000000001</v>
      </c>
      <c r="F71" s="3">
        <v>0.27300000000000002</v>
      </c>
      <c r="G71" s="3">
        <v>0.25</v>
      </c>
      <c r="H71" s="3">
        <v>0.26200000000000001</v>
      </c>
      <c r="I71" s="3">
        <v>0.29299999999999998</v>
      </c>
      <c r="J71" s="3">
        <v>0.26200000000000001</v>
      </c>
      <c r="K71" s="3">
        <v>0.248</v>
      </c>
      <c r="L71" s="3">
        <v>0.249</v>
      </c>
      <c r="M71" s="3">
        <v>0.24</v>
      </c>
      <c r="N71" s="3">
        <v>0.222</v>
      </c>
      <c r="O71" s="3">
        <v>0.215</v>
      </c>
      <c r="P71" s="3">
        <v>0.20600000000000002</v>
      </c>
      <c r="Q71" s="3">
        <v>0.20399999999999999</v>
      </c>
    </row>
    <row r="72" spans="1:17" x14ac:dyDescent="0.25">
      <c r="A72" s="5" t="s">
        <v>17</v>
      </c>
      <c r="B72" s="3">
        <v>0.22899999999999998</v>
      </c>
      <c r="C72" s="3">
        <v>0.23699999999999999</v>
      </c>
      <c r="D72" s="3">
        <v>0.21100000000000002</v>
      </c>
      <c r="E72" s="3">
        <v>0.218</v>
      </c>
      <c r="F72" s="3">
        <v>0.20100000000000001</v>
      </c>
      <c r="G72" s="3">
        <v>0.18600000000000003</v>
      </c>
      <c r="H72" s="3">
        <v>0.215</v>
      </c>
      <c r="I72" s="3">
        <v>0.23399999999999999</v>
      </c>
      <c r="J72" s="3">
        <v>0.20800000000000002</v>
      </c>
      <c r="K72" s="3">
        <v>0.185</v>
      </c>
      <c r="L72" s="3">
        <v>0.20199999999999999</v>
      </c>
      <c r="M72" s="3">
        <v>0.182</v>
      </c>
      <c r="N72" s="3">
        <v>0.19800000000000001</v>
      </c>
      <c r="O72" s="3">
        <v>0.159</v>
      </c>
      <c r="P72" s="3">
        <v>0.161</v>
      </c>
      <c r="Q72" s="3">
        <v>0.15</v>
      </c>
    </row>
    <row r="73" spans="1:17" x14ac:dyDescent="0.25">
      <c r="A73" s="5" t="s">
        <v>55</v>
      </c>
      <c r="B73" s="3">
        <v>0.252</v>
      </c>
      <c r="C73" s="3">
        <v>0.253</v>
      </c>
      <c r="D73" s="3">
        <v>0.28399999999999997</v>
      </c>
      <c r="E73" s="3">
        <v>0.25900000000000001</v>
      </c>
      <c r="F73" s="3">
        <v>0.27200000000000002</v>
      </c>
      <c r="G73" s="3">
        <v>0.251</v>
      </c>
      <c r="H73" s="3">
        <v>0.255</v>
      </c>
      <c r="I73" s="3">
        <v>0.26300000000000001</v>
      </c>
      <c r="J73" s="3">
        <v>0.248</v>
      </c>
      <c r="K73" s="3">
        <v>0.25600000000000001</v>
      </c>
      <c r="L73" s="3">
        <v>0.23499999999999999</v>
      </c>
      <c r="M73" s="3">
        <v>0.23699999999999999</v>
      </c>
      <c r="N73" s="3">
        <v>0.22399999999999998</v>
      </c>
      <c r="O73" s="3">
        <v>0.223</v>
      </c>
      <c r="P73" s="3">
        <v>0.215</v>
      </c>
      <c r="Q73" s="3">
        <v>0.22899999999999998</v>
      </c>
    </row>
    <row r="74" spans="1:17" x14ac:dyDescent="0.25">
      <c r="A74" s="5" t="s">
        <v>15</v>
      </c>
      <c r="B74" s="3">
        <v>0.155</v>
      </c>
      <c r="C74" s="3">
        <v>0.18600000000000003</v>
      </c>
      <c r="D74" s="3">
        <v>0.184</v>
      </c>
      <c r="E74" s="3">
        <v>0.192</v>
      </c>
      <c r="F74" s="3">
        <v>0.187</v>
      </c>
      <c r="G74" s="3">
        <v>0.17199999999999999</v>
      </c>
      <c r="H74" s="3">
        <v>0.17199999999999999</v>
      </c>
      <c r="I74" s="3">
        <v>0.16399999999999998</v>
      </c>
      <c r="J74" s="3">
        <v>0.16800000000000001</v>
      </c>
      <c r="K74" s="3">
        <v>0.14800000000000002</v>
      </c>
      <c r="L74" s="3">
        <v>0.152</v>
      </c>
      <c r="M74" s="3">
        <v>0.14899999999999999</v>
      </c>
      <c r="N74" s="3">
        <v>0.14300000000000002</v>
      </c>
      <c r="O74" s="3">
        <v>0.14000000000000001</v>
      </c>
      <c r="P74" s="3">
        <v>0.129</v>
      </c>
      <c r="Q74" s="3">
        <v>0.121</v>
      </c>
    </row>
    <row r="75" spans="1:17" x14ac:dyDescent="0.25">
      <c r="A75" s="5" t="s">
        <v>61</v>
      </c>
      <c r="B75" s="3">
        <v>0.218</v>
      </c>
      <c r="C75" s="3">
        <v>0.22800000000000001</v>
      </c>
      <c r="D75" s="3">
        <v>0.22500000000000001</v>
      </c>
      <c r="E75" s="3">
        <v>0.22800000000000001</v>
      </c>
      <c r="F75" s="3">
        <v>0.22500000000000001</v>
      </c>
      <c r="G75" s="3">
        <v>0.2</v>
      </c>
      <c r="H75" s="3">
        <v>0.223</v>
      </c>
      <c r="I75" s="3">
        <v>0.20399999999999999</v>
      </c>
      <c r="J75" s="3">
        <v>0.18600000000000003</v>
      </c>
      <c r="K75" s="3">
        <v>0.2</v>
      </c>
      <c r="L75" s="3">
        <v>0.19800000000000001</v>
      </c>
      <c r="M75" s="3">
        <v>0.17899999999999999</v>
      </c>
      <c r="N75" s="3">
        <v>0.187</v>
      </c>
      <c r="O75" s="3">
        <v>0.17600000000000002</v>
      </c>
      <c r="P75" s="3">
        <v>0.17100000000000001</v>
      </c>
      <c r="Q75" s="3">
        <v>0.16</v>
      </c>
    </row>
    <row r="76" spans="1:17" x14ac:dyDescent="0.25">
      <c r="A76" s="5" t="s">
        <v>51</v>
      </c>
      <c r="B76" s="3">
        <v>0.20800000000000002</v>
      </c>
      <c r="C76" s="3">
        <v>0.218</v>
      </c>
      <c r="D76" s="3">
        <v>0.21600000000000003</v>
      </c>
      <c r="E76" s="3">
        <v>0.20899999999999999</v>
      </c>
      <c r="F76" s="3">
        <v>0.22800000000000001</v>
      </c>
      <c r="G76" s="3">
        <v>0.19899999999999998</v>
      </c>
      <c r="H76" s="3">
        <v>0.20600000000000002</v>
      </c>
      <c r="I76" s="3">
        <v>0.19399999999999998</v>
      </c>
      <c r="J76" s="3">
        <v>0.18600000000000003</v>
      </c>
      <c r="K76" s="3">
        <v>0.18100000000000002</v>
      </c>
      <c r="L76" s="3">
        <v>0.16500000000000001</v>
      </c>
      <c r="M76" s="3">
        <v>0.17</v>
      </c>
      <c r="N76" s="3">
        <v>0.154</v>
      </c>
      <c r="O76" s="3">
        <v>0.159</v>
      </c>
      <c r="P76" s="3">
        <v>0.154</v>
      </c>
      <c r="Q76" s="3">
        <v>0.13200000000000001</v>
      </c>
    </row>
    <row r="77" spans="1:17" x14ac:dyDescent="0.25">
      <c r="A77" s="5" t="s">
        <v>27</v>
      </c>
      <c r="B77" s="3">
        <v>0.255</v>
      </c>
      <c r="C77" s="3">
        <v>0.24199999999999999</v>
      </c>
      <c r="D77" s="3">
        <v>0.26600000000000001</v>
      </c>
      <c r="E77" s="3">
        <v>0.245</v>
      </c>
      <c r="F77" s="3">
        <v>0.254</v>
      </c>
      <c r="G77" s="3">
        <v>0.22899999999999998</v>
      </c>
      <c r="H77" s="3">
        <v>0.25</v>
      </c>
      <c r="I77" s="3">
        <v>0.247</v>
      </c>
      <c r="J77" s="3">
        <v>0.21899999999999997</v>
      </c>
      <c r="K77" s="3">
        <v>0.24399999999999999</v>
      </c>
      <c r="L77" s="3">
        <v>0.20600000000000002</v>
      </c>
      <c r="M77" s="3">
        <v>0.217</v>
      </c>
      <c r="N77" s="3">
        <v>0.18899999999999997</v>
      </c>
      <c r="O77" s="3">
        <v>0.17800000000000002</v>
      </c>
      <c r="P77" s="3">
        <v>0.183</v>
      </c>
      <c r="Q77" s="3">
        <v>0.17300000000000001</v>
      </c>
    </row>
    <row r="78" spans="1:17" x14ac:dyDescent="0.25">
      <c r="A78" s="5" t="s">
        <v>67</v>
      </c>
      <c r="B78" s="3"/>
      <c r="C78" s="3">
        <v>0.20499999999999999</v>
      </c>
      <c r="D78" s="3">
        <v>0.188</v>
      </c>
      <c r="E78" s="3">
        <v>0.21600000000000003</v>
      </c>
      <c r="F78" s="3">
        <v>0.20600000000000002</v>
      </c>
      <c r="G78" s="3">
        <v>0.20899999999999999</v>
      </c>
      <c r="H78" s="3">
        <v>0.20800000000000002</v>
      </c>
      <c r="I78" s="3">
        <v>0.20399999999999999</v>
      </c>
      <c r="J78" s="3">
        <v>0.22</v>
      </c>
      <c r="K78" s="3">
        <v>0.20899999999999999</v>
      </c>
      <c r="L78" s="3">
        <v>0.2</v>
      </c>
      <c r="M78" s="3">
        <v>0.17899999999999999</v>
      </c>
      <c r="N78" s="3">
        <v>0.17199999999999999</v>
      </c>
      <c r="O78" s="3">
        <v>0.16200000000000001</v>
      </c>
      <c r="P78" s="3">
        <v>0.153</v>
      </c>
      <c r="Q78" s="3">
        <v>0.156</v>
      </c>
    </row>
    <row r="79" spans="1:17" x14ac:dyDescent="0.25">
      <c r="A79" s="5" t="s">
        <v>77</v>
      </c>
      <c r="B79" s="3">
        <v>0.23199999999999998</v>
      </c>
      <c r="C79" s="3">
        <v>0.218</v>
      </c>
      <c r="D79" s="3">
        <v>0.23600000000000002</v>
      </c>
      <c r="E79" s="3">
        <v>0.22</v>
      </c>
      <c r="F79" s="3">
        <v>0.20600000000000002</v>
      </c>
      <c r="G79" s="3">
        <v>0.23199999999999998</v>
      </c>
      <c r="H79" s="3">
        <v>0.22399999999999998</v>
      </c>
      <c r="I79" s="3">
        <v>0.22</v>
      </c>
      <c r="J79" s="3">
        <v>0.23899999999999999</v>
      </c>
      <c r="K79" s="3">
        <v>0.20199999999999999</v>
      </c>
      <c r="L79" s="3">
        <v>0.217</v>
      </c>
      <c r="M79" s="3">
        <v>0.21</v>
      </c>
      <c r="N79" s="3">
        <v>0.193</v>
      </c>
      <c r="O79" s="3">
        <v>0.17499999999999999</v>
      </c>
      <c r="P79" s="3">
        <v>0.17100000000000001</v>
      </c>
      <c r="Q79" s="3">
        <v>0.17100000000000001</v>
      </c>
    </row>
    <row r="80" spans="1:17" x14ac:dyDescent="0.25">
      <c r="A80" s="5" t="s">
        <v>37</v>
      </c>
      <c r="B80" s="3">
        <v>0.20499999999999999</v>
      </c>
      <c r="C80" s="3">
        <v>0.20300000000000001</v>
      </c>
      <c r="D80" s="3">
        <v>0.22399999999999998</v>
      </c>
      <c r="E80" s="3">
        <v>0.23600000000000002</v>
      </c>
      <c r="F80" s="3">
        <v>0.23699999999999999</v>
      </c>
      <c r="G80" s="3">
        <v>0.23499999999999999</v>
      </c>
      <c r="H80" s="3">
        <v>0.23699999999999999</v>
      </c>
      <c r="I80" s="3">
        <v>0.23199999999999998</v>
      </c>
      <c r="J80" s="3">
        <v>0.22800000000000001</v>
      </c>
      <c r="K80" s="3">
        <v>0.2</v>
      </c>
      <c r="L80" s="3">
        <v>0.221</v>
      </c>
      <c r="M80" s="3">
        <v>0.19899999999999998</v>
      </c>
      <c r="N80" s="3">
        <v>0.19399999999999998</v>
      </c>
      <c r="O80" s="3">
        <v>0.19500000000000001</v>
      </c>
      <c r="P80" s="3">
        <v>0.17699999999999999</v>
      </c>
      <c r="Q80" s="3">
        <v>0.17600000000000002</v>
      </c>
    </row>
    <row r="81" spans="1:17" x14ac:dyDescent="0.25">
      <c r="A81" s="5" t="s">
        <v>5</v>
      </c>
      <c r="B81" s="3"/>
      <c r="C81" s="3"/>
      <c r="D81" s="3"/>
      <c r="E81" s="3"/>
      <c r="F81" s="3"/>
      <c r="G81" s="3"/>
      <c r="H81" s="3">
        <v>0.312</v>
      </c>
      <c r="I81" s="3">
        <v>0.31900000000000001</v>
      </c>
      <c r="J81" s="3">
        <v>0.34</v>
      </c>
      <c r="K81" s="3"/>
      <c r="L81" s="3"/>
      <c r="M81" s="3"/>
      <c r="N81" s="3">
        <v>0.31</v>
      </c>
      <c r="O81" s="3">
        <v>0.27399999999999997</v>
      </c>
      <c r="P81" s="3">
        <v>0.24100000000000002</v>
      </c>
      <c r="Q81" s="3">
        <v>0.25800000000000001</v>
      </c>
    </row>
    <row r="82" spans="1:17" x14ac:dyDescent="0.25">
      <c r="A82" s="5" t="s">
        <v>93</v>
      </c>
      <c r="B82" s="3">
        <v>0.17800000000000002</v>
      </c>
      <c r="C82" s="3">
        <v>0.222</v>
      </c>
      <c r="D82" s="3">
        <v>0.187</v>
      </c>
      <c r="E82" s="3">
        <v>0.19500000000000001</v>
      </c>
      <c r="F82" s="3">
        <v>0.185</v>
      </c>
      <c r="G82" s="3">
        <v>0.19699999999999998</v>
      </c>
      <c r="H82" s="3">
        <v>0.20499999999999999</v>
      </c>
      <c r="I82" s="3">
        <v>0.21</v>
      </c>
      <c r="J82" s="3">
        <v>0.17199999999999999</v>
      </c>
      <c r="K82" s="3"/>
      <c r="L82" s="3">
        <v>0.17</v>
      </c>
      <c r="M82" s="3">
        <v>0.17499999999999999</v>
      </c>
      <c r="N82" s="3">
        <v>0.17</v>
      </c>
      <c r="O82" s="3">
        <v>0.154</v>
      </c>
      <c r="P82" s="3">
        <v>0.154</v>
      </c>
      <c r="Q82" s="3">
        <v>0.14499999999999999</v>
      </c>
    </row>
    <row r="83" spans="1:17" x14ac:dyDescent="0.25">
      <c r="A83" s="5" t="s">
        <v>85</v>
      </c>
      <c r="B83" s="3">
        <v>0.19800000000000001</v>
      </c>
      <c r="C83" s="3">
        <v>0.21100000000000002</v>
      </c>
      <c r="D83" s="3">
        <v>0.19899999999999998</v>
      </c>
      <c r="E83" s="3">
        <v>0.20300000000000001</v>
      </c>
      <c r="F83" s="3">
        <v>0.215</v>
      </c>
      <c r="G83" s="3">
        <v>0.223</v>
      </c>
      <c r="H83" s="3">
        <v>0.19600000000000001</v>
      </c>
      <c r="I83" s="3">
        <v>0.20600000000000002</v>
      </c>
      <c r="J83" s="3">
        <v>0.19</v>
      </c>
      <c r="K83" s="3">
        <v>0.17399999999999999</v>
      </c>
      <c r="L83" s="3">
        <v>0.17899999999999999</v>
      </c>
      <c r="M83" s="3">
        <v>0.16800000000000001</v>
      </c>
      <c r="N83" s="3">
        <v>0.191</v>
      </c>
      <c r="O83" s="3">
        <v>0.16899999999999998</v>
      </c>
      <c r="P83" s="3">
        <v>0.16300000000000001</v>
      </c>
      <c r="Q83" s="3">
        <v>0.157</v>
      </c>
    </row>
    <row r="84" spans="1:17" x14ac:dyDescent="0.25">
      <c r="A84" s="5" t="s">
        <v>99</v>
      </c>
      <c r="B84" s="3">
        <v>0.23100000000000001</v>
      </c>
      <c r="C84" s="3">
        <v>0.248</v>
      </c>
      <c r="D84" s="3">
        <v>0.23199999999999998</v>
      </c>
      <c r="E84" s="3">
        <v>0.23100000000000001</v>
      </c>
      <c r="F84" s="3">
        <v>0.24199999999999999</v>
      </c>
      <c r="G84" s="3">
        <v>0.223</v>
      </c>
      <c r="H84" s="3">
        <v>0.23699999999999999</v>
      </c>
      <c r="I84" s="3">
        <v>0.22800000000000001</v>
      </c>
      <c r="J84" s="3">
        <v>0.23399999999999999</v>
      </c>
      <c r="K84" s="3">
        <v>0.222</v>
      </c>
      <c r="L84" s="3">
        <v>0.19899999999999998</v>
      </c>
      <c r="M84" s="3">
        <v>0.20499999999999999</v>
      </c>
      <c r="N84" s="3">
        <v>0.20100000000000001</v>
      </c>
      <c r="O84" s="3">
        <v>0.21299999999999999</v>
      </c>
      <c r="P84" s="3">
        <v>0.18600000000000003</v>
      </c>
      <c r="Q84" s="3">
        <v>0.16899999999999998</v>
      </c>
    </row>
    <row r="85" spans="1:17" x14ac:dyDescent="0.25">
      <c r="A85" s="5" t="s">
        <v>39</v>
      </c>
      <c r="B85" s="3">
        <v>0.27200000000000002</v>
      </c>
      <c r="C85" s="3">
        <v>0.28600000000000003</v>
      </c>
      <c r="D85" s="3">
        <v>0.26400000000000001</v>
      </c>
      <c r="E85" s="3">
        <v>0.26</v>
      </c>
      <c r="F85" s="3">
        <v>0.27</v>
      </c>
      <c r="G85" s="3">
        <v>0.26899999999999996</v>
      </c>
      <c r="H85" s="3">
        <v>0.27399999999999997</v>
      </c>
      <c r="I85" s="3">
        <v>0.27600000000000002</v>
      </c>
      <c r="J85" s="3">
        <v>0.26100000000000001</v>
      </c>
      <c r="K85" s="3">
        <v>0.249</v>
      </c>
      <c r="L85" s="3">
        <v>0.27300000000000002</v>
      </c>
      <c r="M85" s="3">
        <v>0.24100000000000002</v>
      </c>
      <c r="N85" s="3">
        <v>0.24100000000000002</v>
      </c>
      <c r="O85" s="3">
        <v>0.26</v>
      </c>
      <c r="P85" s="3">
        <v>0.23100000000000001</v>
      </c>
      <c r="Q85" s="3">
        <v>0.21199999999999999</v>
      </c>
    </row>
    <row r="86" spans="1:17" x14ac:dyDescent="0.25">
      <c r="A86" s="5" t="s">
        <v>43</v>
      </c>
      <c r="B86" s="3">
        <v>0.23199999999999998</v>
      </c>
      <c r="C86" s="3">
        <v>0.23600000000000002</v>
      </c>
      <c r="D86" s="3">
        <v>0.23100000000000001</v>
      </c>
      <c r="E86" s="3">
        <v>0.23399999999999999</v>
      </c>
      <c r="F86" s="3">
        <v>0.23499999999999999</v>
      </c>
      <c r="G86" s="3">
        <v>0.23199999999999998</v>
      </c>
      <c r="H86" s="3">
        <v>0.221</v>
      </c>
      <c r="I86" s="3">
        <v>0.23199999999999998</v>
      </c>
      <c r="J86" s="3">
        <v>0.217</v>
      </c>
      <c r="K86" s="3">
        <v>0.20800000000000002</v>
      </c>
      <c r="L86" s="3">
        <v>0.20399999999999999</v>
      </c>
      <c r="M86" s="3">
        <v>0.214</v>
      </c>
      <c r="N86" s="3">
        <v>0.19800000000000001</v>
      </c>
      <c r="O86" s="3">
        <v>0.188</v>
      </c>
      <c r="P86" s="3">
        <v>0.17199999999999999</v>
      </c>
      <c r="Q86" s="3">
        <v>0.161</v>
      </c>
    </row>
    <row r="87" spans="1:17" x14ac:dyDescent="0.25">
      <c r="A87" s="5" t="s">
        <v>33</v>
      </c>
      <c r="B87" s="3">
        <v>0.22</v>
      </c>
      <c r="C87" s="3">
        <v>0.221</v>
      </c>
      <c r="D87" s="3">
        <v>0.22600000000000001</v>
      </c>
      <c r="E87" s="3">
        <v>0.21100000000000002</v>
      </c>
      <c r="F87" s="3">
        <v>0.21</v>
      </c>
      <c r="G87" s="3">
        <v>0.21</v>
      </c>
      <c r="H87" s="3">
        <v>0.222</v>
      </c>
      <c r="I87" s="3">
        <v>0.221</v>
      </c>
      <c r="J87" s="3">
        <v>0.20399999999999999</v>
      </c>
      <c r="K87" s="3">
        <v>0.19800000000000001</v>
      </c>
      <c r="L87" s="3">
        <v>0.17800000000000002</v>
      </c>
      <c r="M87" s="3">
        <v>0.2</v>
      </c>
      <c r="N87" s="3">
        <v>0.17899999999999999</v>
      </c>
      <c r="O87" s="3">
        <v>0.17899999999999999</v>
      </c>
      <c r="P87" s="3">
        <v>0.17800000000000002</v>
      </c>
      <c r="Q87" s="3">
        <v>0.17</v>
      </c>
    </row>
    <row r="88" spans="1:17" x14ac:dyDescent="0.25">
      <c r="A88" s="5" t="s">
        <v>105</v>
      </c>
      <c r="B88" s="3">
        <v>0.27800000000000002</v>
      </c>
      <c r="C88" s="3">
        <v>0.317</v>
      </c>
      <c r="D88" s="3">
        <v>0.307</v>
      </c>
      <c r="E88" s="3">
        <v>0.308</v>
      </c>
      <c r="F88" s="3">
        <v>0.29699999999999999</v>
      </c>
      <c r="G88" s="3">
        <v>0.30499999999999999</v>
      </c>
      <c r="H88" s="3">
        <v>0.309</v>
      </c>
      <c r="I88" s="3">
        <v>0.32600000000000001</v>
      </c>
      <c r="J88" s="3">
        <v>0.308</v>
      </c>
      <c r="K88" s="3">
        <v>0.27500000000000002</v>
      </c>
      <c r="L88" s="3">
        <v>0.28699999999999998</v>
      </c>
      <c r="M88" s="3">
        <v>0.28499999999999998</v>
      </c>
      <c r="N88" s="3">
        <v>0.28199999999999997</v>
      </c>
      <c r="O88" s="3">
        <v>0.252</v>
      </c>
      <c r="P88" s="3">
        <v>0.25600000000000001</v>
      </c>
      <c r="Q88" s="3">
        <v>0.248</v>
      </c>
    </row>
    <row r="89" spans="1:17" x14ac:dyDescent="0.25">
      <c r="A89" s="5" t="s">
        <v>19</v>
      </c>
      <c r="B89" s="3">
        <v>0.253</v>
      </c>
      <c r="C89" s="3">
        <v>0.25900000000000001</v>
      </c>
      <c r="D89" s="3">
        <v>0.245</v>
      </c>
      <c r="E89" s="3">
        <v>0.255</v>
      </c>
      <c r="F89" s="3">
        <v>0.23499999999999999</v>
      </c>
      <c r="G89" s="3">
        <v>0.24100000000000002</v>
      </c>
      <c r="H89" s="3">
        <v>0.24600000000000002</v>
      </c>
      <c r="I89" s="3">
        <v>0.23899999999999999</v>
      </c>
      <c r="J89" s="3">
        <v>0.26500000000000001</v>
      </c>
      <c r="K89" s="3">
        <v>0.23499999999999999</v>
      </c>
      <c r="L89" s="3">
        <v>0.22600000000000001</v>
      </c>
      <c r="M89" s="3">
        <v>0.23399999999999999</v>
      </c>
      <c r="N89" s="3">
        <v>0.22600000000000001</v>
      </c>
      <c r="O89" s="3">
        <v>0.20499999999999999</v>
      </c>
      <c r="P89" s="3">
        <v>0.221</v>
      </c>
      <c r="Q89" s="3">
        <v>0.221</v>
      </c>
    </row>
    <row r="90" spans="1:17" x14ac:dyDescent="0.25">
      <c r="A90" s="5" t="s">
        <v>65</v>
      </c>
      <c r="B90" s="3">
        <v>0.25</v>
      </c>
      <c r="C90" s="3">
        <v>0.253</v>
      </c>
      <c r="D90" s="3">
        <v>0.22699999999999998</v>
      </c>
      <c r="E90" s="3">
        <v>0.22399999999999998</v>
      </c>
      <c r="F90" s="3">
        <v>0.23300000000000001</v>
      </c>
      <c r="G90" s="3">
        <v>0.23800000000000002</v>
      </c>
      <c r="H90" s="3">
        <v>0.23899999999999999</v>
      </c>
      <c r="I90" s="3">
        <v>0.23600000000000002</v>
      </c>
      <c r="J90" s="3">
        <v>0.23699999999999999</v>
      </c>
      <c r="K90" s="3">
        <v>0.21</v>
      </c>
      <c r="L90" s="3">
        <v>0.20800000000000002</v>
      </c>
      <c r="M90" s="3">
        <v>0.20899999999999999</v>
      </c>
      <c r="N90" s="3">
        <v>0.20199999999999999</v>
      </c>
      <c r="O90" s="3">
        <v>0.182</v>
      </c>
      <c r="P90" s="3">
        <v>0.17300000000000001</v>
      </c>
      <c r="Q90" s="3">
        <v>0.182</v>
      </c>
    </row>
    <row r="91" spans="1:17" x14ac:dyDescent="0.25">
      <c r="A91" s="5" t="s">
        <v>21</v>
      </c>
      <c r="B91" s="3">
        <v>0.21299999999999999</v>
      </c>
      <c r="C91" s="3">
        <v>0.20899999999999999</v>
      </c>
      <c r="D91" s="3">
        <v>0.20399999999999999</v>
      </c>
      <c r="E91" s="3">
        <v>0.22399999999999998</v>
      </c>
      <c r="F91" s="3">
        <v>0.20300000000000001</v>
      </c>
      <c r="G91" s="3">
        <v>0.20499999999999999</v>
      </c>
      <c r="H91" s="3">
        <v>0.21100000000000002</v>
      </c>
      <c r="I91" s="3">
        <v>0.21899999999999997</v>
      </c>
      <c r="J91" s="3">
        <v>0.20100000000000001</v>
      </c>
      <c r="K91" s="3">
        <v>0.19500000000000001</v>
      </c>
      <c r="L91" s="3">
        <v>0.18899999999999997</v>
      </c>
      <c r="M91" s="3">
        <v>0.17699999999999999</v>
      </c>
      <c r="N91" s="3">
        <v>0.17100000000000001</v>
      </c>
      <c r="O91" s="3">
        <v>0.14899999999999999</v>
      </c>
      <c r="P91" s="3">
        <v>0.152</v>
      </c>
      <c r="Q91" s="3">
        <v>0.152</v>
      </c>
    </row>
    <row r="92" spans="1:17" x14ac:dyDescent="0.25">
      <c r="A92" s="5" t="s">
        <v>25</v>
      </c>
      <c r="B92" s="3">
        <v>0.218</v>
      </c>
      <c r="C92" s="3">
        <v>0.23399999999999999</v>
      </c>
      <c r="D92" s="3">
        <v>0.20499999999999999</v>
      </c>
      <c r="E92" s="3">
        <v>0.20899999999999999</v>
      </c>
      <c r="F92" s="3">
        <v>0.193</v>
      </c>
      <c r="G92" s="3">
        <v>0.19899999999999998</v>
      </c>
      <c r="H92" s="3">
        <v>0.19500000000000001</v>
      </c>
      <c r="I92" s="3">
        <v>0.18899999999999997</v>
      </c>
      <c r="J92" s="3">
        <v>0.191</v>
      </c>
      <c r="K92" s="3">
        <v>0.185</v>
      </c>
      <c r="L92" s="3">
        <v>0.18100000000000002</v>
      </c>
      <c r="M92" s="3">
        <v>0.17800000000000002</v>
      </c>
      <c r="N92" s="3">
        <v>0.16399999999999998</v>
      </c>
      <c r="O92" s="3">
        <v>0.161</v>
      </c>
      <c r="P92" s="3">
        <v>0.15</v>
      </c>
      <c r="Q92" s="3">
        <v>0.14099999999999999</v>
      </c>
    </row>
    <row r="93" spans="1:17" x14ac:dyDescent="0.25">
      <c r="A93" s="5" t="s">
        <v>97</v>
      </c>
      <c r="B93" s="3">
        <v>0.25800000000000001</v>
      </c>
      <c r="C93" s="3">
        <v>0.25600000000000001</v>
      </c>
      <c r="D93" s="3">
        <v>0.26</v>
      </c>
      <c r="E93" s="3">
        <v>0.27399999999999997</v>
      </c>
      <c r="F93" s="3">
        <v>0.251</v>
      </c>
      <c r="G93" s="3">
        <v>0.24100000000000002</v>
      </c>
      <c r="H93" s="3">
        <v>0.25600000000000001</v>
      </c>
      <c r="I93" s="3">
        <v>0.24199999999999999</v>
      </c>
      <c r="J93" s="3">
        <v>0.26100000000000001</v>
      </c>
      <c r="K93" s="3">
        <v>0.23300000000000001</v>
      </c>
      <c r="L93" s="3">
        <v>0.22</v>
      </c>
      <c r="M93" s="3">
        <v>0.22399999999999998</v>
      </c>
      <c r="N93" s="3">
        <v>0.21100000000000002</v>
      </c>
      <c r="O93" s="3">
        <v>0.20499999999999999</v>
      </c>
      <c r="P93" s="3">
        <v>0.19600000000000001</v>
      </c>
      <c r="Q93" s="3">
        <v>0.18899999999999997</v>
      </c>
    </row>
    <row r="94" spans="1:17" x14ac:dyDescent="0.25">
      <c r="A94" s="5" t="s">
        <v>83</v>
      </c>
      <c r="B94" s="3">
        <v>0.20499999999999999</v>
      </c>
      <c r="C94" s="3">
        <v>0.20600000000000002</v>
      </c>
      <c r="D94" s="3">
        <v>0.218</v>
      </c>
      <c r="E94" s="3">
        <v>0.18</v>
      </c>
      <c r="F94" s="3">
        <v>0.19500000000000001</v>
      </c>
      <c r="G94" s="3">
        <v>0.19800000000000001</v>
      </c>
      <c r="H94" s="3">
        <v>0.222</v>
      </c>
      <c r="I94" s="3">
        <v>0.217</v>
      </c>
      <c r="J94" s="3">
        <v>0.21100000000000002</v>
      </c>
      <c r="K94" s="3">
        <v>0.20699999999999999</v>
      </c>
      <c r="L94" s="3">
        <v>0.2</v>
      </c>
      <c r="M94" s="3">
        <v>0.183</v>
      </c>
      <c r="N94" s="3">
        <v>0.16500000000000001</v>
      </c>
      <c r="O94" s="3">
        <v>0.17600000000000002</v>
      </c>
      <c r="P94" s="3">
        <v>0.16800000000000001</v>
      </c>
      <c r="Q94" s="3">
        <v>0.14899999999999999</v>
      </c>
    </row>
    <row r="95" spans="1:17" x14ac:dyDescent="0.25">
      <c r="A95" s="5" t="s">
        <v>47</v>
      </c>
      <c r="B95" s="3">
        <v>0.24100000000000002</v>
      </c>
      <c r="C95" s="3">
        <v>0.23199999999999998</v>
      </c>
      <c r="D95" s="3">
        <v>0.23100000000000001</v>
      </c>
      <c r="E95" s="3">
        <v>0.24100000000000002</v>
      </c>
      <c r="F95" s="3">
        <v>0.22899999999999998</v>
      </c>
      <c r="G95" s="3">
        <v>0.23499999999999999</v>
      </c>
      <c r="H95" s="3">
        <v>0.253</v>
      </c>
      <c r="I95" s="3">
        <v>0.27300000000000002</v>
      </c>
      <c r="J95" s="3">
        <v>0.25600000000000001</v>
      </c>
      <c r="K95" s="3">
        <v>0.245</v>
      </c>
      <c r="L95" s="3">
        <v>0.23600000000000002</v>
      </c>
      <c r="M95" s="3">
        <v>0.251</v>
      </c>
      <c r="N95" s="3">
        <v>0.23899999999999999</v>
      </c>
      <c r="O95" s="3">
        <v>0.22699999999999998</v>
      </c>
      <c r="P95" s="3">
        <v>0.23300000000000001</v>
      </c>
      <c r="Q95" s="3">
        <v>0.22899999999999998</v>
      </c>
    </row>
    <row r="96" spans="1:17" x14ac:dyDescent="0.25">
      <c r="A96" s="5" t="s">
        <v>57</v>
      </c>
      <c r="B96" s="3">
        <v>0.24399999999999999</v>
      </c>
      <c r="C96" s="3">
        <v>0.27800000000000002</v>
      </c>
      <c r="D96" s="3">
        <v>0.28600000000000003</v>
      </c>
      <c r="E96" s="3">
        <v>0.26400000000000001</v>
      </c>
      <c r="F96" s="3">
        <v>0.27100000000000002</v>
      </c>
      <c r="G96" s="3">
        <v>0.27200000000000002</v>
      </c>
      <c r="H96" s="3">
        <v>0.25900000000000001</v>
      </c>
      <c r="I96" s="3">
        <v>0.26500000000000001</v>
      </c>
      <c r="J96" s="3">
        <v>0.27200000000000002</v>
      </c>
      <c r="K96" s="3">
        <v>0.24100000000000002</v>
      </c>
      <c r="L96" s="3">
        <v>0.23399999999999999</v>
      </c>
      <c r="M96" s="3">
        <v>0.23199999999999998</v>
      </c>
      <c r="N96" s="3">
        <v>0.245</v>
      </c>
      <c r="O96" s="3">
        <v>0.25</v>
      </c>
      <c r="P96" s="3">
        <v>0.23100000000000001</v>
      </c>
      <c r="Q96" s="3">
        <v>0.21100000000000002</v>
      </c>
    </row>
    <row r="97" spans="1:17" x14ac:dyDescent="0.25">
      <c r="A97" s="5" t="s">
        <v>69</v>
      </c>
      <c r="B97" s="3">
        <v>0.21199999999999999</v>
      </c>
      <c r="C97" s="3">
        <v>0.217</v>
      </c>
      <c r="D97" s="3">
        <v>0.20499999999999999</v>
      </c>
      <c r="E97" s="3">
        <v>0.214</v>
      </c>
      <c r="F97" s="3">
        <v>0.20199999999999999</v>
      </c>
      <c r="G97" s="3">
        <v>0.188</v>
      </c>
      <c r="H97" s="3">
        <v>0.21899999999999997</v>
      </c>
      <c r="I97" s="3">
        <v>0.21199999999999999</v>
      </c>
      <c r="J97" s="3">
        <v>0.2</v>
      </c>
      <c r="K97" s="3">
        <v>0.20399999999999999</v>
      </c>
      <c r="L97" s="3">
        <v>0.192</v>
      </c>
      <c r="M97" s="3">
        <v>0.18899999999999997</v>
      </c>
      <c r="N97" s="3">
        <v>0.19500000000000001</v>
      </c>
      <c r="O97" s="3">
        <v>0.185</v>
      </c>
      <c r="P97" s="3">
        <v>0.16800000000000001</v>
      </c>
      <c r="Q97" s="3">
        <v>0.188</v>
      </c>
    </row>
    <row r="98" spans="1:17" x14ac:dyDescent="0.25">
      <c r="A98" s="5" t="s">
        <v>110</v>
      </c>
      <c r="B98" s="3">
        <v>0.22699999999999998</v>
      </c>
      <c r="C98" s="3">
        <v>0.23499999999999999</v>
      </c>
      <c r="D98" s="3">
        <v>0.23199999999999998</v>
      </c>
      <c r="E98" s="3">
        <v>0.22899999999999998</v>
      </c>
      <c r="F98" s="3">
        <v>0.22800000000000001</v>
      </c>
      <c r="G98" s="3">
        <v>0.23199999999999998</v>
      </c>
      <c r="H98" s="3">
        <v>0.23199999999999998</v>
      </c>
      <c r="I98" s="3">
        <v>0.23199999999999998</v>
      </c>
      <c r="J98" s="3">
        <v>0.22</v>
      </c>
      <c r="K98" s="3">
        <v>0.20899999999999999</v>
      </c>
      <c r="L98" s="3">
        <v>0.20600000000000002</v>
      </c>
      <c r="M98" s="3">
        <v>0.20100000000000001</v>
      </c>
      <c r="N98" s="3">
        <v>0.19800000000000001</v>
      </c>
      <c r="O98" s="3">
        <v>0.183999999999999</v>
      </c>
      <c r="P98" s="3">
        <v>0.17899999999999899</v>
      </c>
      <c r="Q98" s="3">
        <v>0.17300000000000001</v>
      </c>
    </row>
    <row r="99" spans="1:17" x14ac:dyDescent="0.25">
      <c r="A99" s="5" t="s">
        <v>109</v>
      </c>
      <c r="B99" s="3">
        <v>0.22699999999999998</v>
      </c>
      <c r="C99" s="3">
        <v>0.23399999999999999</v>
      </c>
      <c r="D99" s="3">
        <v>0.23199999999999998</v>
      </c>
      <c r="E99" s="3">
        <v>0.22899999999999998</v>
      </c>
      <c r="F99" s="3">
        <v>0.22699999999999998</v>
      </c>
      <c r="G99" s="3">
        <v>0.23199999999999998</v>
      </c>
      <c r="H99" s="3">
        <v>0.22899999999999998</v>
      </c>
      <c r="I99" s="3">
        <v>0.23100000000000001</v>
      </c>
      <c r="J99" s="3">
        <v>0.22</v>
      </c>
      <c r="K99" s="3">
        <v>0.20800000000000002</v>
      </c>
      <c r="L99" s="3">
        <v>0.20499999999999999</v>
      </c>
      <c r="M99" s="3">
        <v>0.2</v>
      </c>
      <c r="N99" s="3">
        <v>0.19699999999999998</v>
      </c>
      <c r="O99" s="3"/>
      <c r="P99" s="3">
        <v>0.17899999999999899</v>
      </c>
      <c r="Q99" s="3">
        <v>0.17300000000000001</v>
      </c>
    </row>
    <row r="100" spans="1:17" x14ac:dyDescent="0.25">
      <c r="A100" s="5" t="s">
        <v>13</v>
      </c>
      <c r="B100" s="3">
        <v>0.21899999999999997</v>
      </c>
      <c r="C100" s="3">
        <v>0.221</v>
      </c>
      <c r="D100" s="3">
        <v>0.221</v>
      </c>
      <c r="E100" s="3">
        <v>0.22</v>
      </c>
      <c r="F100" s="3">
        <v>0.23199999999999998</v>
      </c>
      <c r="G100" s="3">
        <v>0.21199999999999999</v>
      </c>
      <c r="H100" s="3">
        <v>0.20199999999999999</v>
      </c>
      <c r="I100" s="3">
        <v>0.22699999999999998</v>
      </c>
      <c r="J100" s="3">
        <v>0.21199999999999999</v>
      </c>
      <c r="K100" s="3">
        <v>0.20300000000000001</v>
      </c>
      <c r="L100" s="3">
        <v>0.21299999999999999</v>
      </c>
      <c r="M100" s="3">
        <v>0.187</v>
      </c>
      <c r="N100" s="3">
        <v>0.19899999999999998</v>
      </c>
      <c r="O100" s="3">
        <v>0.184</v>
      </c>
      <c r="P100" s="3">
        <v>0.16699999999999998</v>
      </c>
      <c r="Q100" s="3">
        <v>0.17199999999999999</v>
      </c>
    </row>
    <row r="101" spans="1:17" x14ac:dyDescent="0.25">
      <c r="A101" s="5" t="s">
        <v>9</v>
      </c>
      <c r="B101" s="3">
        <v>0.26400000000000001</v>
      </c>
      <c r="C101" s="3">
        <v>0.28199999999999997</v>
      </c>
      <c r="D101" s="3">
        <v>0.28000000000000003</v>
      </c>
      <c r="E101" s="3">
        <v>0.30299999999999999</v>
      </c>
      <c r="F101" s="3">
        <v>0.315</v>
      </c>
      <c r="G101" s="3">
        <v>0.28999999999999998</v>
      </c>
      <c r="H101" s="3">
        <v>0.26899999999999996</v>
      </c>
      <c r="I101" s="3">
        <v>0.26</v>
      </c>
      <c r="J101" s="3">
        <v>0.252</v>
      </c>
      <c r="K101" s="3">
        <v>0.23199999999999998</v>
      </c>
      <c r="L101" s="3">
        <v>0.23100000000000001</v>
      </c>
      <c r="M101" s="3">
        <v>0.222</v>
      </c>
      <c r="N101" s="3">
        <v>0.215</v>
      </c>
      <c r="O101" s="3">
        <v>0.222</v>
      </c>
      <c r="P101" s="3">
        <v>0.22</v>
      </c>
      <c r="Q101" s="3">
        <v>0.21299999999999999</v>
      </c>
    </row>
    <row r="102" spans="1:17" x14ac:dyDescent="0.25">
      <c r="A102" s="5" t="s">
        <v>35</v>
      </c>
      <c r="B102" s="3">
        <v>0.215</v>
      </c>
      <c r="C102" s="3">
        <v>0.248</v>
      </c>
      <c r="D102" s="3">
        <v>0.247</v>
      </c>
      <c r="E102" s="3">
        <v>0.23300000000000001</v>
      </c>
      <c r="F102" s="3">
        <v>0.223</v>
      </c>
      <c r="G102" s="3">
        <v>0.253</v>
      </c>
      <c r="H102" s="3">
        <v>0.24100000000000002</v>
      </c>
      <c r="I102" s="3">
        <v>0.23199999999999998</v>
      </c>
      <c r="J102" s="3">
        <v>0.21199999999999999</v>
      </c>
      <c r="K102" s="3">
        <v>0.217</v>
      </c>
      <c r="L102" s="3">
        <v>0.20399999999999999</v>
      </c>
      <c r="M102" s="3">
        <v>0.187</v>
      </c>
      <c r="N102" s="3">
        <v>0.193</v>
      </c>
      <c r="O102" s="3">
        <v>0.17100000000000001</v>
      </c>
      <c r="P102" s="3">
        <v>0.158</v>
      </c>
      <c r="Q102" s="3">
        <v>0.16899999999999998</v>
      </c>
    </row>
    <row r="103" spans="1:17" x14ac:dyDescent="0.25">
      <c r="A103" s="5" t="s">
        <v>31</v>
      </c>
      <c r="B103" s="3">
        <v>0.192</v>
      </c>
      <c r="C103" s="3">
        <v>0.22699999999999998</v>
      </c>
      <c r="D103" s="3">
        <v>0.214</v>
      </c>
      <c r="E103" s="3">
        <v>0.191</v>
      </c>
      <c r="F103" s="3">
        <v>0.20600000000000002</v>
      </c>
      <c r="G103" s="3">
        <v>0.21</v>
      </c>
      <c r="H103" s="3">
        <v>0.21100000000000002</v>
      </c>
      <c r="I103" s="3">
        <v>0.19</v>
      </c>
      <c r="J103" s="3">
        <v>0.19399999999999998</v>
      </c>
      <c r="K103" s="3">
        <v>0.188</v>
      </c>
      <c r="L103" s="3">
        <v>0.18</v>
      </c>
      <c r="M103" s="3">
        <v>0.18</v>
      </c>
      <c r="N103" s="3">
        <v>0.17100000000000001</v>
      </c>
      <c r="O103" s="3">
        <v>0.14800000000000002</v>
      </c>
      <c r="P103" s="3">
        <v>0.158</v>
      </c>
      <c r="Q103" s="3">
        <v>0.14400000000000002</v>
      </c>
    </row>
    <row r="104" spans="1:17" x14ac:dyDescent="0.25">
      <c r="A104" s="5" t="s">
        <v>95</v>
      </c>
      <c r="B104" s="3">
        <v>0.21199999999999999</v>
      </c>
      <c r="C104" s="3">
        <v>0.22800000000000001</v>
      </c>
      <c r="D104" s="3">
        <v>0.221</v>
      </c>
      <c r="E104" s="3">
        <v>0.22500000000000001</v>
      </c>
      <c r="F104" s="3">
        <v>0.22399999999999998</v>
      </c>
      <c r="G104" s="3">
        <v>0.23600000000000002</v>
      </c>
      <c r="H104" s="3">
        <v>0.23800000000000002</v>
      </c>
      <c r="I104" s="3">
        <v>0.21199999999999999</v>
      </c>
      <c r="J104" s="3">
        <v>0.22</v>
      </c>
      <c r="K104" s="3">
        <v>0.20300000000000001</v>
      </c>
      <c r="L104" s="3">
        <v>0.215</v>
      </c>
      <c r="M104" s="3">
        <v>0.20100000000000001</v>
      </c>
      <c r="N104" s="3">
        <v>0.20800000000000002</v>
      </c>
      <c r="O104" s="3">
        <v>0.19399999999999998</v>
      </c>
      <c r="P104" s="3">
        <v>0.17899999999999999</v>
      </c>
      <c r="Q104" s="3">
        <v>0.185</v>
      </c>
    </row>
    <row r="105" spans="1:17" x14ac:dyDescent="0.25">
      <c r="A105" s="5" t="s">
        <v>73</v>
      </c>
      <c r="B105" s="3">
        <v>0.215</v>
      </c>
      <c r="C105" s="3">
        <v>0.23199999999999998</v>
      </c>
      <c r="D105" s="3">
        <v>0.23100000000000001</v>
      </c>
      <c r="E105" s="3">
        <v>0.24100000000000002</v>
      </c>
      <c r="F105" s="3">
        <v>0.218</v>
      </c>
      <c r="G105" s="3">
        <v>0.21600000000000003</v>
      </c>
      <c r="H105" s="3">
        <v>0.23199999999999998</v>
      </c>
      <c r="I105" s="3">
        <v>0.223</v>
      </c>
      <c r="J105" s="3">
        <v>0.21600000000000003</v>
      </c>
      <c r="K105" s="3">
        <v>0.19899999999999998</v>
      </c>
      <c r="L105" s="3">
        <v>0.20499999999999999</v>
      </c>
      <c r="M105" s="3">
        <v>0.182</v>
      </c>
      <c r="N105" s="3">
        <v>0.18899999999999997</v>
      </c>
      <c r="O105" s="3">
        <v>0.16800000000000001</v>
      </c>
      <c r="P105" s="3">
        <v>0.18</v>
      </c>
      <c r="Q105" s="3">
        <v>0.155</v>
      </c>
    </row>
    <row r="106" spans="1:17" x14ac:dyDescent="0.25">
      <c r="A106" s="5" t="s">
        <v>81</v>
      </c>
      <c r="B106" s="3">
        <v>0.25900000000000001</v>
      </c>
      <c r="C106" s="3">
        <v>0.25700000000000001</v>
      </c>
      <c r="D106" s="3">
        <v>0.25800000000000001</v>
      </c>
      <c r="E106" s="3">
        <v>0.24600000000000002</v>
      </c>
      <c r="F106" s="3">
        <v>0.251</v>
      </c>
      <c r="G106" s="3">
        <v>0.26100000000000001</v>
      </c>
      <c r="H106" s="3">
        <v>0.25700000000000001</v>
      </c>
      <c r="I106" s="3">
        <v>0.26300000000000001</v>
      </c>
      <c r="J106" s="3">
        <v>0.248</v>
      </c>
      <c r="K106" s="3">
        <v>0.23100000000000001</v>
      </c>
      <c r="L106" s="3">
        <v>0.22600000000000001</v>
      </c>
      <c r="M106" s="3">
        <v>0.221</v>
      </c>
      <c r="N106" s="3">
        <v>0.22899999999999998</v>
      </c>
      <c r="O106" s="3">
        <v>0.20899999999999999</v>
      </c>
      <c r="P106" s="3">
        <v>0.20300000000000001</v>
      </c>
      <c r="Q106" s="3">
        <v>0.19800000000000001</v>
      </c>
    </row>
    <row r="107" spans="1:17" x14ac:dyDescent="0.25">
      <c r="A107" s="5" t="s">
        <v>41</v>
      </c>
      <c r="B107" s="3">
        <v>0.22699999999999998</v>
      </c>
      <c r="C107" s="3">
        <v>0.23399999999999999</v>
      </c>
      <c r="D107" s="3">
        <v>0.223</v>
      </c>
      <c r="E107" s="3">
        <v>0.2</v>
      </c>
      <c r="F107" s="3">
        <v>0.221</v>
      </c>
      <c r="G107" s="3">
        <v>0.23199999999999998</v>
      </c>
      <c r="H107" s="3">
        <v>0.221</v>
      </c>
      <c r="I107" s="3">
        <v>0.215</v>
      </c>
      <c r="J107" s="3">
        <v>0.20499999999999999</v>
      </c>
      <c r="K107" s="3">
        <v>0.19899999999999998</v>
      </c>
      <c r="L107" s="3">
        <v>0.20100000000000001</v>
      </c>
      <c r="M107" s="3">
        <v>0.19500000000000001</v>
      </c>
      <c r="N107" s="3">
        <v>0.20899999999999999</v>
      </c>
      <c r="O107" s="3">
        <v>0.18100000000000002</v>
      </c>
      <c r="P107" s="3">
        <v>0.18600000000000003</v>
      </c>
      <c r="Q107" s="3">
        <v>0.17399999999999999</v>
      </c>
    </row>
    <row r="108" spans="1:17" x14ac:dyDescent="0.25">
      <c r="A108" s="5" t="s">
        <v>45</v>
      </c>
      <c r="B108" s="3">
        <v>0.26100000000000001</v>
      </c>
      <c r="C108" s="3">
        <v>0.28399999999999997</v>
      </c>
      <c r="D108" s="3">
        <v>0.251</v>
      </c>
      <c r="E108" s="3">
        <v>0.26100000000000001</v>
      </c>
      <c r="F108" s="3">
        <v>0.27600000000000002</v>
      </c>
      <c r="G108" s="3">
        <v>0.26200000000000001</v>
      </c>
      <c r="H108" s="3">
        <v>0.27600000000000002</v>
      </c>
      <c r="I108" s="3">
        <v>0.26600000000000001</v>
      </c>
      <c r="J108" s="3">
        <v>0.252</v>
      </c>
      <c r="K108" s="3">
        <v>0.25900000000000001</v>
      </c>
      <c r="L108" s="3">
        <v>0.223</v>
      </c>
      <c r="M108" s="3">
        <v>0.22399999999999998</v>
      </c>
      <c r="N108" s="3">
        <v>0.23100000000000001</v>
      </c>
      <c r="O108" s="3">
        <v>0.20100000000000001</v>
      </c>
      <c r="P108" s="3">
        <v>0.20300000000000001</v>
      </c>
      <c r="Q108" s="3">
        <v>0.22500000000000001</v>
      </c>
    </row>
    <row r="109" spans="1:17" x14ac:dyDescent="0.25">
      <c r="A109" s="5" t="s">
        <v>59</v>
      </c>
      <c r="B109" s="3">
        <v>0.217</v>
      </c>
      <c r="C109" s="3">
        <v>0.24100000000000002</v>
      </c>
      <c r="D109" s="3">
        <v>0.24600000000000002</v>
      </c>
      <c r="E109" s="3">
        <v>0.23899999999999999</v>
      </c>
      <c r="F109" s="3">
        <v>0.252</v>
      </c>
      <c r="G109" s="3">
        <v>0.23300000000000001</v>
      </c>
      <c r="H109" s="3">
        <v>0.28699999999999998</v>
      </c>
      <c r="I109" s="3">
        <v>0.26600000000000001</v>
      </c>
      <c r="J109" s="3">
        <v>0.251</v>
      </c>
      <c r="K109" s="3">
        <v>0.26100000000000001</v>
      </c>
      <c r="L109" s="3">
        <v>0.251</v>
      </c>
      <c r="M109" s="3">
        <v>0.251</v>
      </c>
      <c r="N109" s="3">
        <v>0.25800000000000001</v>
      </c>
      <c r="O109" s="3">
        <v>0.247</v>
      </c>
      <c r="P109" s="3">
        <v>0.255</v>
      </c>
      <c r="Q109" s="3">
        <v>0.23699999999999999</v>
      </c>
    </row>
    <row r="110" spans="1:17" x14ac:dyDescent="0.25">
      <c r="A110" s="5" t="s">
        <v>87</v>
      </c>
      <c r="B110" s="3">
        <v>0.21899999999999997</v>
      </c>
      <c r="C110" s="3">
        <v>0.23399999999999999</v>
      </c>
      <c r="D110" s="3">
        <v>0.20699999999999999</v>
      </c>
      <c r="E110" s="3">
        <v>0.21100000000000002</v>
      </c>
      <c r="F110" s="3">
        <v>0.214</v>
      </c>
      <c r="G110" s="3">
        <v>0.20699999999999999</v>
      </c>
      <c r="H110" s="3">
        <v>0.20499999999999999</v>
      </c>
      <c r="I110" s="3">
        <v>0.22399999999999998</v>
      </c>
      <c r="J110" s="3">
        <v>0.20899999999999999</v>
      </c>
      <c r="K110" s="3">
        <v>0.2</v>
      </c>
      <c r="L110" s="3">
        <v>0.185</v>
      </c>
      <c r="M110" s="3">
        <v>0.185</v>
      </c>
      <c r="N110" s="3">
        <v>0.16899999999999998</v>
      </c>
      <c r="O110" s="3">
        <v>0.16300000000000001</v>
      </c>
      <c r="P110" s="3">
        <v>0.17899999999999999</v>
      </c>
      <c r="Q110" s="3">
        <v>0.151</v>
      </c>
    </row>
    <row r="111" spans="1:17" x14ac:dyDescent="0.25">
      <c r="A111" s="5" t="s">
        <v>103</v>
      </c>
      <c r="B111" s="3">
        <v>0.24199999999999999</v>
      </c>
      <c r="C111" s="3">
        <v>0.245</v>
      </c>
      <c r="D111" s="3">
        <v>0.24199999999999999</v>
      </c>
      <c r="E111" s="3">
        <v>0.23800000000000002</v>
      </c>
      <c r="F111" s="3">
        <v>0.23100000000000001</v>
      </c>
      <c r="G111" s="3">
        <v>0.24299999999999999</v>
      </c>
      <c r="H111" s="3">
        <v>0.245</v>
      </c>
      <c r="I111" s="3">
        <v>0.245</v>
      </c>
      <c r="J111" s="3">
        <v>0.254</v>
      </c>
      <c r="K111" s="3">
        <v>0.22699999999999998</v>
      </c>
      <c r="L111" s="3">
        <v>0.23600000000000002</v>
      </c>
      <c r="M111" s="3">
        <v>0.215</v>
      </c>
      <c r="N111" s="3">
        <v>0.21</v>
      </c>
      <c r="O111" s="3">
        <v>0.21299999999999999</v>
      </c>
      <c r="P111" s="3">
        <v>0.20199999999999999</v>
      </c>
      <c r="Q111" s="3">
        <v>0.184</v>
      </c>
    </row>
    <row r="112" spans="1:17" x14ac:dyDescent="0.25">
      <c r="A112" s="5" t="s">
        <v>111</v>
      </c>
      <c r="B112" s="3"/>
      <c r="C112" s="3">
        <v>0.14499999999999999</v>
      </c>
      <c r="D112" s="3">
        <v>0.14400000000000002</v>
      </c>
      <c r="E112" s="3">
        <v>0.153</v>
      </c>
      <c r="F112" s="3">
        <v>0.13699999999999998</v>
      </c>
      <c r="G112" s="3">
        <v>0.13100000000000001</v>
      </c>
      <c r="H112" s="3">
        <v>0.125</v>
      </c>
      <c r="I112" s="3">
        <v>0.13200000000000001</v>
      </c>
      <c r="J112" s="3">
        <v>0.13600000000000001</v>
      </c>
      <c r="K112" s="3">
        <v>0.126</v>
      </c>
      <c r="L112" s="3">
        <v>0.13100000000000001</v>
      </c>
      <c r="M112" s="3">
        <v>0.125</v>
      </c>
      <c r="N112" s="3">
        <v>0.122</v>
      </c>
      <c r="O112" s="3">
        <v>0.11599999999999999</v>
      </c>
      <c r="P112" s="3">
        <v>0.106</v>
      </c>
      <c r="Q112" s="3">
        <v>0.11900000000000001</v>
      </c>
    </row>
    <row r="113" spans="1:17" x14ac:dyDescent="0.25">
      <c r="A113" s="5" t="s">
        <v>63</v>
      </c>
      <c r="B113" s="3">
        <v>0.247</v>
      </c>
      <c r="C113" s="3">
        <v>0.22500000000000001</v>
      </c>
      <c r="D113" s="3">
        <v>0.24299999999999999</v>
      </c>
      <c r="E113" s="3">
        <v>0.22600000000000001</v>
      </c>
      <c r="F113" s="3">
        <v>0.223</v>
      </c>
      <c r="G113" s="3">
        <v>0.23399999999999999</v>
      </c>
      <c r="H113" s="3">
        <v>0.23899999999999999</v>
      </c>
      <c r="I113" s="3">
        <v>0.22399999999999998</v>
      </c>
      <c r="J113" s="3">
        <v>0.22399999999999998</v>
      </c>
      <c r="K113" s="3">
        <v>0.21299999999999999</v>
      </c>
      <c r="L113" s="3">
        <v>0.19800000000000001</v>
      </c>
      <c r="M113" s="3">
        <v>0.192</v>
      </c>
      <c r="N113" s="3">
        <v>0.17</v>
      </c>
      <c r="O113" s="3">
        <v>0.17399999999999999</v>
      </c>
      <c r="P113" s="3">
        <v>0.151</v>
      </c>
      <c r="Q113" s="3">
        <v>0.157</v>
      </c>
    </row>
    <row r="114" spans="1:17" x14ac:dyDescent="0.25">
      <c r="A114" s="5" t="s">
        <v>75</v>
      </c>
      <c r="B114" s="3">
        <v>0.23800000000000002</v>
      </c>
      <c r="C114" s="3">
        <v>0.245</v>
      </c>
      <c r="D114" s="3">
        <v>0.23399999999999999</v>
      </c>
      <c r="E114" s="3">
        <v>0.247</v>
      </c>
      <c r="F114" s="3">
        <v>0.23600000000000002</v>
      </c>
      <c r="G114" s="3">
        <v>0.249</v>
      </c>
      <c r="H114" s="3">
        <v>0.26</v>
      </c>
      <c r="I114" s="3">
        <v>0.26600000000000001</v>
      </c>
      <c r="J114" s="3">
        <v>0.255</v>
      </c>
      <c r="K114" s="3">
        <v>0.24299999999999999</v>
      </c>
      <c r="L114" s="3">
        <v>0.22500000000000001</v>
      </c>
      <c r="M114" s="3">
        <v>0.223</v>
      </c>
      <c r="N114" s="3">
        <v>0.21899999999999997</v>
      </c>
      <c r="O114" s="3">
        <v>0.2</v>
      </c>
      <c r="P114" s="3">
        <v>0.20399999999999999</v>
      </c>
      <c r="Q114" s="3">
        <v>0.21</v>
      </c>
    </row>
    <row r="115" spans="1:17" x14ac:dyDescent="0.25">
      <c r="A115" s="5" t="s">
        <v>23</v>
      </c>
      <c r="B115" s="3">
        <v>0.218</v>
      </c>
      <c r="C115" s="3">
        <v>0.20699999999999999</v>
      </c>
      <c r="D115" s="3">
        <v>0.24299999999999999</v>
      </c>
      <c r="E115" s="3">
        <v>0.27200000000000002</v>
      </c>
      <c r="F115" s="3">
        <v>0.22500000000000001</v>
      </c>
      <c r="G115" s="3">
        <v>0.21899999999999997</v>
      </c>
      <c r="H115" s="3">
        <v>0.223</v>
      </c>
      <c r="I115" s="3">
        <v>0.22600000000000001</v>
      </c>
      <c r="J115" s="3">
        <v>0.22699999999999998</v>
      </c>
      <c r="K115" s="3">
        <v>0.20300000000000001</v>
      </c>
      <c r="L115" s="3">
        <v>0.19800000000000001</v>
      </c>
      <c r="M115" s="3">
        <v>0.20300000000000001</v>
      </c>
      <c r="N115" s="3">
        <v>0.19800000000000001</v>
      </c>
      <c r="O115" s="3">
        <v>0.17499999999999999</v>
      </c>
      <c r="P115" s="3">
        <v>0.17499999999999999</v>
      </c>
      <c r="Q115" s="3">
        <v>0.154</v>
      </c>
    </row>
    <row r="116" spans="1:17" x14ac:dyDescent="0.25">
      <c r="A116" s="5" t="s">
        <v>89</v>
      </c>
      <c r="B116" s="3">
        <v>0.26500000000000001</v>
      </c>
      <c r="C116" s="3">
        <v>0.28000000000000003</v>
      </c>
      <c r="D116" s="3">
        <v>0.26899999999999996</v>
      </c>
      <c r="E116" s="3">
        <v>0.26</v>
      </c>
      <c r="F116" s="3">
        <v>0.248</v>
      </c>
      <c r="G116" s="3">
        <v>0.25700000000000001</v>
      </c>
      <c r="H116" s="3">
        <v>0.24399999999999999</v>
      </c>
      <c r="I116" s="3">
        <v>0.27699999999999997</v>
      </c>
      <c r="J116" s="3">
        <v>0.25600000000000001</v>
      </c>
      <c r="K116" s="3">
        <v>0.26200000000000001</v>
      </c>
      <c r="L116" s="3">
        <v>0.26700000000000002</v>
      </c>
      <c r="M116" s="3">
        <v>0.22600000000000001</v>
      </c>
      <c r="N116" s="3">
        <v>0.24299999999999999</v>
      </c>
      <c r="O116" s="3">
        <v>0.23100000000000001</v>
      </c>
      <c r="P116" s="3">
        <v>0.22</v>
      </c>
      <c r="Q116" s="3">
        <v>0.20100000000000001</v>
      </c>
    </row>
    <row r="117" spans="1:17" x14ac:dyDescent="0.25">
      <c r="A117" s="5" t="s">
        <v>7</v>
      </c>
      <c r="B117" s="3">
        <v>0.23699999999999999</v>
      </c>
      <c r="C117" s="3">
        <v>0.22899999999999998</v>
      </c>
      <c r="D117" s="3">
        <v>0.22500000000000001</v>
      </c>
      <c r="E117" s="3">
        <v>0.21899999999999997</v>
      </c>
      <c r="F117" s="3">
        <v>0.22399999999999998</v>
      </c>
      <c r="G117" s="3">
        <v>0.21899999999999997</v>
      </c>
      <c r="H117" s="3">
        <v>0.22399999999999998</v>
      </c>
      <c r="I117" s="3">
        <v>0.22899999999999998</v>
      </c>
      <c r="J117" s="3">
        <v>0.221</v>
      </c>
      <c r="K117" s="3">
        <v>0.20499999999999999</v>
      </c>
      <c r="L117" s="3">
        <v>0.2</v>
      </c>
      <c r="M117" s="3">
        <v>0.17899999999999999</v>
      </c>
      <c r="N117" s="3">
        <v>0.193</v>
      </c>
      <c r="O117" s="3">
        <v>0.185</v>
      </c>
      <c r="P117" s="3">
        <v>0.17899999999999999</v>
      </c>
      <c r="Q117" s="3">
        <v>0.158</v>
      </c>
    </row>
    <row r="118" spans="1:17" x14ac:dyDescent="0.25">
      <c r="A118" s="5" t="s">
        <v>49</v>
      </c>
      <c r="B118" s="3"/>
      <c r="C118" s="3"/>
      <c r="D118" s="3">
        <v>0.13800000000000001</v>
      </c>
      <c r="E118" s="3">
        <v>0.14199999999999999</v>
      </c>
      <c r="F118" s="3">
        <v>0.14000000000000001</v>
      </c>
      <c r="G118" s="3">
        <v>0.129</v>
      </c>
      <c r="H118" s="3">
        <v>0.13200000000000001</v>
      </c>
      <c r="I118" s="3">
        <v>0.128</v>
      </c>
      <c r="J118" s="3">
        <v>0.11900000000000001</v>
      </c>
      <c r="K118" s="3">
        <v>0.105</v>
      </c>
      <c r="L118" s="3">
        <v>0.115</v>
      </c>
      <c r="M118" s="3">
        <v>9.8000000000000004E-2</v>
      </c>
      <c r="N118" s="3">
        <v>0.11699999999999999</v>
      </c>
      <c r="O118" s="3">
        <v>9.3000000000000013E-2</v>
      </c>
      <c r="P118" s="3">
        <v>9.8000000000000004E-2</v>
      </c>
      <c r="Q118" s="3">
        <v>9.0999999999999998E-2</v>
      </c>
    </row>
    <row r="119" spans="1:17" x14ac:dyDescent="0.25">
      <c r="A119" s="5" t="s">
        <v>29</v>
      </c>
      <c r="B119" s="3">
        <v>0.221</v>
      </c>
      <c r="C119" s="3">
        <v>0.24100000000000002</v>
      </c>
      <c r="D119" s="3">
        <v>0.23300000000000001</v>
      </c>
      <c r="E119" s="3">
        <v>0.223</v>
      </c>
      <c r="F119" s="3">
        <v>0.217</v>
      </c>
      <c r="G119" s="3">
        <v>0.215</v>
      </c>
      <c r="H119" s="3">
        <v>0.22399999999999998</v>
      </c>
      <c r="I119" s="3">
        <v>0.21100000000000002</v>
      </c>
      <c r="J119" s="3">
        <v>0.19500000000000001</v>
      </c>
      <c r="K119" s="3">
        <v>0.2</v>
      </c>
      <c r="L119" s="3">
        <v>0.193</v>
      </c>
      <c r="M119" s="3">
        <v>0.18</v>
      </c>
      <c r="N119" s="3">
        <v>0.17600000000000002</v>
      </c>
      <c r="O119" s="3">
        <v>0.16800000000000001</v>
      </c>
      <c r="P119" s="3">
        <v>0.17100000000000001</v>
      </c>
      <c r="Q119" s="3">
        <v>0.154</v>
      </c>
    </row>
    <row r="120" spans="1:17" x14ac:dyDescent="0.25">
      <c r="A120" s="5" t="s">
        <v>112</v>
      </c>
      <c r="B120" s="3"/>
      <c r="C120" s="3"/>
      <c r="D120" s="3"/>
      <c r="E120" s="3"/>
      <c r="F120" s="3"/>
      <c r="G120" s="3"/>
      <c r="H120" s="3">
        <v>9.6000000000000002E-2</v>
      </c>
      <c r="I120" s="3">
        <v>9.4E-2</v>
      </c>
      <c r="J120" s="3">
        <v>0.1</v>
      </c>
      <c r="K120" s="3">
        <v>9.4E-2</v>
      </c>
      <c r="L120" s="3">
        <v>8.1000000000000003E-2</v>
      </c>
      <c r="M120" s="3">
        <v>8.900000000000001E-2</v>
      </c>
      <c r="N120" s="3">
        <v>8.6999999999999911E-2</v>
      </c>
      <c r="O120" s="3">
        <v>6.4000000000000001E-2</v>
      </c>
      <c r="P120" s="3">
        <v>6.4000000000000001E-2</v>
      </c>
      <c r="Q120" s="3">
        <v>5.7999999999999996E-2</v>
      </c>
    </row>
    <row r="121" spans="1:17" x14ac:dyDescent="0.25">
      <c r="A121" s="5" t="s">
        <v>79</v>
      </c>
      <c r="B121" s="3">
        <v>0.221</v>
      </c>
      <c r="C121" s="3">
        <v>0.248</v>
      </c>
      <c r="D121" s="3">
        <v>0.24399999999999999</v>
      </c>
      <c r="E121" s="3">
        <v>0.22899999999999998</v>
      </c>
      <c r="F121" s="3">
        <v>0.214</v>
      </c>
      <c r="G121" s="3">
        <v>0.214</v>
      </c>
      <c r="H121" s="3">
        <v>0.22500000000000001</v>
      </c>
      <c r="I121" s="3">
        <v>0.24600000000000002</v>
      </c>
      <c r="J121" s="3">
        <v>0.22</v>
      </c>
      <c r="K121" s="3">
        <v>0.20800000000000002</v>
      </c>
      <c r="L121" s="3">
        <v>0.20600000000000002</v>
      </c>
      <c r="M121" s="3">
        <v>0.193</v>
      </c>
      <c r="N121" s="3">
        <v>0.185</v>
      </c>
      <c r="O121" s="3">
        <v>0.16399999999999998</v>
      </c>
      <c r="P121" s="3">
        <v>0.19</v>
      </c>
      <c r="Q121" s="3">
        <v>0.185</v>
      </c>
    </row>
    <row r="122" spans="1:17" x14ac:dyDescent="0.25">
      <c r="A122" s="5" t="s">
        <v>11</v>
      </c>
      <c r="B122" s="3">
        <v>0.20199999999999999</v>
      </c>
      <c r="C122" s="3">
        <v>0.23399999999999999</v>
      </c>
      <c r="D122" s="3">
        <v>0.23800000000000002</v>
      </c>
      <c r="E122" s="3">
        <v>0.214</v>
      </c>
      <c r="F122" s="3">
        <v>0.22399999999999998</v>
      </c>
      <c r="G122" s="3">
        <v>0.20699999999999999</v>
      </c>
      <c r="H122" s="3">
        <v>0.22500000000000001</v>
      </c>
      <c r="I122" s="3">
        <v>0.215</v>
      </c>
      <c r="J122" s="3">
        <v>0.19500000000000001</v>
      </c>
      <c r="K122" s="3">
        <v>0.192</v>
      </c>
      <c r="L122" s="3">
        <v>0.17600000000000002</v>
      </c>
      <c r="M122" s="3">
        <v>0.17100000000000001</v>
      </c>
      <c r="N122" s="3">
        <v>0.16800000000000001</v>
      </c>
      <c r="O122" s="3">
        <v>0.157</v>
      </c>
      <c r="P122" s="3">
        <v>0.14899999999999999</v>
      </c>
      <c r="Q122" s="3">
        <v>0.152</v>
      </c>
    </row>
    <row r="123" spans="1:17" x14ac:dyDescent="0.25">
      <c r="A123" s="5" t="s">
        <v>91</v>
      </c>
      <c r="B123" s="3">
        <v>0.25800000000000001</v>
      </c>
      <c r="C123" s="3">
        <v>0.26600000000000001</v>
      </c>
      <c r="D123" s="3">
        <v>0.27399999999999997</v>
      </c>
      <c r="E123" s="3">
        <v>0.27899999999999997</v>
      </c>
      <c r="F123" s="3">
        <v>0.27100000000000002</v>
      </c>
      <c r="G123" s="3">
        <v>0.26100000000000001</v>
      </c>
      <c r="H123" s="3">
        <v>0.28199999999999997</v>
      </c>
      <c r="I123" s="3">
        <v>0.28399999999999997</v>
      </c>
      <c r="J123" s="3">
        <v>0.27300000000000002</v>
      </c>
      <c r="K123" s="3">
        <v>0.26899999999999996</v>
      </c>
      <c r="L123" s="3">
        <v>0.26700000000000002</v>
      </c>
      <c r="M123" s="3">
        <v>0.25700000000000001</v>
      </c>
      <c r="N123" s="3">
        <v>0.26899999999999996</v>
      </c>
      <c r="O123" s="3">
        <v>0.26500000000000001</v>
      </c>
      <c r="P123" s="3">
        <v>0.25600000000000001</v>
      </c>
      <c r="Q123" s="3">
        <v>0.26800000000000002</v>
      </c>
    </row>
    <row r="124" spans="1:17" x14ac:dyDescent="0.25">
      <c r="A124" s="5" t="s">
        <v>101</v>
      </c>
      <c r="B124" s="3">
        <v>0.218</v>
      </c>
      <c r="C124" s="3">
        <v>0.249</v>
      </c>
      <c r="D124" s="3">
        <v>0.23199999999999998</v>
      </c>
      <c r="E124" s="3">
        <v>0.23399999999999999</v>
      </c>
      <c r="F124" s="3">
        <v>0.23699999999999999</v>
      </c>
      <c r="G124" s="3">
        <v>0.24100000000000002</v>
      </c>
      <c r="H124" s="3">
        <v>0.23600000000000002</v>
      </c>
      <c r="I124" s="3">
        <v>0.23300000000000001</v>
      </c>
      <c r="J124" s="3">
        <v>0.22</v>
      </c>
      <c r="K124" s="3">
        <v>0.21899999999999997</v>
      </c>
      <c r="L124" s="3">
        <v>0.20699999999999999</v>
      </c>
      <c r="M124" s="3">
        <v>0.20800000000000002</v>
      </c>
      <c r="N124" s="3">
        <v>0.19600000000000001</v>
      </c>
      <c r="O124" s="3">
        <v>0.19899999999999998</v>
      </c>
      <c r="P124" s="3">
        <v>0.188</v>
      </c>
      <c r="Q124" s="3">
        <v>0.191</v>
      </c>
    </row>
    <row r="125" spans="1:17" x14ac:dyDescent="0.25">
      <c r="A125" s="5" t="s">
        <v>71</v>
      </c>
      <c r="B125" s="3">
        <v>0.22</v>
      </c>
      <c r="C125" s="3">
        <v>0.24600000000000002</v>
      </c>
      <c r="D125" s="3">
        <v>0.24</v>
      </c>
      <c r="E125" s="3">
        <v>0.22800000000000001</v>
      </c>
      <c r="F125" s="3">
        <v>0.23899999999999999</v>
      </c>
      <c r="G125" s="3">
        <v>0.23800000000000002</v>
      </c>
      <c r="H125" s="3">
        <v>0.222</v>
      </c>
      <c r="I125" s="3">
        <v>0.23699999999999999</v>
      </c>
      <c r="J125" s="3">
        <v>0.24600000000000002</v>
      </c>
      <c r="K125" s="3">
        <v>0.217</v>
      </c>
      <c r="L125" s="3">
        <v>0.21299999999999999</v>
      </c>
      <c r="M125" s="3">
        <v>0.21600000000000003</v>
      </c>
      <c r="N125" s="3">
        <v>0.221</v>
      </c>
      <c r="O125" s="3">
        <v>0.19399999999999998</v>
      </c>
      <c r="P125" s="3">
        <v>0.19899999999999998</v>
      </c>
      <c r="Q125" s="3">
        <v>0.19500000000000001</v>
      </c>
    </row>
    <row r="135" spans="8:11" x14ac:dyDescent="0.25">
      <c r="I135" s="6" t="s">
        <v>123</v>
      </c>
      <c r="J135" s="6">
        <v>2010</v>
      </c>
    </row>
    <row r="136" spans="8:11" x14ac:dyDescent="0.25">
      <c r="H136" s="5" t="s">
        <v>53</v>
      </c>
      <c r="I136" s="3">
        <v>0.24600000000000002</v>
      </c>
      <c r="J136" s="3">
        <v>0.21899999999999997</v>
      </c>
      <c r="K136" s="3">
        <f>J136-I136</f>
        <v>-2.7000000000000052E-2</v>
      </c>
    </row>
    <row r="137" spans="8:11" x14ac:dyDescent="0.25">
      <c r="H137" s="5" t="s">
        <v>107</v>
      </c>
      <c r="I137" s="3">
        <v>0.251</v>
      </c>
      <c r="J137" s="3">
        <v>0.20399999999999999</v>
      </c>
      <c r="K137" s="3">
        <f t="shared" ref="K137:K191" si="0">J137-I137</f>
        <v>-4.7000000000000014E-2</v>
      </c>
    </row>
    <row r="138" spans="8:11" x14ac:dyDescent="0.25">
      <c r="H138" s="5" t="s">
        <v>17</v>
      </c>
      <c r="I138" s="3">
        <v>0.22899999999999998</v>
      </c>
      <c r="J138" s="3">
        <v>0.15</v>
      </c>
      <c r="K138" s="3">
        <f t="shared" si="0"/>
        <v>-7.8999999999999987E-2</v>
      </c>
    </row>
    <row r="139" spans="8:11" x14ac:dyDescent="0.25">
      <c r="H139" s="5" t="s">
        <v>55</v>
      </c>
      <c r="I139" s="3">
        <v>0.252</v>
      </c>
      <c r="J139" s="3">
        <v>0.22899999999999998</v>
      </c>
      <c r="K139" s="3">
        <f t="shared" si="0"/>
        <v>-2.300000000000002E-2</v>
      </c>
    </row>
    <row r="140" spans="8:11" x14ac:dyDescent="0.25">
      <c r="H140" s="5" t="s">
        <v>15</v>
      </c>
      <c r="I140" s="3">
        <v>0.155</v>
      </c>
      <c r="J140" s="3">
        <v>0.121</v>
      </c>
      <c r="K140" s="3">
        <f t="shared" si="0"/>
        <v>-3.4000000000000002E-2</v>
      </c>
    </row>
    <row r="141" spans="8:11" x14ac:dyDescent="0.25">
      <c r="H141" s="5" t="s">
        <v>61</v>
      </c>
      <c r="I141" s="3">
        <v>0.218</v>
      </c>
      <c r="J141" s="3">
        <v>0.16</v>
      </c>
      <c r="K141" s="3">
        <f t="shared" si="0"/>
        <v>-5.7999999999999996E-2</v>
      </c>
    </row>
    <row r="142" spans="8:11" x14ac:dyDescent="0.25">
      <c r="H142" s="5" t="s">
        <v>51</v>
      </c>
      <c r="I142" s="3">
        <v>0.20800000000000002</v>
      </c>
      <c r="J142" s="3">
        <v>0.13200000000000001</v>
      </c>
      <c r="K142" s="3">
        <f t="shared" si="0"/>
        <v>-7.6000000000000012E-2</v>
      </c>
    </row>
    <row r="143" spans="8:11" x14ac:dyDescent="0.25">
      <c r="H143" s="5" t="s">
        <v>27</v>
      </c>
      <c r="I143" s="3">
        <v>0.255</v>
      </c>
      <c r="J143" s="3">
        <v>0.17300000000000001</v>
      </c>
      <c r="K143" s="3">
        <f t="shared" si="0"/>
        <v>-8.199999999999999E-2</v>
      </c>
    </row>
    <row r="144" spans="8:11" x14ac:dyDescent="0.25">
      <c r="H144" s="5" t="s">
        <v>67</v>
      </c>
      <c r="I144" s="3">
        <v>0.20499999999999999</v>
      </c>
      <c r="J144" s="3">
        <v>0.156</v>
      </c>
      <c r="K144" s="3">
        <f t="shared" si="0"/>
        <v>-4.8999999999999988E-2</v>
      </c>
    </row>
    <row r="145" spans="8:11" x14ac:dyDescent="0.25">
      <c r="H145" s="5" t="s">
        <v>77</v>
      </c>
      <c r="I145" s="3">
        <v>0.23199999999999998</v>
      </c>
      <c r="J145" s="3">
        <v>0.17100000000000001</v>
      </c>
      <c r="K145" s="3">
        <f t="shared" si="0"/>
        <v>-6.0999999999999971E-2</v>
      </c>
    </row>
    <row r="146" spans="8:11" x14ac:dyDescent="0.25">
      <c r="H146" s="5" t="s">
        <v>37</v>
      </c>
      <c r="I146" s="3">
        <v>0.20499999999999999</v>
      </c>
      <c r="J146" s="3">
        <v>0.17600000000000002</v>
      </c>
      <c r="K146" s="3">
        <f t="shared" si="0"/>
        <v>-2.899999999999997E-2</v>
      </c>
    </row>
    <row r="147" spans="8:11" x14ac:dyDescent="0.25">
      <c r="H147" s="5" t="s">
        <v>5</v>
      </c>
      <c r="I147" s="3">
        <v>0.312</v>
      </c>
      <c r="J147" s="3">
        <v>0.25800000000000001</v>
      </c>
      <c r="K147" s="3">
        <f t="shared" si="0"/>
        <v>-5.3999999999999992E-2</v>
      </c>
    </row>
    <row r="148" spans="8:11" x14ac:dyDescent="0.25">
      <c r="H148" s="5" t="s">
        <v>93</v>
      </c>
      <c r="I148" s="3">
        <v>0.17800000000000002</v>
      </c>
      <c r="J148" s="3">
        <v>0.14499999999999999</v>
      </c>
      <c r="K148" s="3">
        <f t="shared" si="0"/>
        <v>-3.3000000000000029E-2</v>
      </c>
    </row>
    <row r="149" spans="8:11" x14ac:dyDescent="0.25">
      <c r="H149" s="5" t="s">
        <v>85</v>
      </c>
      <c r="I149" s="3">
        <v>0.19800000000000001</v>
      </c>
      <c r="J149" s="3">
        <v>0.157</v>
      </c>
      <c r="K149" s="3">
        <f t="shared" si="0"/>
        <v>-4.1000000000000009E-2</v>
      </c>
    </row>
    <row r="150" spans="8:11" x14ac:dyDescent="0.25">
      <c r="H150" s="5" t="s">
        <v>99</v>
      </c>
      <c r="I150" s="3">
        <v>0.23100000000000001</v>
      </c>
      <c r="J150" s="3">
        <v>0.16899999999999998</v>
      </c>
      <c r="K150" s="3">
        <f t="shared" si="0"/>
        <v>-6.2000000000000027E-2</v>
      </c>
    </row>
    <row r="151" spans="8:11" x14ac:dyDescent="0.25">
      <c r="H151" s="5" t="s">
        <v>39</v>
      </c>
      <c r="I151" s="3">
        <v>0.27200000000000002</v>
      </c>
      <c r="J151" s="3">
        <v>0.21199999999999999</v>
      </c>
      <c r="K151" s="3">
        <f t="shared" si="0"/>
        <v>-6.0000000000000026E-2</v>
      </c>
    </row>
    <row r="152" spans="8:11" x14ac:dyDescent="0.25">
      <c r="H152" s="5" t="s">
        <v>43</v>
      </c>
      <c r="I152" s="3">
        <v>0.23199999999999998</v>
      </c>
      <c r="J152" s="3">
        <v>0.161</v>
      </c>
      <c r="K152" s="3">
        <f t="shared" si="0"/>
        <v>-7.099999999999998E-2</v>
      </c>
    </row>
    <row r="153" spans="8:11" x14ac:dyDescent="0.25">
      <c r="H153" s="5" t="s">
        <v>33</v>
      </c>
      <c r="I153" s="3">
        <v>0.22</v>
      </c>
      <c r="J153" s="3">
        <v>0.17</v>
      </c>
      <c r="K153" s="3">
        <f t="shared" si="0"/>
        <v>-4.9999999999999989E-2</v>
      </c>
    </row>
    <row r="154" spans="8:11" x14ac:dyDescent="0.25">
      <c r="H154" s="5" t="s">
        <v>105</v>
      </c>
      <c r="I154" s="3">
        <v>0.27800000000000002</v>
      </c>
      <c r="J154" s="3">
        <v>0.248</v>
      </c>
      <c r="K154" s="3">
        <f t="shared" si="0"/>
        <v>-3.0000000000000027E-2</v>
      </c>
    </row>
    <row r="155" spans="8:11" x14ac:dyDescent="0.25">
      <c r="H155" s="5" t="s">
        <v>19</v>
      </c>
      <c r="I155" s="3">
        <v>0.253</v>
      </c>
      <c r="J155" s="3">
        <v>0.221</v>
      </c>
      <c r="K155" s="3">
        <f t="shared" si="0"/>
        <v>-3.2000000000000001E-2</v>
      </c>
    </row>
    <row r="156" spans="8:11" x14ac:dyDescent="0.25">
      <c r="H156" s="5" t="s">
        <v>65</v>
      </c>
      <c r="I156" s="3">
        <v>0.25</v>
      </c>
      <c r="J156" s="3">
        <v>0.182</v>
      </c>
      <c r="K156" s="3">
        <f t="shared" si="0"/>
        <v>-6.8000000000000005E-2</v>
      </c>
    </row>
    <row r="157" spans="8:11" x14ac:dyDescent="0.25">
      <c r="H157" s="5" t="s">
        <v>21</v>
      </c>
      <c r="I157" s="3">
        <v>0.21299999999999999</v>
      </c>
      <c r="J157" s="3">
        <v>0.152</v>
      </c>
      <c r="K157" s="3">
        <f t="shared" si="0"/>
        <v>-6.0999999999999999E-2</v>
      </c>
    </row>
    <row r="158" spans="8:11" x14ac:dyDescent="0.25">
      <c r="H158" s="5" t="s">
        <v>25</v>
      </c>
      <c r="I158" s="3">
        <v>0.218</v>
      </c>
      <c r="J158" s="3">
        <v>0.14099999999999999</v>
      </c>
      <c r="K158" s="3">
        <f t="shared" si="0"/>
        <v>-7.7000000000000013E-2</v>
      </c>
    </row>
    <row r="159" spans="8:11" x14ac:dyDescent="0.25">
      <c r="H159" s="5" t="s">
        <v>97</v>
      </c>
      <c r="I159" s="3">
        <v>0.25800000000000001</v>
      </c>
      <c r="J159" s="3">
        <v>0.18899999999999997</v>
      </c>
      <c r="K159" s="3">
        <f t="shared" si="0"/>
        <v>-6.9000000000000034E-2</v>
      </c>
    </row>
    <row r="160" spans="8:11" x14ac:dyDescent="0.25">
      <c r="H160" s="5" t="s">
        <v>83</v>
      </c>
      <c r="I160" s="3">
        <v>0.20499999999999999</v>
      </c>
      <c r="J160" s="3">
        <v>0.14899999999999999</v>
      </c>
      <c r="K160" s="3">
        <f t="shared" si="0"/>
        <v>-5.5999999999999994E-2</v>
      </c>
    </row>
    <row r="161" spans="8:11" x14ac:dyDescent="0.25">
      <c r="H161" s="5" t="s">
        <v>47</v>
      </c>
      <c r="I161" s="3">
        <v>0.24100000000000002</v>
      </c>
      <c r="J161" s="3">
        <v>0.22899999999999998</v>
      </c>
      <c r="K161" s="3">
        <f t="shared" si="0"/>
        <v>-1.2000000000000038E-2</v>
      </c>
    </row>
    <row r="162" spans="8:11" x14ac:dyDescent="0.25">
      <c r="H162" s="5" t="s">
        <v>57</v>
      </c>
      <c r="I162" s="3">
        <v>0.24399999999999999</v>
      </c>
      <c r="J162" s="3">
        <v>0.21100000000000002</v>
      </c>
      <c r="K162" s="3">
        <f t="shared" si="0"/>
        <v>-3.2999999999999974E-2</v>
      </c>
    </row>
    <row r="163" spans="8:11" x14ac:dyDescent="0.25">
      <c r="H163" s="5" t="s">
        <v>69</v>
      </c>
      <c r="I163" s="3">
        <v>0.21199999999999999</v>
      </c>
      <c r="J163" s="3">
        <v>0.188</v>
      </c>
      <c r="K163" s="3">
        <f t="shared" si="0"/>
        <v>-2.3999999999999994E-2</v>
      </c>
    </row>
    <row r="164" spans="8:11" x14ac:dyDescent="0.25">
      <c r="H164" s="5" t="s">
        <v>110</v>
      </c>
      <c r="I164" s="3">
        <v>0.22699999999999998</v>
      </c>
      <c r="J164" s="3">
        <v>0.17300000000000001</v>
      </c>
      <c r="K164" s="3">
        <f t="shared" si="0"/>
        <v>-5.3999999999999965E-2</v>
      </c>
    </row>
    <row r="165" spans="8:11" x14ac:dyDescent="0.25">
      <c r="H165" s="5" t="s">
        <v>109</v>
      </c>
      <c r="I165" s="3">
        <v>0.22699999999999998</v>
      </c>
      <c r="J165" s="3">
        <v>0.17300000000000001</v>
      </c>
      <c r="K165" s="3">
        <f>J165-I165</f>
        <v>-5.3999999999999965E-2</v>
      </c>
    </row>
    <row r="166" spans="8:11" x14ac:dyDescent="0.25">
      <c r="H166" s="5" t="s">
        <v>13</v>
      </c>
      <c r="I166" s="3">
        <v>0.21899999999999997</v>
      </c>
      <c r="J166" s="3">
        <v>0.17199999999999999</v>
      </c>
      <c r="K166" s="3">
        <f t="shared" si="0"/>
        <v>-4.6999999999999986E-2</v>
      </c>
    </row>
    <row r="167" spans="8:11" x14ac:dyDescent="0.25">
      <c r="H167" s="5" t="s">
        <v>9</v>
      </c>
      <c r="I167" s="3">
        <v>0.26400000000000001</v>
      </c>
      <c r="J167" s="3">
        <v>0.21299999999999999</v>
      </c>
      <c r="K167" s="3">
        <f t="shared" si="0"/>
        <v>-5.1000000000000018E-2</v>
      </c>
    </row>
    <row r="168" spans="8:11" x14ac:dyDescent="0.25">
      <c r="H168" s="5" t="s">
        <v>35</v>
      </c>
      <c r="I168" s="3">
        <v>0.215</v>
      </c>
      <c r="J168" s="3">
        <v>0.16899999999999998</v>
      </c>
      <c r="K168" s="3">
        <f t="shared" si="0"/>
        <v>-4.6000000000000013E-2</v>
      </c>
    </row>
    <row r="169" spans="8:11" x14ac:dyDescent="0.25">
      <c r="H169" s="5" t="s">
        <v>31</v>
      </c>
      <c r="I169" s="3">
        <v>0.192</v>
      </c>
      <c r="J169" s="3">
        <v>0.14400000000000002</v>
      </c>
      <c r="K169" s="3">
        <f t="shared" si="0"/>
        <v>-4.7999999999999987E-2</v>
      </c>
    </row>
    <row r="170" spans="8:11" x14ac:dyDescent="0.25">
      <c r="H170" s="5" t="s">
        <v>95</v>
      </c>
      <c r="I170" s="3">
        <v>0.21199999999999999</v>
      </c>
      <c r="J170" s="3">
        <v>0.185</v>
      </c>
      <c r="K170" s="3">
        <f t="shared" si="0"/>
        <v>-2.6999999999999996E-2</v>
      </c>
    </row>
    <row r="171" spans="8:11" x14ac:dyDescent="0.25">
      <c r="H171" s="5" t="s">
        <v>73</v>
      </c>
      <c r="I171" s="3">
        <v>0.215</v>
      </c>
      <c r="J171" s="3">
        <v>0.155</v>
      </c>
      <c r="K171" s="3">
        <f t="shared" si="0"/>
        <v>-0.06</v>
      </c>
    </row>
    <row r="172" spans="8:11" x14ac:dyDescent="0.25">
      <c r="H172" s="5" t="s">
        <v>81</v>
      </c>
      <c r="I172" s="3">
        <v>0.25900000000000001</v>
      </c>
      <c r="J172" s="3">
        <v>0.19800000000000001</v>
      </c>
      <c r="K172" s="3">
        <f t="shared" si="0"/>
        <v>-6.0999999999999999E-2</v>
      </c>
    </row>
    <row r="173" spans="8:11" x14ac:dyDescent="0.25">
      <c r="H173" s="5" t="s">
        <v>41</v>
      </c>
      <c r="I173" s="3">
        <v>0.22699999999999998</v>
      </c>
      <c r="J173" s="3">
        <v>0.17399999999999999</v>
      </c>
      <c r="K173" s="3">
        <f t="shared" si="0"/>
        <v>-5.2999999999999992E-2</v>
      </c>
    </row>
    <row r="174" spans="8:11" x14ac:dyDescent="0.25">
      <c r="H174" s="5" t="s">
        <v>45</v>
      </c>
      <c r="I174" s="3">
        <v>0.26100000000000001</v>
      </c>
      <c r="J174" s="3">
        <v>0.22500000000000001</v>
      </c>
      <c r="K174" s="3">
        <f t="shared" si="0"/>
        <v>-3.6000000000000004E-2</v>
      </c>
    </row>
    <row r="175" spans="8:11" x14ac:dyDescent="0.25">
      <c r="H175" s="5" t="s">
        <v>59</v>
      </c>
      <c r="I175" s="3">
        <v>0.217</v>
      </c>
      <c r="J175" s="3">
        <v>0.23699999999999999</v>
      </c>
      <c r="K175" s="3">
        <f t="shared" si="0"/>
        <v>1.999999999999999E-2</v>
      </c>
    </row>
    <row r="176" spans="8:11" x14ac:dyDescent="0.25">
      <c r="H176" s="5" t="s">
        <v>87</v>
      </c>
      <c r="I176" s="3">
        <v>0.21899999999999997</v>
      </c>
      <c r="J176" s="3">
        <v>0.151</v>
      </c>
      <c r="K176" s="3">
        <f t="shared" si="0"/>
        <v>-6.7999999999999977E-2</v>
      </c>
    </row>
    <row r="177" spans="8:11" x14ac:dyDescent="0.25">
      <c r="H177" s="5" t="s">
        <v>103</v>
      </c>
      <c r="I177" s="3">
        <v>0.24199999999999999</v>
      </c>
      <c r="J177" s="3">
        <v>0.184</v>
      </c>
      <c r="K177" s="3">
        <f t="shared" si="0"/>
        <v>-5.7999999999999996E-2</v>
      </c>
    </row>
    <row r="178" spans="8:11" x14ac:dyDescent="0.25">
      <c r="H178" s="5" t="s">
        <v>111</v>
      </c>
      <c r="I178" s="3">
        <v>0.14499999999999999</v>
      </c>
      <c r="J178" s="3">
        <v>0.11900000000000001</v>
      </c>
      <c r="K178" s="3">
        <f t="shared" si="0"/>
        <v>-2.5999999999999981E-2</v>
      </c>
    </row>
    <row r="179" spans="8:11" x14ac:dyDescent="0.25">
      <c r="H179" s="5" t="s">
        <v>63</v>
      </c>
      <c r="I179" s="3">
        <v>0.247</v>
      </c>
      <c r="J179" s="3">
        <v>0.157</v>
      </c>
      <c r="K179" s="3">
        <f t="shared" si="0"/>
        <v>-0.09</v>
      </c>
    </row>
    <row r="180" spans="8:11" x14ac:dyDescent="0.25">
      <c r="H180" s="5" t="s">
        <v>75</v>
      </c>
      <c r="I180" s="3">
        <v>0.23800000000000002</v>
      </c>
      <c r="J180" s="3">
        <v>0.21</v>
      </c>
      <c r="K180" s="3">
        <f t="shared" si="0"/>
        <v>-2.8000000000000025E-2</v>
      </c>
    </row>
    <row r="181" spans="8:11" x14ac:dyDescent="0.25">
      <c r="H181" s="5" t="s">
        <v>23</v>
      </c>
      <c r="I181" s="3">
        <v>0.218</v>
      </c>
      <c r="J181" s="3">
        <v>0.154</v>
      </c>
      <c r="K181" s="3">
        <f t="shared" si="0"/>
        <v>-6.4000000000000001E-2</v>
      </c>
    </row>
    <row r="182" spans="8:11" x14ac:dyDescent="0.25">
      <c r="H182" s="5" t="s">
        <v>89</v>
      </c>
      <c r="I182" s="3">
        <v>0.26500000000000001</v>
      </c>
      <c r="J182" s="3">
        <v>0.20100000000000001</v>
      </c>
      <c r="K182" s="3">
        <f t="shared" si="0"/>
        <v>-6.4000000000000001E-2</v>
      </c>
    </row>
    <row r="183" spans="8:11" x14ac:dyDescent="0.25">
      <c r="H183" s="5" t="s">
        <v>7</v>
      </c>
      <c r="I183" s="3">
        <v>0.23699999999999999</v>
      </c>
      <c r="J183" s="3">
        <v>0.158</v>
      </c>
      <c r="K183" s="3">
        <f t="shared" si="0"/>
        <v>-7.8999999999999987E-2</v>
      </c>
    </row>
    <row r="184" spans="8:11" x14ac:dyDescent="0.25">
      <c r="H184" s="5" t="s">
        <v>49</v>
      </c>
      <c r="I184" s="3">
        <v>0.13800000000000001</v>
      </c>
      <c r="J184" s="3">
        <v>9.0999999999999998E-2</v>
      </c>
      <c r="K184" s="3">
        <f t="shared" si="0"/>
        <v>-4.7000000000000014E-2</v>
      </c>
    </row>
    <row r="185" spans="8:11" x14ac:dyDescent="0.25">
      <c r="H185" s="5" t="s">
        <v>29</v>
      </c>
      <c r="I185" s="3">
        <v>0.221</v>
      </c>
      <c r="J185" s="3">
        <v>0.154</v>
      </c>
      <c r="K185" s="3">
        <f t="shared" si="0"/>
        <v>-6.7000000000000004E-2</v>
      </c>
    </row>
    <row r="186" spans="8:11" x14ac:dyDescent="0.25">
      <c r="H186" s="5" t="s">
        <v>112</v>
      </c>
      <c r="I186" s="3">
        <v>9.6000000000000002E-2</v>
      </c>
      <c r="J186" s="3">
        <v>5.7999999999999996E-2</v>
      </c>
      <c r="K186" s="3">
        <f t="shared" si="0"/>
        <v>-3.8000000000000006E-2</v>
      </c>
    </row>
    <row r="187" spans="8:11" x14ac:dyDescent="0.25">
      <c r="H187" s="5" t="s">
        <v>79</v>
      </c>
      <c r="I187" s="3">
        <v>0.221</v>
      </c>
      <c r="J187" s="3">
        <v>0.185</v>
      </c>
      <c r="K187" s="3">
        <f t="shared" si="0"/>
        <v>-3.6000000000000004E-2</v>
      </c>
    </row>
    <row r="188" spans="8:11" x14ac:dyDescent="0.25">
      <c r="H188" s="5" t="s">
        <v>11</v>
      </c>
      <c r="I188" s="3">
        <v>0.20199999999999999</v>
      </c>
      <c r="J188" s="3">
        <v>0.152</v>
      </c>
      <c r="K188" s="3">
        <f t="shared" si="0"/>
        <v>-4.9999999999999989E-2</v>
      </c>
    </row>
    <row r="189" spans="8:11" x14ac:dyDescent="0.25">
      <c r="H189" s="5" t="s">
        <v>91</v>
      </c>
      <c r="I189" s="3">
        <v>0.25800000000000001</v>
      </c>
      <c r="J189" s="3">
        <v>0.26800000000000002</v>
      </c>
      <c r="K189" s="3">
        <f t="shared" si="0"/>
        <v>1.0000000000000009E-2</v>
      </c>
    </row>
    <row r="190" spans="8:11" x14ac:dyDescent="0.25">
      <c r="H190" s="5" t="s">
        <v>101</v>
      </c>
      <c r="I190" s="3">
        <v>0.218</v>
      </c>
      <c r="J190" s="3">
        <v>0.191</v>
      </c>
      <c r="K190" s="3">
        <f t="shared" si="0"/>
        <v>-2.6999999999999996E-2</v>
      </c>
    </row>
    <row r="191" spans="8:11" x14ac:dyDescent="0.25">
      <c r="H191" s="5" t="s">
        <v>71</v>
      </c>
      <c r="I191" s="3">
        <v>0.22</v>
      </c>
      <c r="J191" s="3">
        <v>0.19500000000000001</v>
      </c>
      <c r="K191" s="3">
        <f t="shared" si="0"/>
        <v>-2.4999999999999994E-2</v>
      </c>
    </row>
  </sheetData>
  <conditionalFormatting pivot="1" sqref="B3:C53">
    <cfRule type="colorScale" priority="1">
      <colorScale>
        <cfvo type="min"/>
        <cfvo type="percentile" val="50"/>
        <cfvo type="max"/>
        <color rgb="FF63BE7B"/>
        <color rgb="FFFFEB84"/>
        <color rgb="FFF8696B"/>
      </colorScale>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S m o k e r ] ] > < / 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 S m o k e r 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 S m o k e r 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 Y e s < / K e y > < / D i a g r a m O b j e c t K e y > < D i a g r a m O b j e c t K e y > < K e y > M e a s u r e s \ S u m   o f   Y e s \ T a g I n f o \ F o r m u l a < / K e y > < / D i a g r a m O b j e c t K e y > < D i a g r a m O b j e c t K e y > < K e y > M e a s u r e s \ S u m   o f   Y e s \ T a g I n f o \ V a l u e < / K e y > < / D i a g r a m O b j e c t K e y > < D i a g r a m O b j e c t K e y > < K e y > M e a s u r e s \ C o u n t   o f   S t a t e < / K e y > < / D i a g r a m O b j e c t K e y > < D i a g r a m O b j e c t K e y > < K e y > M e a s u r e s \ C o u n t   o f   S t a t e \ T a g I n f o \ F o r m u l a < / K e y > < / D i a g r a m O b j e c t K e y > < D i a g r a m O b j e c t K e y > < K e y > M e a s u r e s \ C o u n t   o f   S t a t e \ T a g I n f o \ V a l u e < / K e y > < / D i a g r a m O b j e c t K e y > < D i a g r a m O b j e c t K e y > < K e y > M e a s u r e s \ S u m   o f   N o < / K e y > < / D i a g r a m O b j e c t K e y > < D i a g r a m O b j e c t K e y > < K e y > M e a s u r e s \ S u m   o f   N o \ T a g I n f o \ F o r m u l a < / K e y > < / D i a g r a m O b j e c t K e y > < D i a g r a m O b j e c t K e y > < K e y > M e a s u r e s \ S u m   o f   N o \ T a g I n f o \ V a l u e < / K e y > < / D i a g r a m O b j e c t K e y > < D i a g r a m O b j e c t K e y > < K e y > M e a s u r e s \ A v e r a g e   o f   Y e s < / K e y > < / D i a g r a m O b j e c t K e y > < D i a g r a m O b j e c t K e y > < K e y > M e a s u r e s \ A v e r a g e   o f   Y e s \ T a g I n f o \ F o r m u l a < / K e y > < / D i a g r a m O b j e c t K e y > < D i a g r a m O b j e c t K e y > < K e y > M e a s u r e s \ A v e r a g e   o f   Y e s \ T a g I n f o \ V a l u e < / K e y > < / D i a g r a m O b j e c t K e y > < D i a g r a m O b j e c t K e y > < K e y > M e a s u r e s \ A v e r a g e   o f   N o < / K e y > < / D i a g r a m O b j e c t K e y > < D i a g r a m O b j e c t K e y > < K e y > M e a s u r e s \ A v e r a g e   o f   N o \ T a g I n f o \ F o r m u l a < / K e y > < / D i a g r a m O b j e c t K e y > < D i a g r a m O b j e c t K e y > < K e y > M e a s u r e s \ A v e r a g e   o f   N o \ T a g I n f o \ V a l u e < / K e y > < / D i a g r a m O b j e c t K e y > < D i a g r a m O b j e c t K e y > < K e y > C o l u m n s \ Y e a r < / K e y > < / D i a g r a m O b j e c t K e y > < D i a g r a m O b j e c t K e y > < K e y > C o l u m n s \ S t a t e < / K e y > < / D i a g r a m O b j e c t K e y > < D i a g r a m O b j e c t K e y > < K e y > C o l u m n s \ C o n d i t i o n < / K e y > < / D i a g r a m O b j e c t K e y > < D i a g r a m O b j e c t K e y > < K e y > C o l u m n s \ Y e s   r a w < / K e y > < / D i a g r a m O b j e c t K e y > < D i a g r a m O b j e c t K e y > < K e y > C o l u m n s \ N o   r a w < / K e y > < / D i a g r a m O b j e c t K e y > < D i a g r a m O b j e c t K e y > < K e y > C o l u m n s \ L o c a t i o n   C o o r d i n a t e s < / K e y > < / D i a g r a m O b j e c t K e y > < D i a g r a m O b j e c t K e y > < K e y > C o l u m n s \ Y e s < / K e y > < / D i a g r a m O b j e c t K e y > < D i a g r a m O b j e c t K e y > < K e y > C o l u m n s \ N o < / K e y > < / D i a g r a m O b j e c t K e y > < D i a g r a m O b j e c t K e y > < K e y > C o l u m n s \ & g t ; 2 0 % ? < / K e y > < / D i a g r a m O b j e c t K e y > < D i a g r a m O b j e c t K e y > < K e y > L i n k s \ & l t ; C o l u m n s \ S u m   o f   Y e s & g t ; - & l t ; M e a s u r e s \ Y e s & g t ; < / K e y > < / D i a g r a m O b j e c t K e y > < D i a g r a m O b j e c t K e y > < K e y > L i n k s \ & l t ; C o l u m n s \ S u m   o f   Y e s & g t ; - & l t ; M e a s u r e s \ Y e s & g t ; \ C O L U M N < / K e y > < / D i a g r a m O b j e c t K e y > < D i a g r a m O b j e c t K e y > < K e y > L i n k s \ & l t ; C o l u m n s \ S u m   o f   Y e s & g t ; - & l t ; M e a s u r e s \ Y e s & g t ; \ M E A S U R E < / K e y > < / D i a g r a m O b j e c t K e y > < D i a g r a m O b j e c t K e y > < K e y > L i n k s \ & l t ; C o l u m n s \ C o u n t   o f   S t a t e & g t ; - & l t ; M e a s u r e s \ S t a t e & g t ; < / K e y > < / D i a g r a m O b j e c t K e y > < D i a g r a m O b j e c t K e y > < K e y > L i n k s \ & l t ; C o l u m n s \ C o u n t   o f   S t a t e & g t ; - & l t ; M e a s u r e s \ S t a t e & g t ; \ C O L U M N < / K e y > < / D i a g r a m O b j e c t K e y > < D i a g r a m O b j e c t K e y > < K e y > L i n k s \ & l t ; C o l u m n s \ C o u n t   o f   S t a t e & g t ; - & l t ; M e a s u r e s \ S t a t e & g t ; \ M E A S U R E < / K e y > < / D i a g r a m O b j e c t K e y > < D i a g r a m O b j e c t K e y > < K e y > L i n k s \ & l t ; C o l u m n s \ S u m   o f   N o & g t ; - & l t ; M e a s u r e s \ N o & g t ; < / K e y > < / D i a g r a m O b j e c t K e y > < D i a g r a m O b j e c t K e y > < K e y > L i n k s \ & l t ; C o l u m n s \ S u m   o f   N o & g t ; - & l t ; M e a s u r e s \ N o & g t ; \ C O L U M N < / K e y > < / D i a g r a m O b j e c t K e y > < D i a g r a m O b j e c t K e y > < K e y > L i n k s \ & l t ; C o l u m n s \ S u m   o f   N o & g t ; - & l t ; M e a s u r e s \ N o & g t ; \ M E A S U R E < / K e y > < / D i a g r a m O b j e c t K e y > < D i a g r a m O b j e c t K e y > < K e y > L i n k s \ & l t ; C o l u m n s \ A v e r a g e   o f   Y e s & g t ; - & l t ; M e a s u r e s \ Y e s & g t ; < / K e y > < / D i a g r a m O b j e c t K e y > < D i a g r a m O b j e c t K e y > < K e y > L i n k s \ & l t ; C o l u m n s \ A v e r a g e   o f   Y e s & g t ; - & l t ; M e a s u r e s \ Y e s & g t ; \ C O L U M N < / K e y > < / D i a g r a m O b j e c t K e y > < D i a g r a m O b j e c t K e y > < K e y > L i n k s \ & l t ; C o l u m n s \ A v e r a g e   o f   Y e s & g t ; - & l t ; M e a s u r e s \ Y e s & g t ; \ M E A S U R E < / K e y > < / D i a g r a m O b j e c t K e y > < D i a g r a m O b j e c t K e y > < K e y > L i n k s \ & l t ; C o l u m n s \ A v e r a g e   o f   N o & g t ; - & l t ; M e a s u r e s \ N o & g t ; < / K e y > < / D i a g r a m O b j e c t K e y > < D i a g r a m O b j e c t K e y > < K e y > L i n k s \ & l t ; C o l u m n s \ A v e r a g e   o f   N o & g t ; - & l t ; M e a s u r e s \ N o & g t ; \ C O L U M N < / K e y > < / D i a g r a m O b j e c t K e y > < D i a g r a m O b j e c t K e y > < K e y > L i n k s \ & l t ; C o l u m n s \ A v e r a g e   o f   N o & g t ; - & l t ; M e a s u r e s \ N o & g t ; \ M E A S U R E 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 Y e s < / K e y > < / a : K e y > < a : V a l u e   i : t y p e = " M e a s u r e G r i d N o d e V i e w S t a t e " > < C o l u m n > 3 < / C o l u m n > < L a y e d O u t > t r u e < / L a y e d O u t > < W a s U I I n v i s i b l e > t r u e < / W a s U I I n v i s i b l e > < / a : V a l u e > < / a : K e y V a l u e O f D i a g r a m O b j e c t K e y a n y T y p e z b w N T n L X > < a : K e y V a l u e O f D i a g r a m O b j e c t K e y a n y T y p e z b w N T n L X > < a : K e y > < K e y > M e a s u r e s \ S u m   o f   Y e s \ T a g I n f o \ F o r m u l a < / K e y > < / a : K e y > < a : V a l u e   i : t y p e = " M e a s u r e G r i d V i e w S t a t e I D i a g r a m T a g A d d i t i o n a l I n f o " / > < / a : K e y V a l u e O f D i a g r a m O b j e c t K e y a n y T y p e z b w N T n L X > < a : K e y V a l u e O f D i a g r a m O b j e c t K e y a n y T y p e z b w N T n L X > < a : K e y > < K e y > M e a s u r e s \ S u m   o f   Y e s \ T a g I n f o \ V a l u e < / K e y > < / a : K e y > < a : V a l u e   i : t y p e = " M e a s u r e G r i d V i e w S t a t e I D i a g r a m T a g A d d i t i o n a l I n f o " / > < / a : K e y V a l u e O f D i a g r a m O b j e c t K e y a n y T y p e z b w N T n L X > < a : K e y V a l u e O f D i a g r a m O b j e c t K e y a n y T y p e z b w N T n L X > < a : K e y > < K e y > M e a s u r e s \ C o u n t   o f   S t a t e < / K e y > < / a : K e y > < a : V a l u e   i : t y p e = " M e a s u r e G r i d N o d e V i e w S t a t e " > < C o l u m n > 1 < / C o l u m n > < L a y e d O u t > t r u e < / L a y e d O u t > < W a s U I I n v i s i b l e > t r u e < / W a s U I I n v i s i b l e > < / a : V a l u e > < / a : K e y V a l u e O f D i a g r a m O b j e c t K e y a n y T y p e z b w N T n L X > < a : K e y V a l u e O f D i a g r a m O b j e c t K e y a n y T y p e z b w N T n L X > < a : K e y > < K e y > M e a s u r e s \ C o u n t   o f   S t a t e \ T a g I n f o \ F o r m u l a < / K e y > < / a : K e y > < a : V a l u e   i : t y p e = " M e a s u r e G r i d V i e w S t a t e I D i a g r a m T a g A d d i t i o n a l I n f o " / > < / a : K e y V a l u e O f D i a g r a m O b j e c t K e y a n y T y p e z b w N T n L X > < a : K e y V a l u e O f D i a g r a m O b j e c t K e y a n y T y p e z b w N T n L X > < a : K e y > < K e y > M e a s u r e s \ C o u n t   o f   S t a t e \ T a g I n f o \ V a l u e < / K e y > < / a : K e y > < a : V a l u e   i : t y p e = " M e a s u r e G r i d V i e w S t a t e I D i a g r a m T a g A d d i t i o n a l I n f o " / > < / a : K e y V a l u e O f D i a g r a m O b j e c t K e y a n y T y p e z b w N T n L X > < a : K e y V a l u e O f D i a g r a m O b j e c t K e y a n y T y p e z b w N T n L X > < a : K e y > < K e y > M e a s u r e s \ S u m   o f   N o < / K e y > < / a : K e y > < a : V a l u e   i : t y p e = " M e a s u r e G r i d N o d e V i e w S t a t e " > < C o l u m n > 4 < / C o l u m n > < L a y e d O u t > t r u e < / L a y e d O u t > < W a s U I I n v i s i b l e > t r u e < / W a s U I I n v i s i b l e > < / a : V a l u e > < / a : K e y V a l u e O f D i a g r a m O b j e c t K e y a n y T y p e z b w N T n L X > < a : K e y V a l u e O f D i a g r a m O b j e c t K e y a n y T y p e z b w N T n L X > < a : K e y > < K e y > M e a s u r e s \ S u m   o f   N o \ T a g I n f o \ F o r m u l a < / K e y > < / a : K e y > < a : V a l u e   i : t y p e = " M e a s u r e G r i d V i e w S t a t e I D i a g r a m T a g A d d i t i o n a l I n f o " / > < / a : K e y V a l u e O f D i a g r a m O b j e c t K e y a n y T y p e z b w N T n L X > < a : K e y V a l u e O f D i a g r a m O b j e c t K e y a n y T y p e z b w N T n L X > < a : K e y > < K e y > M e a s u r e s \ S u m   o f   N o \ T a g I n f o \ V a l u e < / K e y > < / a : K e y > < a : V a l u e   i : t y p e = " M e a s u r e G r i d V i e w S t a t e I D i a g r a m T a g A d d i t i o n a l I n f o " / > < / a : K e y V a l u e O f D i a g r a m O b j e c t K e y a n y T y p e z b w N T n L X > < a : K e y V a l u e O f D i a g r a m O b j e c t K e y a n y T y p e z b w N T n L X > < a : K e y > < K e y > M e a s u r e s \ A v e r a g e   o f   Y e s < / K e y > < / a : K e y > < a : V a l u e   i : t y p e = " M e a s u r e G r i d N o d e V i e w S t a t e " > < C o l u m n > 3 < / C o l u m n > < L a y e d O u t > t r u e < / L a y e d O u t > < R o w > 1 < / R o w > < W a s U I I n v i s i b l e > t r u e < / W a s U I I n v i s i b l e > < / a : V a l u e > < / a : K e y V a l u e O f D i a g r a m O b j e c t K e y a n y T y p e z b w N T n L X > < a : K e y V a l u e O f D i a g r a m O b j e c t K e y a n y T y p e z b w N T n L X > < a : K e y > < K e y > M e a s u r e s \ A v e r a g e   o f   Y e s \ T a g I n f o \ F o r m u l a < / K e y > < / a : K e y > < a : V a l u e   i : t y p e = " M e a s u r e G r i d V i e w S t a t e I D i a g r a m T a g A d d i t i o n a l I n f o " / > < / a : K e y V a l u e O f D i a g r a m O b j e c t K e y a n y T y p e z b w N T n L X > < a : K e y V a l u e O f D i a g r a m O b j e c t K e y a n y T y p e z b w N T n L X > < a : K e y > < K e y > M e a s u r e s \ A v e r a g e   o f   Y e s \ T a g I n f o \ V a l u e < / K e y > < / a : K e y > < a : V a l u e   i : t y p e = " M e a s u r e G r i d V i e w S t a t e I D i a g r a m T a g A d d i t i o n a l I n f o " / > < / a : K e y V a l u e O f D i a g r a m O b j e c t K e y a n y T y p e z b w N T n L X > < a : K e y V a l u e O f D i a g r a m O b j e c t K e y a n y T y p e z b w N T n L X > < a : K e y > < K e y > M e a s u r e s \ A v e r a g e   o f   N o < / K e y > < / a : K e y > < a : V a l u e   i : t y p e = " M e a s u r e G r i d N o d e V i e w S t a t e " > < C o l u m n > 4 < / C o l u m n > < L a y e d O u t > t r u e < / L a y e d O u t > < R o w > 1 < / R o w > < W a s U I I n v i s i b l e > t r u e < / W a s U I I n v i s i b l e > < / a : V a l u e > < / a : K e y V a l u e O f D i a g r a m O b j e c t K e y a n y T y p e z b w N T n L X > < a : K e y V a l u e O f D i a g r a m O b j e c t K e y a n y T y p e z b w N T n L X > < a : K e y > < K e y > M e a s u r e s \ A v e r a g e   o f   N o \ T a g I n f o \ F o r m u l a < / K e y > < / a : K e y > < a : V a l u e   i : t y p e = " M e a s u r e G r i d V i e w S t a t e I D i a g r a m T a g A d d i t i o n a l I n f o " / > < / a : K e y V a l u e O f D i a g r a m O b j e c t K e y a n y T y p e z b w N T n L X > < a : K e y V a l u e O f D i a g r a m O b j e c t K e y a n y T y p e z b w N T n L X > < a : K e y > < K e y > M e a s u r e s \ A v e r a g e   o f   N o \ T a g I n f o \ V a l u e < / K e y > < / a : K e y > < a : V a l u e   i : t y p e = " M e a s u r e G r i d V i e w S t a t e I D i a g r a m T a g A d d i t i o n a l I n f o " / > < / a : K e y V a l u e O f D i a g r a m O b j e c t K e y a n y T y p e z b w N T n L X > < a : K e y V a l u e O f D i a g r a m O b j e c t K e y a n y T y p e z b w N T n L X > < a : K e y > < K e y > C o l u m n s \ Y e a r < / K e y > < / a : K e y > < a : V a l u e   i : t y p e = " M e a s u r e G r i d N o d e V i e w S t a t e " > < L a y e d O u t > t r u e < / L a y e d O u t > < / a : V a l u e > < / a : K e y V a l u e O f D i a g r a m O b j e c t K e y a n y T y p e z b w N T n L X > < a : K e y V a l u e O f D i a g r a m O b j e c t K e y a n y T y p e z b w N T n L X > < a : K e y > < K e y > C o l u m n s \ S t a t e < / K e y > < / a : K e y > < a : V a l u e   i : t y p e = " M e a s u r e G r i d N o d e V i e w S t a t e " > < C o l u m n > 1 < / C o l u m n > < L a y e d O u t > t r u e < / L a y e d O u t > < / a : V a l u e > < / a : K e y V a l u e O f D i a g r a m O b j e c t K e y a n y T y p e z b w N T n L X > < a : K e y V a l u e O f D i a g r a m O b j e c t K e y a n y T y p e z b w N T n L X > < a : K e y > < K e y > C o l u m n s \ C o n d i t i o n < / K e y > < / a : K e y > < a : V a l u e   i : t y p e = " M e a s u r e G r i d N o d e V i e w S t a t e " > < C o l u m n > 2 < / C o l u m n > < L a y e d O u t > t r u e < / L a y e d O u t > < / a : V a l u e > < / a : K e y V a l u e O f D i a g r a m O b j e c t K e y a n y T y p e z b w N T n L X > < a : K e y V a l u e O f D i a g r a m O b j e c t K e y a n y T y p e z b w N T n L X > < a : K e y > < K e y > C o l u m n s \ Y e s   r a w < / K e y > < / a : K e y > < a : V a l u e   i : t y p e = " M e a s u r e G r i d N o d e V i e w S t a t e " > < C o l u m n > 6 < / C o l u m n > < L a y e d O u t > t r u e < / L a y e d O u t > < / a : V a l u e > < / a : K e y V a l u e O f D i a g r a m O b j e c t K e y a n y T y p e z b w N T n L X > < a : K e y V a l u e O f D i a g r a m O b j e c t K e y a n y T y p e z b w N T n L X > < a : K e y > < K e y > C o l u m n s \ N o   r a w < / K e y > < / a : K e y > < a : V a l u e   i : t y p e = " M e a s u r e G r i d N o d e V i e w S t a t e " > < C o l u m n > 7 < / C o l u m n > < L a y e d O u t > t r u e < / L a y e d O u t > < / a : V a l u e > < / a : K e y V a l u e O f D i a g r a m O b j e c t K e y a n y T y p e z b w N T n L X > < a : K e y V a l u e O f D i a g r a m O b j e c t K e y a n y T y p e z b w N T n L X > < a : K e y > < K e y > C o l u m n s \ L o c a t i o n   C o o r d i n a t e s < / K e y > < / a : K e y > < a : V a l u e   i : t y p e = " M e a s u r e G r i d N o d e V i e w S t a t e " > < C o l u m n > 5 < / C o l u m n > < L a y e d O u t > t r u e < / L a y e d O u t > < / a : V a l u e > < / a : K e y V a l u e O f D i a g r a m O b j e c t K e y a n y T y p e z b w N T n L X > < a : K e y V a l u e O f D i a g r a m O b j e c t K e y a n y T y p e z b w N T n L X > < a : K e y > < K e y > C o l u m n s \ Y e s < / K e y > < / a : K e y > < a : V a l u e   i : t y p e = " M e a s u r e G r i d N o d e V i e w S t a t e " > < C o l u m n > 3 < / C o l u m n > < L a y e d O u t > t r u e < / L a y e d O u t > < / a : V a l u e > < / a : K e y V a l u e O f D i a g r a m O b j e c t K e y a n y T y p e z b w N T n L X > < a : K e y V a l u e O f D i a g r a m O b j e c t K e y a n y T y p e z b w N T n L X > < a : K e y > < K e y > C o l u m n s \ N o < / K e y > < / a : K e y > < a : V a l u e   i : t y p e = " M e a s u r e G r i d N o d e V i e w S t a t e " > < C o l u m n > 4 < / C o l u m n > < L a y e d O u t > t r u e < / L a y e d O u t > < / a : V a l u e > < / a : K e y V a l u e O f D i a g r a m O b j e c t K e y a n y T y p e z b w N T n L X > < a : K e y V a l u e O f D i a g r a m O b j e c t K e y a n y T y p e z b w N T n L X > < a : K e y > < K e y > C o l u m n s \ & g t ; 2 0 % ? < / K e y > < / a : K e y > < a : V a l u e   i : t y p e = " M e a s u r e G r i d N o d e V i e w S t a t e " > < C o l u m n > 8 < / C o l u m n > < L a y e d O u t > t r u e < / L a y e d O u t > < / a : V a l u e > < / a : K e y V a l u e O f D i a g r a m O b j e c t K e y a n y T y p e z b w N T n L X > < a : K e y V a l u e O f D i a g r a m O b j e c t K e y a n y T y p e z b w N T n L X > < a : K e y > < K e y > L i n k s \ & l t ; C o l u m n s \ S u m   o f   Y e s & g t ; - & l t ; M e a s u r e s \ Y e s & g t ; < / K e y > < / a : K e y > < a : V a l u e   i : t y p e = " M e a s u r e G r i d V i e w S t a t e I D i a g r a m L i n k " / > < / a : K e y V a l u e O f D i a g r a m O b j e c t K e y a n y T y p e z b w N T n L X > < a : K e y V a l u e O f D i a g r a m O b j e c t K e y a n y T y p e z b w N T n L X > < a : K e y > < K e y > L i n k s \ & l t ; C o l u m n s \ S u m   o f   Y e s & g t ; - & l t ; M e a s u r e s \ Y e s & g t ; \ C O L U M N < / K e y > < / a : K e y > < a : V a l u e   i : t y p e = " M e a s u r e G r i d V i e w S t a t e I D i a g r a m L i n k E n d p o i n t " / > < / a : K e y V a l u e O f D i a g r a m O b j e c t K e y a n y T y p e z b w N T n L X > < a : K e y V a l u e O f D i a g r a m O b j e c t K e y a n y T y p e z b w N T n L X > < a : K e y > < K e y > L i n k s \ & l t ; C o l u m n s \ S u m   o f   Y e s & g t ; - & l t ; M e a s u r e s \ Y e s & g t ; \ M E A S U R E < / K e y > < / a : K e y > < a : V a l u e   i : t y p e = " M e a s u r e G r i d V i e w S t a t e I D i a g r a m L i n k E n d p o i n t " / > < / a : K e y V a l u e O f D i a g r a m O b j e c t K e y a n y T y p e z b w N T n L X > < a : K e y V a l u e O f D i a g r a m O b j e c t K e y a n y T y p e z b w N T n L X > < a : K e y > < K e y > L i n k s \ & l t ; C o l u m n s \ C o u n t   o f   S t a t e & g t ; - & l t ; M e a s u r e s \ S t a t e & g t ; < / K e y > < / a : K e y > < a : V a l u e   i : t y p e = " M e a s u r e G r i d V i e w S t a t e I D i a g r a m L i n k " / > < / a : K e y V a l u e O f D i a g r a m O b j e c t K e y a n y T y p e z b w N T n L X > < a : K e y V a l u e O f D i a g r a m O b j e c t K e y a n y T y p e z b w N T n L X > < a : K e y > < K e y > L i n k s \ & l t ; C o l u m n s \ C o u n t   o f   S t a t e & g t ; - & l t ; M e a s u r e s \ S t a t e & g t ; \ C O L U M N < / K e y > < / a : K e y > < a : V a l u e   i : t y p e = " M e a s u r e G r i d V i e w S t a t e I D i a g r a m L i n k E n d p o i n t " / > < / a : K e y V a l u e O f D i a g r a m O b j e c t K e y a n y T y p e z b w N T n L X > < a : K e y V a l u e O f D i a g r a m O b j e c t K e y a n y T y p e z b w N T n L X > < a : K e y > < K e y > L i n k s \ & l t ; C o l u m n s \ C o u n t   o f   S t a t e & g t ; - & l t ; M e a s u r e s \ S t a t e & g t ; \ M E A S U R E < / K e y > < / a : K e y > < a : V a l u e   i : t y p e = " M e a s u r e G r i d V i e w S t a t e I D i a g r a m L i n k E n d p o i n t " / > < / a : K e y V a l u e O f D i a g r a m O b j e c t K e y a n y T y p e z b w N T n L X > < a : K e y V a l u e O f D i a g r a m O b j e c t K e y a n y T y p e z b w N T n L X > < a : K e y > < K e y > L i n k s \ & l t ; C o l u m n s \ S u m   o f   N o & g t ; - & l t ; M e a s u r e s \ N o & g t ; < / K e y > < / a : K e y > < a : V a l u e   i : t y p e = " M e a s u r e G r i d V i e w S t a t e I D i a g r a m L i n k " / > < / a : K e y V a l u e O f D i a g r a m O b j e c t K e y a n y T y p e z b w N T n L X > < a : K e y V a l u e O f D i a g r a m O b j e c t K e y a n y T y p e z b w N T n L X > < a : K e y > < K e y > L i n k s \ & l t ; C o l u m n s \ S u m   o f   N o & g t ; - & l t ; M e a s u r e s \ N o & g t ; \ C O L U M N < / K e y > < / a : K e y > < a : V a l u e   i : t y p e = " M e a s u r e G r i d V i e w S t a t e I D i a g r a m L i n k E n d p o i n t " / > < / a : K e y V a l u e O f D i a g r a m O b j e c t K e y a n y T y p e z b w N T n L X > < a : K e y V a l u e O f D i a g r a m O b j e c t K e y a n y T y p e z b w N T n L X > < a : K e y > < K e y > L i n k s \ & l t ; C o l u m n s \ S u m   o f   N o & g t ; - & l t ; M e a s u r e s \ N o & g t ; \ M E A S U R E < / K e y > < / a : K e y > < a : V a l u e   i : t y p e = " M e a s u r e G r i d V i e w S t a t e I D i a g r a m L i n k E n d p o i n t " / > < / a : K e y V a l u e O f D i a g r a m O b j e c t K e y a n y T y p e z b w N T n L X > < a : K e y V a l u e O f D i a g r a m O b j e c t K e y a n y T y p e z b w N T n L X > < a : K e y > < K e y > L i n k s \ & l t ; C o l u m n s \ A v e r a g e   o f   Y e s & g t ; - & l t ; M e a s u r e s \ Y e s & g t ; < / K e y > < / a : K e y > < a : V a l u e   i : t y p e = " M e a s u r e G r i d V i e w S t a t e I D i a g r a m L i n k " / > < / a : K e y V a l u e O f D i a g r a m O b j e c t K e y a n y T y p e z b w N T n L X > < a : K e y V a l u e O f D i a g r a m O b j e c t K e y a n y T y p e z b w N T n L X > < a : K e y > < K e y > L i n k s \ & l t ; C o l u m n s \ A v e r a g e   o f   Y e s & g t ; - & l t ; M e a s u r e s \ Y e s & g t ; \ C O L U M N < / K e y > < / a : K e y > < a : V a l u e   i : t y p e = " M e a s u r e G r i d V i e w S t a t e I D i a g r a m L i n k E n d p o i n t " / > < / a : K e y V a l u e O f D i a g r a m O b j e c t K e y a n y T y p e z b w N T n L X > < a : K e y V a l u e O f D i a g r a m O b j e c t K e y a n y T y p e z b w N T n L X > < a : K e y > < K e y > L i n k s \ & l t ; C o l u m n s \ A v e r a g e   o f   Y e s & g t ; - & l t ; M e a s u r e s \ Y e s & g t ; \ M E A S U R E < / K e y > < / a : K e y > < a : V a l u e   i : t y p e = " M e a s u r e G r i d V i e w S t a t e I D i a g r a m L i n k E n d p o i n t " / > < / a : K e y V a l u e O f D i a g r a m O b j e c t K e y a n y T y p e z b w N T n L X > < a : K e y V a l u e O f D i a g r a m O b j e c t K e y a n y T y p e z b w N T n L X > < a : K e y > < K e y > L i n k s \ & l t ; C o l u m n s \ A v e r a g e   o f   N o & g t ; - & l t ; M e a s u r e s \ N o & g t ; < / K e y > < / a : K e y > < a : V a l u e   i : t y p e = " M e a s u r e G r i d V i e w S t a t e I D i a g r a m L i n k " / > < / a : K e y V a l u e O f D i a g r a m O b j e c t K e y a n y T y p e z b w N T n L X > < a : K e y V a l u e O f D i a g r a m O b j e c t K e y a n y T y p e z b w N T n L X > < a : K e y > < K e y > L i n k s \ & l t ; C o l u m n s \ A v e r a g e   o f   N o & g t ; - & l t ; M e a s u r e s \ N o & g t ; \ C O L U M N < / K e y > < / a : K e y > < a : V a l u e   i : t y p e = " M e a s u r e G r i d V i e w S t a t e I D i a g r a m L i n k E n d p o i n t " / > < / a : K e y V a l u e O f D i a g r a m O b j e c t K e y a n y T y p e z b w N T n L X > < a : K e y V a l u e O f D i a g r a m O b j e c t K e y a n y T y p e z b w N T n L X > < a : K e y > < K e y > L i n k s \ & l t ; C o l u m n s \ A v e r a g e   o f   N o & g t ; - & l t ; M e a s u r e s \ N o & g t ; \ M E A S U R E 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 S m o k e r 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 S m o k e r 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 C o l u m n s \ C o n d i t i o n < / K e y > < / a : K e y > < a : V a l u e   i : t y p e = " T a b l e W i d g e t B a s e V i e w S t a t e " / > < / a : K e y V a l u e O f D i a g r a m O b j e c t K e y a n y T y p e z b w N T n L X > < a : K e y V a l u e O f D i a g r a m O b j e c t K e y a n y T y p e z b w N T n L X > < a : K e y > < K e y > C o l u m n s \ Y e s   r a w < / K e y > < / a : K e y > < a : V a l u e   i : t y p e = " T a b l e W i d g e t B a s e V i e w S t a t e " / > < / a : K e y V a l u e O f D i a g r a m O b j e c t K e y a n y T y p e z b w N T n L X > < a : K e y V a l u e O f D i a g r a m O b j e c t K e y a n y T y p e z b w N T n L X > < a : K e y > < K e y > C o l u m n s \ N o   r a w < / K e y > < / a : K e y > < a : V a l u e   i : t y p e = " T a b l e W i d g e t B a s e V i e w S t a t e " / > < / a : K e y V a l u e O f D i a g r a m O b j e c t K e y a n y T y p e z b w N T n L X > < a : K e y V a l u e O f D i a g r a m O b j e c t K e y a n y T y p e z b w N T n L X > < a : K e y > < K e y > C o l u m n s \ L o c a t i o n   C o o r d i n a t e s < / K e y > < / a : K e y > < a : V a l u e   i : t y p e = " T a b l e W i d g e t B a s e V i e w S t a t e " / > < / a : K e y V a l u e O f D i a g r a m O b j e c t K e y a n y T y p e z b w N T n L X > < a : K e y V a l u e O f D i a g r a m O b j e c t K e y a n y T y p e z b w N T n L X > < a : K e y > < K e y > C o l u m n s \ Y e s < / K e y > < / a : K e y > < a : V a l u e   i : t y p e = " T a b l e W i d g e t B a s e V i e w S t a t e " / > < / a : K e y V a l u e O f D i a g r a m O b j e c t K e y a n y T y p e z b w N T n L X > < a : K e y V a l u e O f D i a g r a m O b j e c t K e y a n y T y p e z b w N T n L X > < a : K e y > < K e y > C o l u m n s \ N o < / K e y > < / a : K e y > < a : V a l u e   i : t y p e = " T a b l e W i d g e t B a s e V i e w S t a t e " / > < / a : K e y V a l u e O f D i a g r a m O b j e c t K e y a n y T y p e z b w N T n L X > < a : K e y V a l u e O f D i a g r a m O b j e c t K e y a n y T y p e z b w N T n L X > < a : K e y > < K e y > C o l u m n s \ & g t ; 2 0 % ? < / 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 S m o k e r < / 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8 0 0 . 9 8 3 ] ] > < / 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 2 0 1 9 - 0 5 - 2 6 T 1 5 : 2 1 : 5 3 . 3 5 9 2 9 5 1 - 0 7 : 0 0 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O r d e r " > < C u s t o m C o n t e n t > < ! [ C D A T A [ S m o k e r ] ] > < / 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L i n k e d T a b l e U p d a t e M o d e " > < C u s t o m C o n t e n t > < ! [ C D A T A [ T r u e ] ] > < / C u s t o m C o n t e n t > < / G e m i n i > 
</file>

<file path=customXml/item8.xml><?xml version="1.0" encoding="utf-8"?>
<CommonToolsData xmlns="Mapcite">
  <Data>{
  "AppConfig": [
    {
      "ConfigTitle": "MultiDataAndStyle",
      "ConfigWebTitle": "ConfigTitle",
      "startLagitude": 42.55,
      "startLongitude": -99.2,
      "startZoom": 4,
      "MaxZoom": 10,
      "ExtentExportCounter": 1,
      "DataArray": []
    }
  ]
}</Data>
</CommonToolsData>
</file>

<file path=customXml/item9.xml>��< ? x m l   v e r s i o n = " 1 . 0 "   e n c o d i n g = " U T F - 1 6 " ? > < G e m i n i   x m l n s = " h t t p : / / g e m i n i / p i v o t c u s t o m i z a t i o n / T a b l e X M L _ S m o k e r " > < 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 6 2 < / i n t > < / v a l u e > < / i t e m > < i t e m > < k e y > < s t r i n g > S t a t e < / s t r i n g > < / k e y > < v a l u e > < i n t > 6 8 < / i n t > < / v a l u e > < / i t e m > < i t e m > < k e y > < s t r i n g > C o n d i t i o n < / s t r i n g > < / k e y > < v a l u e > < i n t > 9 6 < / i n t > < / v a l u e > < / i t e m > < i t e m > < k e y > < s t r i n g > Y e s < / s t r i n g > < / k e y > < v a l u e > < i n t > 5 6 < / i n t > < / v a l u e > < / i t e m > < i t e m > < k e y > < s t r i n g > N o < / s t r i n g > < / k e y > < v a l u e > < i n t > 5 4 < / i n t > < / v a l u e > < / i t e m > < i t e m > < k e y > < s t r i n g > L o c a t i o n   C o o r d i n a t e s < / s t r i n g > < / k e y > < v a l u e > < i n t > 1 6 5 < / i n t > < / v a l u e > < / i t e m > < i t e m > < k e y > < s t r i n g > Y e s   r a w < / s t r i n g > < / k e y > < v a l u e > < i n t > 8 2 < / i n t > < / v a l u e > < / i t e m > < i t e m > < k e y > < s t r i n g > N o   r a w < / s t r i n g > < / k e y > < v a l u e > < i n t > 8 0 < / i n t > < / v a l u e > < / i t e m > < i t e m > < k e y > < s t r i n g > & g t ; 2 0 % ? < / s t r i n g > < / k e y > < v a l u e > < i n t > 7 5 < / i n t > < / v a l u e > < / i t e m > < / C o l u m n W i d t h s > < C o l u m n D i s p l a y I n d e x > < i t e m > < k e y > < s t r i n g > Y e a r < / s t r i n g > < / k e y > < v a l u e > < i n t > 0 < / i n t > < / v a l u e > < / i t e m > < i t e m > < k e y > < s t r i n g > S t a t e < / s t r i n g > < / k e y > < v a l u e > < i n t > 1 < / i n t > < / v a l u e > < / i t e m > < i t e m > < k e y > < s t r i n g > C o n d i t i o n < / s t r i n g > < / k e y > < v a l u e > < i n t > 2 < / i n t > < / v a l u e > < / i t e m > < i t e m > < k e y > < s t r i n g > Y e s < / s t r i n g > < / k e y > < v a l u e > < i n t > 3 < / i n t > < / v a l u e > < / i t e m > < i t e m > < k e y > < s t r i n g > N o < / s t r i n g > < / k e y > < v a l u e > < i n t > 4 < / i n t > < / v a l u e > < / i t e m > < i t e m > < k e y > < s t r i n g > L o c a t i o n   C o o r d i n a t e s < / s t r i n g > < / k e y > < v a l u e > < i n t > 5 < / i n t > < / v a l u e > < / i t e m > < i t e m > < k e y > < s t r i n g > Y e s   r a w < / s t r i n g > < / k e y > < v a l u e > < i n t > 6 < / i n t > < / v a l u e > < / i t e m > < i t e m > < k e y > < s t r i n g > N o   r a w < / s t r i n g > < / k e y > < v a l u e > < i n t > 7 < / i n t > < / v a l u e > < / i t e m > < i t e m > < k e y > < s t r i n g > & g t ; 2 0 % ? < / s t r i n g > < / k e y > < v a l u e > < i n t > 8 < / 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D0A22701-FA35-42CE-A072-5B4C3416E2AD}">
  <ds:schemaRefs/>
</ds:datastoreItem>
</file>

<file path=customXml/itemProps10.xml><?xml version="1.0" encoding="utf-8"?>
<ds:datastoreItem xmlns:ds="http://schemas.openxmlformats.org/officeDocument/2006/customXml" ds:itemID="{136DCC17-6D10-4E23-9BAE-78F9ADFA0BD3}">
  <ds:schemaRefs/>
</ds:datastoreItem>
</file>

<file path=customXml/itemProps11.xml><?xml version="1.0" encoding="utf-8"?>
<ds:datastoreItem xmlns:ds="http://schemas.openxmlformats.org/officeDocument/2006/customXml" ds:itemID="{6027A569-6814-45C3-9817-18C0628A5715}">
  <ds:schemaRefs/>
</ds:datastoreItem>
</file>

<file path=customXml/itemProps12.xml><?xml version="1.0" encoding="utf-8"?>
<ds:datastoreItem xmlns:ds="http://schemas.openxmlformats.org/officeDocument/2006/customXml" ds:itemID="{A47A1F3A-97CA-4377-87DC-18B306DC4546}">
  <ds:schemaRefs/>
</ds:datastoreItem>
</file>

<file path=customXml/itemProps13.xml><?xml version="1.0" encoding="utf-8"?>
<ds:datastoreItem xmlns:ds="http://schemas.openxmlformats.org/officeDocument/2006/customXml" ds:itemID="{90AF07E3-2FAC-486A-A935-8070EE09FC87}">
  <ds:schemaRefs/>
</ds:datastoreItem>
</file>

<file path=customXml/itemProps14.xml><?xml version="1.0" encoding="utf-8"?>
<ds:datastoreItem xmlns:ds="http://schemas.openxmlformats.org/officeDocument/2006/customXml" ds:itemID="{A34677F4-4C10-44FE-AEBF-B2F65E75D9F8}">
  <ds:schemaRefs/>
</ds:datastoreItem>
</file>

<file path=customXml/itemProps15.xml><?xml version="1.0" encoding="utf-8"?>
<ds:datastoreItem xmlns:ds="http://schemas.openxmlformats.org/officeDocument/2006/customXml" ds:itemID="{B4B25D58-48DF-48AC-8336-9A2B2EEF71B7}">
  <ds:schemaRefs/>
</ds:datastoreItem>
</file>

<file path=customXml/itemProps16.xml><?xml version="1.0" encoding="utf-8"?>
<ds:datastoreItem xmlns:ds="http://schemas.openxmlformats.org/officeDocument/2006/customXml" ds:itemID="{ACE88D77-699D-4901-BDD4-8653C4ADA990}">
  <ds:schemaRefs/>
</ds:datastoreItem>
</file>

<file path=customXml/itemProps17.xml><?xml version="1.0" encoding="utf-8"?>
<ds:datastoreItem xmlns:ds="http://schemas.openxmlformats.org/officeDocument/2006/customXml" ds:itemID="{F5FCFEF9-5729-4CA4-BDDC-06B8959765CE}">
  <ds:schemaRefs/>
</ds:datastoreItem>
</file>

<file path=customXml/itemProps2.xml><?xml version="1.0" encoding="utf-8"?>
<ds:datastoreItem xmlns:ds="http://schemas.openxmlformats.org/officeDocument/2006/customXml" ds:itemID="{A53D81E4-86F9-46C7-881A-8E5640F28E37}">
  <ds:schemaRefs/>
</ds:datastoreItem>
</file>

<file path=customXml/itemProps3.xml><?xml version="1.0" encoding="utf-8"?>
<ds:datastoreItem xmlns:ds="http://schemas.openxmlformats.org/officeDocument/2006/customXml" ds:itemID="{31014597-85CB-4D0C-9821-FB7BB0C7CBE9}">
  <ds:schemaRefs/>
</ds:datastoreItem>
</file>

<file path=customXml/itemProps4.xml><?xml version="1.0" encoding="utf-8"?>
<ds:datastoreItem xmlns:ds="http://schemas.openxmlformats.org/officeDocument/2006/customXml" ds:itemID="{71818F07-DB5F-42B4-B5B1-ACAB98EB10DD}">
  <ds:schemaRefs/>
</ds:datastoreItem>
</file>

<file path=customXml/itemProps5.xml><?xml version="1.0" encoding="utf-8"?>
<ds:datastoreItem xmlns:ds="http://schemas.openxmlformats.org/officeDocument/2006/customXml" ds:itemID="{9C535126-DC22-4349-A68A-C39C6034FC7C}">
  <ds:schemaRefs/>
</ds:datastoreItem>
</file>

<file path=customXml/itemProps6.xml><?xml version="1.0" encoding="utf-8"?>
<ds:datastoreItem xmlns:ds="http://schemas.openxmlformats.org/officeDocument/2006/customXml" ds:itemID="{5EE10BE4-75A3-457F-BCDC-8E4CD1B44C35}">
  <ds:schemaRefs/>
</ds:datastoreItem>
</file>

<file path=customXml/itemProps7.xml><?xml version="1.0" encoding="utf-8"?>
<ds:datastoreItem xmlns:ds="http://schemas.openxmlformats.org/officeDocument/2006/customXml" ds:itemID="{CC19A955-4461-4380-9313-663B47CF2D87}">
  <ds:schemaRefs/>
</ds:datastoreItem>
</file>

<file path=customXml/itemProps8.xml><?xml version="1.0" encoding="utf-8"?>
<ds:datastoreItem xmlns:ds="http://schemas.openxmlformats.org/officeDocument/2006/customXml" ds:itemID="{A1B97EF5-E341-4B29-B8E8-FADE3E5B553D}">
  <ds:schemaRefs>
    <ds:schemaRef ds:uri="Mapcite"/>
  </ds:schemaRefs>
</ds:datastoreItem>
</file>

<file path=customXml/itemProps9.xml><?xml version="1.0" encoding="utf-8"?>
<ds:datastoreItem xmlns:ds="http://schemas.openxmlformats.org/officeDocument/2006/customXml" ds:itemID="{006A69C3-8360-48A6-9F1B-A185C87A757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Tables</vt:lpstr>
      <vt:lpstr>Pivots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nate freeman</dc:creator>
  <cp:lastModifiedBy>nate freeman</cp:lastModifiedBy>
  <dcterms:created xsi:type="dcterms:W3CDTF">2019-05-22T21:09:21Z</dcterms:created>
  <dcterms:modified xsi:type="dcterms:W3CDTF">2019-05-26T22:21:54Z</dcterms:modified>
</cp:coreProperties>
</file>