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40" yWindow="90" windowWidth="11100" windowHeight="6705" activeTab="0"/>
  </bookViews>
  <sheets>
    <sheet name="Sheet1" sheetId="1" r:id="rId1"/>
  </sheets>
  <definedNames>
    <definedName name="Apr">Sheet1!$F1</definedName>
    <definedName name="Aug">Sheet1!$K1</definedName>
    <definedName name="Dec">Sheet1!$P1</definedName>
    <definedName name="East">Sheet1!A$3:Sheet1!A$9</definedName>
    <definedName name="Feb">Sheet1!$C1</definedName>
    <definedName name="Grand">Sheet1!$R1</definedName>
    <definedName name="Jan">Sheet1!$B1</definedName>
    <definedName name="Jul">Sheet1!$J1</definedName>
    <definedName name="Jun">Sheet1!$H1</definedName>
    <definedName name="Mar">Sheet1!$D1</definedName>
    <definedName name="May">Sheet1!$G1</definedName>
    <definedName name="North">Sheet1!A$26:Sheet1!A$27</definedName>
    <definedName name="Nov">Sheet1!$O1</definedName>
    <definedName name="Oct">Sheet1!$N1</definedName>
    <definedName name="qFour">Sheet1!$Q1</definedName>
    <definedName name="qOne">Sheet1!$E1</definedName>
    <definedName name="qThree">Sheet1!$M1</definedName>
    <definedName name="qTwo">Sheet1!$I1</definedName>
    <definedName name="Sep">Sheet1!$L1</definedName>
    <definedName name="South">Sheet1!A$13:Sheet1!A$15</definedName>
    <definedName name="West">Sheet1!A$19:Sheet1!A$22</definedName>
  </definedNames>
  <calcPr calcId="114210"/>
</workbook>
</file>

<file path=xl/sharedStrings.xml><?xml version="1.0" encoding="utf-8"?>
<sst xmlns="http://schemas.openxmlformats.org/spreadsheetml/2006/main" count="41" uniqueCount="41">
  <si>
    <t>Jan</t>
  </si>
  <si>
    <t>Feb</t>
  </si>
  <si>
    <t>Mar</t>
  </si>
  <si>
    <t>Q1</t>
  </si>
  <si>
    <t>Apr</t>
  </si>
  <si>
    <t>May</t>
  </si>
  <si>
    <t>Jun</t>
  </si>
  <si>
    <t>Q2</t>
  </si>
  <si>
    <t>Jul</t>
  </si>
  <si>
    <t>Aug</t>
  </si>
  <si>
    <t>Sep</t>
  </si>
  <si>
    <t>Q3</t>
  </si>
  <si>
    <t>Oct</t>
  </si>
  <si>
    <t>Nov</t>
  </si>
  <si>
    <t>Dec</t>
  </si>
  <si>
    <t>Q4</t>
  </si>
  <si>
    <t>Total</t>
  </si>
  <si>
    <t>East Region</t>
  </si>
  <si>
    <t>Nancy</t>
  </si>
  <si>
    <t>Robert</t>
  </si>
  <si>
    <t>Steven</t>
  </si>
  <si>
    <t>Janet</t>
  </si>
  <si>
    <t>Andrew</t>
  </si>
  <si>
    <t>Jones</t>
  </si>
  <si>
    <t>Thomas</t>
  </si>
  <si>
    <t>East Region Totals</t>
  </si>
  <si>
    <t>South Region</t>
  </si>
  <si>
    <t>Michael</t>
  </si>
  <si>
    <t>Laura</t>
  </si>
  <si>
    <t>Erickson</t>
  </si>
  <si>
    <t>South Region Totals</t>
  </si>
  <si>
    <t>West Region</t>
  </si>
  <si>
    <t>Anne</t>
  </si>
  <si>
    <t>Jordan</t>
  </si>
  <si>
    <t>Margaret</t>
  </si>
  <si>
    <t>Jackson</t>
  </si>
  <si>
    <t>West Region Totals</t>
  </si>
  <si>
    <t>North Region</t>
  </si>
  <si>
    <t>Davolio</t>
  </si>
  <si>
    <t>Fuller</t>
  </si>
  <si>
    <t>North Region Totals</t>
  </si>
  <si>
    <t>Grand Total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</si>
</sst>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41" formatCode="_(* #,##0_);_(* \(#,##0\);_(* &quot;-&quot;_);_(@_)"/>
    <numFmt numFmtId="83" formatCode="&quot;$&quot;###,###,##0.00;\(&quot;$&quot;#,###,###,##0.00;0"/>
    <numFmt numFmtId="44" formatCode="_(&quot;$&quot;* #,##0.00_);_(&quot;$&quot;* \(#,##0.00\);_(&quot;$&quot;* &quot;-&quot;??_);_(@_)"/>
    <numFmt numFmtId="0" formatCode="General"/>
    <numFmt numFmtId="9" formatCode="0%"/>
    <numFmt numFmtId="42" formatCode="_(&quot;$&quot;* #,##0_);_(&quot;$&quot;* \(#,##0\);_(&quot;$&quot;* &quot;-&quot;_);_(@_)"/>
    <numFmt numFmtId="82" formatCode="###,###,##0.00;\(#,###,###,##0.00;0"/>
  </numFmts>
  <fonts count="5">
    <font>
      <sz val="11"/>
      <color indexed="64"/>
      <name val="Arial"/>
    </font>
    <font>
      <b/>
      <sz val="11"/>
      <color indexed="64"/>
      <name val="Arial"/>
    </font>
    <font>
      <i/>
      <sz val="11"/>
      <color indexed="64"/>
      <name val="Arial"/>
    </font>
    <font>
      <b/>
      <i/>
      <sz val="11"/>
      <color indexed="64"/>
      <name val="Arial"/>
    </font>
    <font>
      <b/>
      <sz val="11"/>
      <color indexed="64"/>
      <name val="Arial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00FFFFFF"/>
      </patternFill>
    </fill>
    <fill>
      <patternFill patternType="solid">
        <fgColor rgb="FFD8D8D8"/>
        <bgColor rgb="00FFFFFF"/>
      </patternFill>
    </fill>
    <fill>
      <patternFill patternType="solid">
        <fgColor rgb="FFF2F2F2"/>
        <bgColor rgb="00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/>
    <xf numFmtId="0" fontId="1" fillId="2" borderId="0" xfId="0" applyFont="1" applyFill="1" applyAlignment="1">
      <alignment vertical="bottom" horizontal="right"/>
      <protection/>
    </xf>
    <xf numFmtId="0" fontId="1" fillId="3" borderId="0" xfId="0" applyFont="1" applyFill="1" applyAlignment="1">
      <alignment vertical="bottom" horizontal="general"/>
      <protection/>
    </xf>
    <xf numFmtId="0" fontId="0" fillId="0" borderId="0" xfId="0" applyFont="1" applyFill="1" applyAlignment="1">
      <alignment vertical="bottom" horizontal="left" indent="1"/>
      <protection/>
    </xf>
    <xf numFmtId="82" fontId="0" fillId="0" borderId="0" xfId="0" applyFont="1" applyFill="1" applyAlignment="1">
      <alignment vertical="bottom" horizontal="right"/>
      <protection/>
    </xf>
    <xf numFmtId="82" fontId="1" fillId="4" borderId="0" xfId="0" applyFont="1" applyFill="1" applyAlignment="1">
      <alignment vertical="bottom" horizontal="right"/>
      <protection/>
    </xf>
    <xf numFmtId="82" fontId="0" fillId="0" borderId="0" xfId="0" applyFont="1" applyFill="1" applyAlignment="1">
      <alignment vertical="bottom" horizontal="right"/>
      <protection/>
    </xf>
    <xf numFmtId="82" fontId="1" fillId="3" borderId="0" xfId="0" applyFont="1" applyFill="1" applyAlignment="1">
      <alignment vertical="bottom" horizontal="right"/>
      <protection/>
    </xf>
    <xf numFmtId="0" fontId="1" fillId="2" borderId="0" xfId="0" applyFont="1" applyFill="1" applyAlignment="1">
      <alignment vertical="bottom" horizontal="general"/>
      <protection/>
    </xf>
    <xf numFmtId="83" fontId="1" fillId="2" borderId="0" xfId="0" applyFont="1" applyFill="1" applyAlignment="1">
      <alignment vertical="bottom" horizontal="right"/>
      <protection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"/>
      <rgbColor rgb="FFFFFF"/>
      <rgbColor rgb="808080"/>
      <rgbColor rgb="C0C0C0"/>
      <rgbColor rgb="000000"/>
      <rgbColor rgb="FFFFFF"/>
      <rgbColor rgb="FF0000"/>
      <rgbColor rgb="00FF00"/>
      <rgbColor rgb="000000"/>
      <rgbColor rgb="FFFFFF"/>
      <rgbColor rgb="FF0000"/>
      <rgbColor rgb="00FF00"/>
      <rgbColor rgb="0000FF"/>
      <rgbColor rgb="FFFF00"/>
      <rgbColor rgb="FF00FF"/>
      <rgbColor rgb="00FFFF"/>
      <rgbColor rgb="800000"/>
      <rgbColor rgb="008000"/>
      <rgbColor rgb="000080"/>
      <rgbColor rgb="808000"/>
      <rgbColor rgb="800080"/>
      <rgbColor rgb="008080"/>
      <rgbColor rgb="C0C0C0"/>
      <rgbColor rgb="808080"/>
      <rgbColor rgb="9999FF"/>
      <rgbColor rgb="993366"/>
      <rgbColor rgb="FFFFCC"/>
      <rgbColor rgb="CCFFFF"/>
      <rgbColor rgb="660066"/>
      <rgbColor rgb="FF8080"/>
      <rgbColor rgb="0066CC"/>
      <rgbColor rgb="CCCCFF"/>
      <rgbColor rgb="000080"/>
      <rgbColor rgb="FF00FF"/>
      <rgbColor rgb="FFFF00"/>
      <rgbColor rgb="00FFFF"/>
      <rgbColor rgb="800080"/>
      <rgbColor rgb="800000"/>
      <rgbColor rgb="008080"/>
      <rgbColor rgb="FFF2F2F2"/>
      <rgbColor rgb="FFD8D8D8"/>
      <rgbColor rgb="FFBFBFBF"/>
      <rgbColor rgb="CCFFCC"/>
      <rgbColor rgb="FFFF99"/>
      <rgbColor rgb="99CCFF"/>
      <rgbColor rgb="FF99CC"/>
      <rgbColor rgb="CC99FF"/>
      <rgbColor rgb="FFCC99"/>
      <rgbColor rgb="3366FF"/>
      <rgbColor rgb="33CCCC"/>
      <rgbColor rgb="99CC00"/>
      <rgbColor rgb="FFCC00"/>
      <rgbColor rgb="FF9900"/>
      <rgbColor rgb="FF6600"/>
      <rgbColor rgb="666699"/>
      <rgbColor rgb="969696"/>
      <rgbColor rgb="003366"/>
      <rgbColor rgb="339966"/>
      <rgbColor rgb="003300"/>
      <rgbColor rgb="333300"/>
      <rgbColor rgb="993300"/>
      <rgbColor rgb="993366"/>
      <rgbColor rgb="333399"/>
      <rgbColor rgb="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sheetViews>
    <sheetView tabSelected="1" topLeftCell="A1" workbookViewId="0"/>
  </sheetViews>
  <sheetFormatPr defaultColWidth="9.1484375" defaultRowHeight="12.75" outlineLevelRow="1" outlineLevelCol="2"/>
  <cols>
    <col min="1" max="1" width="19.6796875" style="15" customWidth="1"/>
    <col min="2" max="4" width="11.140625" style="15" customWidth="1" outlineLevel="2"/>
    <col min="5" max="5" width="12.8515625" style="15" customWidth="1" outlineLevel="1"/>
    <col min="6" max="8" width="11.140625" style="15" customWidth="1" outlineLevel="2"/>
    <col min="9" max="9" width="12.8515625" style="15" customWidth="1" outlineLevel="1"/>
    <col min="10" max="12" width="11.140625" style="15" customWidth="1" outlineLevel="2"/>
    <col min="13" max="13" width="12.8515625" style="15" customWidth="1" outlineLevel="1"/>
    <col min="14" max="16" width="11.140625" style="15" customWidth="1" outlineLevel="2"/>
    <col min="17" max="17" width="12.8515625" style="15" customWidth="1" outlineLevel="1"/>
    <col min="18" max="18" width="12.8515625" style="15" customWidth="1"/>
  </cols>
  <sheetData>
    <row r="1">
      <c r="A1" s="22"/>
      <c r="B1" s="22" t="s">
        <v>0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2" t="s">
        <v>6</v>
      </c>
      <c r="I1" s="22" t="s">
        <v>7</v>
      </c>
      <c r="J1" s="22" t="s">
        <v>8</v>
      </c>
      <c r="K1" s="22" t="s">
        <v>9</v>
      </c>
      <c r="L1" s="22" t="s">
        <v>10</v>
      </c>
      <c r="M1" s="22" t="s">
        <v>11</v>
      </c>
      <c r="N1" s="22" t="s">
        <v>12</v>
      </c>
      <c r="O1" s="22" t="s">
        <v>13</v>
      </c>
      <c r="P1" s="22" t="s">
        <v>14</v>
      </c>
      <c r="Q1" s="22" t="s">
        <v>15</v>
      </c>
      <c r="R1" s="30" t="s">
        <v>16</v>
      </c>
    </row>
    <row r="2">
      <c r="A2" s="23" t="s">
        <v>17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30"/>
    </row>
    <row r="3" ht="12.75" outlineLevel="1" customHeight="1">
      <c r="A3" s="24" t="s">
        <v>18</v>
      </c>
      <c r="B3" s="25">
        <v>1772.53</v>
      </c>
      <c r="C3" s="25">
        <v>887.15</v>
      </c>
      <c r="D3" s="25">
        <v>2995.02</v>
      </c>
      <c r="E3" s="26">
        <f>SUM((Jan):(Mar))</f>
      </c>
      <c r="F3" s="25">
        <v>2720.74</v>
      </c>
      <c r="G3" s="25">
        <v>2377.49</v>
      </c>
      <c r="H3" s="25">
        <v>3995.95</v>
      </c>
      <c r="I3" s="26">
        <f>SUM((Apr):(Jun))</f>
      </c>
      <c r="J3" s="27">
        <v>3701.24</v>
      </c>
      <c r="K3" s="27">
        <v>4572.21</v>
      </c>
      <c r="L3" s="27">
        <v>2153.71</v>
      </c>
      <c r="M3" s="26">
        <f>SUM((Jul):(Sep))</f>
      </c>
      <c r="N3" s="25">
        <v>4337.86</v>
      </c>
      <c r="O3" s="25">
        <v>1365.39</v>
      </c>
      <c r="P3" s="25">
        <v>2090.65</v>
      </c>
      <c r="Q3" s="26">
        <f>SUM((Oct):(Dec))</f>
      </c>
      <c r="R3" s="30">
        <f>SUM(qOne,qTwo,qThree,qFour)</f>
      </c>
    </row>
    <row r="4" ht="12.75" outlineLevel="1" customHeight="1">
      <c r="A4" s="24" t="s">
        <v>19</v>
      </c>
      <c r="B4" s="25">
        <v>111.96</v>
      </c>
      <c r="C4" s="25">
        <v>4347.32</v>
      </c>
      <c r="D4" s="25">
        <v>1875.81</v>
      </c>
      <c r="E4" s="26">
        <f>SUM((Jan):(Mar))</f>
      </c>
      <c r="F4" s="25">
        <v>3445.22</v>
      </c>
      <c r="G4" s="25">
        <v>2938.91</v>
      </c>
      <c r="H4" s="25">
        <v>88.03</v>
      </c>
      <c r="I4" s="26">
        <f>SUM((Apr):(Jun))</f>
      </c>
      <c r="J4" s="27">
        <v>1769.89</v>
      </c>
      <c r="K4" s="27">
        <v>4664.43</v>
      </c>
      <c r="L4" s="27">
        <v>952.35</v>
      </c>
      <c r="M4" s="26">
        <f>SUM((Jul):(Sep))</f>
      </c>
      <c r="N4" s="25">
        <v>3823.2</v>
      </c>
      <c r="O4" s="25">
        <v>2461.64</v>
      </c>
      <c r="P4" s="25">
        <v>1977.7</v>
      </c>
      <c r="Q4" s="26">
        <f>SUM((Oct):(Dec))</f>
      </c>
      <c r="R4" s="30">
        <f>SUM(qOne,qTwo,qThree,qFour)</f>
      </c>
    </row>
    <row r="5" ht="12.75" outlineLevel="1" customHeight="1">
      <c r="A5" s="24" t="s">
        <v>20</v>
      </c>
      <c r="B5" s="25">
        <v>2779.27</v>
      </c>
      <c r="C5" s="25">
        <v>1244.04</v>
      </c>
      <c r="D5" s="25">
        <v>2305.12</v>
      </c>
      <c r="E5" s="26">
        <f>SUM((Jan):(Mar))</f>
      </c>
      <c r="F5" s="25">
        <v>722.42</v>
      </c>
      <c r="G5" s="25">
        <v>4527.76</v>
      </c>
      <c r="H5" s="25">
        <v>3880.12</v>
      </c>
      <c r="I5" s="26">
        <f>SUM((Apr):(Jun))</f>
      </c>
      <c r="J5" s="27">
        <v>1747.04</v>
      </c>
      <c r="K5" s="27">
        <v>356.02</v>
      </c>
      <c r="L5" s="27">
        <v>3424.2</v>
      </c>
      <c r="M5" s="26">
        <f>SUM((Jul):(Sep))</f>
      </c>
      <c r="N5" s="25">
        <v>225.61</v>
      </c>
      <c r="O5" s="25">
        <v>4783.01</v>
      </c>
      <c r="P5" s="25">
        <v>4468.93</v>
      </c>
      <c r="Q5" s="26">
        <f>SUM((Oct):(Dec))</f>
      </c>
      <c r="R5" s="30">
        <f>SUM(qOne,qTwo,qThree,qFour)</f>
      </c>
    </row>
    <row r="6" ht="12.75" outlineLevel="1" customHeight="1">
      <c r="A6" s="24" t="s">
        <v>21</v>
      </c>
      <c r="B6" s="25">
        <v>1006.37</v>
      </c>
      <c r="C6" s="25">
        <v>4696.21</v>
      </c>
      <c r="D6" s="25">
        <v>2096.3</v>
      </c>
      <c r="E6" s="26">
        <f>SUM((Jan):(Mar))</f>
      </c>
      <c r="F6" s="25">
        <v>2046.39</v>
      </c>
      <c r="G6" s="25">
        <v>4521.42</v>
      </c>
      <c r="H6" s="25">
        <v>1853.99</v>
      </c>
      <c r="I6" s="26">
        <f>SUM((Apr):(Jun))</f>
      </c>
      <c r="J6" s="27">
        <v>3659.74</v>
      </c>
      <c r="K6" s="27">
        <v>3548.1</v>
      </c>
      <c r="L6" s="27">
        <v>3600.8</v>
      </c>
      <c r="M6" s="26">
        <f>SUM((Jul):(Sep))</f>
      </c>
      <c r="N6" s="25">
        <v>3824.11</v>
      </c>
      <c r="O6" s="25">
        <v>2852.79</v>
      </c>
      <c r="P6" s="25">
        <v>1520.52</v>
      </c>
      <c r="Q6" s="26">
        <f>SUM((Oct):(Dec))</f>
      </c>
      <c r="R6" s="30">
        <f>SUM(qOne,qTwo,qThree,qFour)</f>
      </c>
    </row>
    <row r="7" ht="12.75" outlineLevel="1" customHeight="1">
      <c r="A7" s="24" t="s">
        <v>22</v>
      </c>
      <c r="B7" s="25">
        <v>2258.64</v>
      </c>
      <c r="C7" s="25">
        <v>3994.76</v>
      </c>
      <c r="D7" s="25">
        <v>4319.29</v>
      </c>
      <c r="E7" s="26">
        <f>SUM((Jan):(Mar))</f>
      </c>
      <c r="F7" s="25">
        <v>244.87</v>
      </c>
      <c r="G7" s="25">
        <v>442.22</v>
      </c>
      <c r="H7" s="25">
        <v>3786.14</v>
      </c>
      <c r="I7" s="26">
        <f>SUM((Apr):(Jun))</f>
      </c>
      <c r="J7" s="27">
        <v>3737.85</v>
      </c>
      <c r="K7" s="27">
        <v>3056.17</v>
      </c>
      <c r="L7" s="27">
        <v>315.08</v>
      </c>
      <c r="M7" s="26">
        <f>SUM((Jul):(Sep))</f>
      </c>
      <c r="N7" s="25">
        <v>2432.71</v>
      </c>
      <c r="O7" s="25">
        <v>4300.09</v>
      </c>
      <c r="P7" s="25">
        <v>2744.94</v>
      </c>
      <c r="Q7" s="26">
        <f>SUM((Oct):(Dec))</f>
      </c>
      <c r="R7" s="30">
        <f>SUM(qOne,qTwo,qThree,qFour)</f>
      </c>
    </row>
    <row r="8" ht="12.75" outlineLevel="1" customHeight="1">
      <c r="A8" s="24" t="s">
        <v>23</v>
      </c>
      <c r="B8" s="25">
        <v>1505.9</v>
      </c>
      <c r="C8" s="25">
        <v>1200.8</v>
      </c>
      <c r="D8" s="25">
        <v>523.56</v>
      </c>
      <c r="E8" s="26">
        <f>SUM((Jan):(Mar))</f>
      </c>
      <c r="F8" s="25">
        <v>4904.48</v>
      </c>
      <c r="G8" s="25">
        <v>4063.39</v>
      </c>
      <c r="H8" s="25">
        <v>2121.48</v>
      </c>
      <c r="I8" s="26">
        <f>SUM((Apr):(Jun))</f>
      </c>
      <c r="J8" s="27">
        <v>2318</v>
      </c>
      <c r="K8" s="27">
        <v>2625.38</v>
      </c>
      <c r="L8" s="27">
        <v>540.79</v>
      </c>
      <c r="M8" s="26">
        <f>SUM((Jul):(Sep))</f>
      </c>
      <c r="N8" s="25">
        <v>1221.76</v>
      </c>
      <c r="O8" s="25">
        <v>4101.83</v>
      </c>
      <c r="P8" s="25">
        <v>2110.21</v>
      </c>
      <c r="Q8" s="26">
        <f>SUM((Oct):(Dec))</f>
      </c>
      <c r="R8" s="30">
        <f>SUM(qOne,qTwo,qThree,qFour)</f>
      </c>
    </row>
    <row r="9" ht="12.75" outlineLevel="1" customHeight="1">
      <c r="A9" s="24" t="s">
        <v>24</v>
      </c>
      <c r="B9" s="25">
        <v>64.91</v>
      </c>
      <c r="C9" s="25">
        <v>1384.62</v>
      </c>
      <c r="D9" s="25">
        <v>4472.56</v>
      </c>
      <c r="E9" s="26">
        <f>SUM((Jan):(Mar))</f>
      </c>
      <c r="F9" s="25">
        <v>1928.43</v>
      </c>
      <c r="G9" s="25">
        <v>3035.5</v>
      </c>
      <c r="H9" s="25">
        <v>4708.62</v>
      </c>
      <c r="I9" s="26">
        <f>SUM((Apr):(Jun))</f>
      </c>
      <c r="J9" s="27">
        <v>1883.11</v>
      </c>
      <c r="K9" s="27">
        <v>4575.9</v>
      </c>
      <c r="L9" s="27">
        <v>639.48</v>
      </c>
      <c r="M9" s="26">
        <f>SUM((Jul):(Sep))</f>
      </c>
      <c r="N9" s="25">
        <v>3415.85</v>
      </c>
      <c r="O9" s="25">
        <v>2372.21</v>
      </c>
      <c r="P9" s="25">
        <v>2413.19</v>
      </c>
      <c r="Q9" s="26">
        <f>SUM((Oct):(Dec))</f>
      </c>
      <c r="R9" s="30">
        <f>SUM(qOne,qTwo,qThree,qFour)</f>
      </c>
    </row>
    <row r="10">
      <c r="A10" s="23" t="s">
        <v>25</v>
      </c>
      <c r="B10" s="28">
        <f>SUM(East)</f>
      </c>
      <c r="C10" s="28">
        <f>SUM(East)</f>
      </c>
      <c r="D10" s="28">
        <f>SUM(East)</f>
      </c>
      <c r="E10" s="28">
        <f>SUM(East)</f>
      </c>
      <c r="F10" s="28">
        <f>SUM(East)</f>
      </c>
      <c r="G10" s="28">
        <f>SUM(East)</f>
      </c>
      <c r="H10" s="28">
        <f>SUM(East)</f>
      </c>
      <c r="I10" s="28">
        <f>SUM(East)</f>
      </c>
      <c r="J10" s="28">
        <f>SUM(East)</f>
      </c>
      <c r="K10" s="28">
        <f>SUM(East)</f>
      </c>
      <c r="L10" s="28">
        <f>SUM(East)</f>
      </c>
      <c r="M10" s="28">
        <f>SUM(East)</f>
      </c>
      <c r="N10" s="28">
        <f>SUM(East)</f>
      </c>
      <c r="O10" s="28">
        <f>SUM(East)</f>
      </c>
      <c r="P10" s="28">
        <f>SUM(East)</f>
      </c>
      <c r="Q10" s="28">
        <f>SUM(East)</f>
      </c>
      <c r="R10" s="30">
        <f>SUM(East)</f>
      </c>
    </row>
    <row r="11">
      <c r="R11" s="30"/>
    </row>
    <row r="12">
      <c r="A12" s="23" t="s">
        <v>26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30"/>
    </row>
    <row r="13" ht="12.75" outlineLevel="1" customHeight="1">
      <c r="A13" s="24" t="s">
        <v>27</v>
      </c>
      <c r="B13" s="25">
        <v>4559.35</v>
      </c>
      <c r="C13" s="25">
        <v>372.08</v>
      </c>
      <c r="D13" s="25">
        <v>1723.95</v>
      </c>
      <c r="E13" s="26">
        <f>SUM((Jan):(Mar))</f>
      </c>
      <c r="F13" s="25">
        <v>4058.1</v>
      </c>
      <c r="G13" s="25">
        <v>1018.3</v>
      </c>
      <c r="H13" s="25">
        <v>585.61</v>
      </c>
      <c r="I13" s="26">
        <f>SUM((Apr):(Jun))</f>
      </c>
      <c r="J13" s="27">
        <v>1114.11</v>
      </c>
      <c r="K13" s="27">
        <v>2094.65</v>
      </c>
      <c r="L13" s="27">
        <v>3330.38</v>
      </c>
      <c r="M13" s="26">
        <f>SUM((Jul):(Sep))</f>
      </c>
      <c r="N13" s="25">
        <v>500.63</v>
      </c>
      <c r="O13" s="25">
        <v>1914.14</v>
      </c>
      <c r="P13" s="25">
        <v>3542.26</v>
      </c>
      <c r="Q13" s="26">
        <f>SUM((Oct):(Dec))</f>
      </c>
      <c r="R13" s="30">
        <f>SUM(qOne,qTwo,qThree,qFour)</f>
      </c>
    </row>
    <row r="14" ht="12.75" outlineLevel="1" customHeight="1">
      <c r="A14" s="24" t="s">
        <v>28</v>
      </c>
      <c r="B14" s="25">
        <v>1226.35</v>
      </c>
      <c r="C14" s="25">
        <v>4808.59</v>
      </c>
      <c r="D14" s="25">
        <v>4294.34</v>
      </c>
      <c r="E14" s="26">
        <f>SUM((Jan):(Mar))</f>
      </c>
      <c r="F14" s="25">
        <v>2680.18</v>
      </c>
      <c r="G14" s="25">
        <v>3820.05</v>
      </c>
      <c r="H14" s="25">
        <v>796.6</v>
      </c>
      <c r="I14" s="26">
        <f>SUM((Apr):(Jun))</f>
      </c>
      <c r="J14" s="27">
        <v>2435.96</v>
      </c>
      <c r="K14" s="27">
        <v>964.79</v>
      </c>
      <c r="L14" s="27">
        <v>4002.02</v>
      </c>
      <c r="M14" s="26">
        <f>SUM((Jul):(Sep))</f>
      </c>
      <c r="N14" s="25">
        <v>583.48</v>
      </c>
      <c r="O14" s="25">
        <v>3114.68</v>
      </c>
      <c r="P14" s="25">
        <v>3134.15</v>
      </c>
      <c r="Q14" s="26">
        <f>SUM((Oct):(Dec))</f>
      </c>
      <c r="R14" s="30">
        <f>SUM(qOne,qTwo,qThree,qFour)</f>
      </c>
    </row>
    <row r="15" ht="12.75" outlineLevel="1" customHeight="1">
      <c r="A15" s="24" t="s">
        <v>29</v>
      </c>
      <c r="B15" s="25">
        <v>3339.63</v>
      </c>
      <c r="C15" s="25">
        <v>4709.49</v>
      </c>
      <c r="D15" s="25">
        <v>3939.45</v>
      </c>
      <c r="E15" s="26">
        <f>SUM((Jan):(Mar))</f>
      </c>
      <c r="F15" s="25">
        <v>3685.75</v>
      </c>
      <c r="G15" s="25">
        <v>718.14</v>
      </c>
      <c r="H15" s="25">
        <v>1491.05</v>
      </c>
      <c r="I15" s="26">
        <f>SUM((Apr):(Jun))</f>
      </c>
      <c r="J15" s="27">
        <v>628.36</v>
      </c>
      <c r="K15" s="27">
        <v>547.37</v>
      </c>
      <c r="L15" s="27">
        <v>3763.43</v>
      </c>
      <c r="M15" s="26">
        <f>SUM((Jul):(Sep))</f>
      </c>
      <c r="N15" s="25">
        <v>3734.59</v>
      </c>
      <c r="O15" s="25">
        <v>1677.26</v>
      </c>
      <c r="P15" s="25">
        <v>2327.97</v>
      </c>
      <c r="Q15" s="26">
        <f>SUM((Oct):(Dec))</f>
      </c>
      <c r="R15" s="30">
        <f>SUM(qOne,qTwo,qThree,qFour)</f>
      </c>
    </row>
    <row r="16">
      <c r="A16" s="23" t="s">
        <v>30</v>
      </c>
      <c r="B16" s="28">
        <f>SUM(South)</f>
      </c>
      <c r="C16" s="28">
        <f>SUM(South)</f>
      </c>
      <c r="D16" s="28">
        <f>SUM(South)</f>
      </c>
      <c r="E16" s="28">
        <f>SUM(South)</f>
      </c>
      <c r="F16" s="28">
        <f>SUM(South)</f>
      </c>
      <c r="G16" s="28">
        <f>SUM(South)</f>
      </c>
      <c r="H16" s="28">
        <f>SUM(South)</f>
      </c>
      <c r="I16" s="28">
        <f>SUM(South)</f>
      </c>
      <c r="J16" s="28">
        <f>SUM(South)</f>
      </c>
      <c r="K16" s="28">
        <f>SUM(South)</f>
      </c>
      <c r="L16" s="28">
        <f>SUM(South)</f>
      </c>
      <c r="M16" s="28">
        <f>SUM(South)</f>
      </c>
      <c r="N16" s="28">
        <f>SUM(South)</f>
      </c>
      <c r="O16" s="28">
        <f>SUM(South)</f>
      </c>
      <c r="P16" s="28">
        <f>SUM(South)</f>
      </c>
      <c r="Q16" s="28">
        <f>SUM(South)</f>
      </c>
      <c r="R16" s="30">
        <f>SUM(South)</f>
      </c>
    </row>
    <row r="17">
      <c r="R17" s="30"/>
    </row>
    <row r="18">
      <c r="A18" s="23" t="s">
        <v>31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30"/>
    </row>
    <row r="19" ht="12.75" outlineLevel="1" customHeight="1">
      <c r="A19" s="24" t="s">
        <v>32</v>
      </c>
      <c r="B19" s="25">
        <v>3404.22</v>
      </c>
      <c r="C19" s="25">
        <v>1996.78</v>
      </c>
      <c r="D19" s="25">
        <v>4411.16</v>
      </c>
      <c r="E19" s="26">
        <f>SUM((Jan):(Mar))</f>
      </c>
      <c r="F19" s="25">
        <v>983.61</v>
      </c>
      <c r="G19" s="25">
        <v>4463.65</v>
      </c>
      <c r="H19" s="25">
        <v>3760.84</v>
      </c>
      <c r="I19" s="26">
        <f>SUM((Apr):(Jun))</f>
      </c>
      <c r="J19" s="27">
        <v>4232.65</v>
      </c>
      <c r="K19" s="27">
        <v>3803.83</v>
      </c>
      <c r="L19" s="27">
        <v>3913.82</v>
      </c>
      <c r="M19" s="26">
        <f>SUM((Jul):(Sep))</f>
      </c>
      <c r="N19" s="25">
        <v>3068.83</v>
      </c>
      <c r="O19" s="25">
        <v>1726.36</v>
      </c>
      <c r="P19" s="25">
        <v>297.86</v>
      </c>
      <c r="Q19" s="26">
        <f>SUM((Oct):(Dec))</f>
      </c>
      <c r="R19" s="30">
        <f>SUM(qOne,qTwo,qThree,qFour)</f>
      </c>
    </row>
    <row r="20" ht="12.75" outlineLevel="1" customHeight="1">
      <c r="A20" s="24" t="s">
        <v>33</v>
      </c>
      <c r="B20" s="25">
        <v>3164.1</v>
      </c>
      <c r="C20" s="25">
        <v>357.94</v>
      </c>
      <c r="D20" s="25">
        <v>1357.38</v>
      </c>
      <c r="E20" s="26">
        <f>SUM((Jan):(Mar))</f>
      </c>
      <c r="F20" s="25">
        <v>2377.24</v>
      </c>
      <c r="G20" s="25">
        <v>1572.18</v>
      </c>
      <c r="H20" s="25">
        <v>3323.72</v>
      </c>
      <c r="I20" s="26">
        <f>SUM((Apr):(Jun))</f>
      </c>
      <c r="J20" s="27">
        <v>168.95</v>
      </c>
      <c r="K20" s="27">
        <v>1435.47</v>
      </c>
      <c r="L20" s="27">
        <v>1950.17</v>
      </c>
      <c r="M20" s="26">
        <f>SUM((Jul):(Sep))</f>
      </c>
      <c r="N20" s="25">
        <v>1792.05</v>
      </c>
      <c r="O20" s="25">
        <v>3498.98</v>
      </c>
      <c r="P20" s="25">
        <v>2302.79</v>
      </c>
      <c r="Q20" s="26">
        <f>SUM((Oct):(Dec))</f>
      </c>
      <c r="R20" s="30">
        <f>SUM(qOne,qTwo,qThree,qFour)</f>
      </c>
    </row>
    <row r="21" ht="12.75" outlineLevel="1" customHeight="1">
      <c r="A21" s="24" t="s">
        <v>34</v>
      </c>
      <c r="B21" s="25">
        <v>4426.37</v>
      </c>
      <c r="C21" s="25">
        <v>3248.37</v>
      </c>
      <c r="D21" s="25">
        <v>2954.57</v>
      </c>
      <c r="E21" s="26">
        <f>SUM((Jan):(Mar))</f>
      </c>
      <c r="F21" s="25">
        <v>2877.33</v>
      </c>
      <c r="G21" s="25">
        <v>4001.26</v>
      </c>
      <c r="H21" s="25">
        <v>3126.93</v>
      </c>
      <c r="I21" s="26">
        <f>SUM((Apr):(Jun))</f>
      </c>
      <c r="J21" s="27">
        <v>2734.3</v>
      </c>
      <c r="K21" s="27">
        <v>2320.51</v>
      </c>
      <c r="L21" s="27">
        <v>474.23</v>
      </c>
      <c r="M21" s="26">
        <f>SUM((Jul):(Sep))</f>
      </c>
      <c r="N21" s="25">
        <v>1513.41</v>
      </c>
      <c r="O21" s="25">
        <v>4307.57</v>
      </c>
      <c r="P21" s="25">
        <v>2452.01</v>
      </c>
      <c r="Q21" s="26">
        <f>SUM((Oct):(Dec))</f>
      </c>
      <c r="R21" s="30">
        <f>SUM(qOne,qTwo,qThree,qFour)</f>
      </c>
    </row>
    <row r="22" ht="12.75" outlineLevel="1" customHeight="1">
      <c r="A22" s="24" t="s">
        <v>35</v>
      </c>
      <c r="B22" s="25">
        <v>3747.43</v>
      </c>
      <c r="C22" s="25">
        <v>2483.89</v>
      </c>
      <c r="D22" s="25">
        <v>988.09</v>
      </c>
      <c r="E22" s="26">
        <f>SUM((Jan):(Mar))</f>
      </c>
      <c r="F22" s="25">
        <v>1302.86</v>
      </c>
      <c r="G22" s="25">
        <v>3235.37</v>
      </c>
      <c r="H22" s="25">
        <v>4807.34</v>
      </c>
      <c r="I22" s="26">
        <f>SUM((Apr):(Jun))</f>
      </c>
      <c r="J22" s="27">
        <v>3813.01</v>
      </c>
      <c r="K22" s="27">
        <v>4442.44</v>
      </c>
      <c r="L22" s="27">
        <v>377.61</v>
      </c>
      <c r="M22" s="26">
        <f>SUM((Jul):(Sep))</f>
      </c>
      <c r="N22" s="25">
        <v>3274.03</v>
      </c>
      <c r="O22" s="25">
        <v>961.38</v>
      </c>
      <c r="P22" s="25">
        <v>3040.97</v>
      </c>
      <c r="Q22" s="26">
        <f>SUM((Oct):(Dec))</f>
      </c>
      <c r="R22" s="30">
        <f>SUM(qOne,qTwo,qThree,qFour)</f>
      </c>
    </row>
    <row r="23">
      <c r="A23" s="23" t="s">
        <v>36</v>
      </c>
      <c r="B23" s="28">
        <f>SUM(West)</f>
      </c>
      <c r="C23" s="28">
        <f>SUM(West)</f>
      </c>
      <c r="D23" s="28">
        <f>SUM(West)</f>
      </c>
      <c r="E23" s="28">
        <f>SUM(West)</f>
      </c>
      <c r="F23" s="28">
        <f>SUM(West)</f>
      </c>
      <c r="G23" s="28">
        <f>SUM(West)</f>
      </c>
      <c r="H23" s="28">
        <f>SUM(West)</f>
      </c>
      <c r="I23" s="28">
        <f>SUM(West)</f>
      </c>
      <c r="J23" s="28">
        <f>SUM(West)</f>
      </c>
      <c r="K23" s="28">
        <f>SUM(West)</f>
      </c>
      <c r="L23" s="28">
        <f>SUM(West)</f>
      </c>
      <c r="M23" s="28">
        <f>SUM(West)</f>
      </c>
      <c r="N23" s="28">
        <f>SUM(West)</f>
      </c>
      <c r="O23" s="28">
        <f>SUM(West)</f>
      </c>
      <c r="P23" s="28">
        <f>SUM(West)</f>
      </c>
      <c r="Q23" s="28">
        <f>SUM(West)</f>
      </c>
      <c r="R23" s="30">
        <f>SUM(West)</f>
      </c>
    </row>
    <row r="24">
      <c r="R24" s="30"/>
    </row>
    <row r="25">
      <c r="A25" s="23" t="s">
        <v>37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30"/>
    </row>
    <row r="26" ht="12.75" outlineLevel="1" customHeight="1">
      <c r="A26" s="24" t="s">
        <v>38</v>
      </c>
      <c r="B26" s="25">
        <v>1798.38</v>
      </c>
      <c r="C26" s="25">
        <v>4337.73</v>
      </c>
      <c r="D26" s="25">
        <v>2203.48</v>
      </c>
      <c r="E26" s="26">
        <f>SUM((Jan):(Mar))</f>
      </c>
      <c r="F26" s="25">
        <v>443.54</v>
      </c>
      <c r="G26" s="25">
        <v>4462.7</v>
      </c>
      <c r="H26" s="25">
        <v>4544.48</v>
      </c>
      <c r="I26" s="26">
        <f>SUM((Apr):(Jun))</f>
      </c>
      <c r="J26" s="27">
        <v>3077.35</v>
      </c>
      <c r="K26" s="27">
        <v>1110.88</v>
      </c>
      <c r="L26" s="27">
        <v>2495.26</v>
      </c>
      <c r="M26" s="26">
        <f>SUM((Jul):(Sep))</f>
      </c>
      <c r="N26" s="25">
        <v>3692.97</v>
      </c>
      <c r="O26" s="25">
        <v>2181.6</v>
      </c>
      <c r="P26" s="25">
        <v>662.15</v>
      </c>
      <c r="Q26" s="26">
        <f>SUM((Oct):(Dec))</f>
      </c>
      <c r="R26" s="30">
        <f>SUM(qOne,qTwo,qThree,qFour)</f>
      </c>
    </row>
    <row r="27" ht="12.75" outlineLevel="1" customHeight="1">
      <c r="A27" s="24" t="s">
        <v>39</v>
      </c>
      <c r="B27" s="25">
        <v>2389.45</v>
      </c>
      <c r="C27" s="25">
        <v>3654.76</v>
      </c>
      <c r="D27" s="25">
        <v>2667.4</v>
      </c>
      <c r="E27" s="26">
        <f>SUM((Jan):(Mar))</f>
      </c>
      <c r="F27" s="25">
        <v>3298.93</v>
      </c>
      <c r="G27" s="25">
        <v>2350.66</v>
      </c>
      <c r="H27" s="25">
        <v>1560.28</v>
      </c>
      <c r="I27" s="26">
        <f>SUM((Apr):(Jun))</f>
      </c>
      <c r="J27" s="27">
        <v>2899.93</v>
      </c>
      <c r="K27" s="27">
        <v>651.01</v>
      </c>
      <c r="L27" s="27">
        <v>3443.45</v>
      </c>
      <c r="M27" s="26">
        <f>SUM((Jul):(Sep))</f>
      </c>
      <c r="N27" s="25">
        <v>2589.1</v>
      </c>
      <c r="O27" s="25">
        <v>4182.04</v>
      </c>
      <c r="P27" s="25">
        <v>4025.12</v>
      </c>
      <c r="Q27" s="26">
        <f>SUM((Oct):(Dec))</f>
      </c>
      <c r="R27" s="30">
        <f>SUM(qOne,qTwo,qThree,qFour)</f>
      </c>
    </row>
    <row r="28">
      <c r="A28" s="23" t="s">
        <v>40</v>
      </c>
      <c r="B28" s="28">
        <f>SUM(North)</f>
      </c>
      <c r="C28" s="28">
        <f>SUM(North)</f>
      </c>
      <c r="D28" s="28">
        <f>SUM(North)</f>
      </c>
      <c r="E28" s="28">
        <f>SUM(North)</f>
      </c>
      <c r="F28" s="28">
        <f>SUM(North)</f>
      </c>
      <c r="G28" s="28">
        <f>SUM(North)</f>
      </c>
      <c r="H28" s="28">
        <f>SUM(North)</f>
      </c>
      <c r="I28" s="28">
        <f>SUM(North)</f>
      </c>
      <c r="J28" s="28">
        <f>SUM(North)</f>
      </c>
      <c r="K28" s="28">
        <f>SUM(North)</f>
      </c>
      <c r="L28" s="28">
        <f>SUM(North)</f>
      </c>
      <c r="M28" s="28">
        <f>SUM(North)</f>
      </c>
      <c r="N28" s="28">
        <f>SUM(North)</f>
      </c>
      <c r="O28" s="28">
        <f>SUM(North)</f>
      </c>
      <c r="P28" s="28">
        <f>SUM(North)</f>
      </c>
      <c r="Q28" s="28">
        <f>SUM(North)</f>
      </c>
      <c r="R28" s="30">
        <f>SUM(North)</f>
      </c>
    </row>
    <row r="29">
      <c r="R29" s="30"/>
    </row>
    <row r="30">
      <c r="A30" s="29" t="s">
        <v>41</v>
      </c>
      <c r="B30" s="30">
        <f>SUM(East,North,South,West)</f>
      </c>
      <c r="C30" s="30">
        <f>SUM(East,North,South,West)</f>
      </c>
      <c r="D30" s="30">
        <f>SUM(East,North,South,West)</f>
      </c>
      <c r="E30" s="30">
        <f>SUM(East,North,South,West)</f>
      </c>
      <c r="F30" s="30">
        <f>SUM(East,North,South,West)</f>
      </c>
      <c r="G30" s="30">
        <f>SUM(East,North,South,West)</f>
      </c>
      <c r="H30" s="30">
        <f>SUM(East,North,South,West)</f>
      </c>
      <c r="I30" s="30">
        <f>SUM(East,North,South,West)</f>
      </c>
      <c r="J30" s="30">
        <f>SUM(East,North,South,West)</f>
      </c>
      <c r="K30" s="30">
        <f>SUM(East,North,South,West)</f>
      </c>
      <c r="L30" s="30">
        <f>SUM(East,North,South,West)</f>
      </c>
      <c r="M30" s="30">
        <f>SUM(East,North,South,West)</f>
      </c>
      <c r="N30" s="30">
        <f>SUM(East,North,South,West)</f>
      </c>
      <c r="O30" s="30">
        <f>SUM(East,North,South,West)</f>
      </c>
      <c r="P30" s="30">
        <f>SUM(East,North,South,West)</f>
      </c>
      <c r="Q30" s="30">
        <f>SUM(East,North,South,West)</f>
      </c>
      <c r="R30" s="30">
        <f>SUM(East,North,South,West)</f>
      </c>
    </row>
  </sheetData>
  <sheetProtection/>
  <printOptions gridLines="1"/>
  <pageMargins left="0.75" right="0.75" top="1.0" bottom="1.0" header="0.5" footer="0.5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