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yf\OneDrive\Pulpit\"/>
    </mc:Choice>
  </mc:AlternateContent>
  <xr:revisionPtr revIDLastSave="0" documentId="13_ncr:1_{9E114094-E330-4FCD-933D-E97095BB42EE}" xr6:coauthVersionLast="47" xr6:coauthVersionMax="47" xr10:uidLastSave="{00000000-0000-0000-0000-000000000000}"/>
  <bookViews>
    <workbookView xWindow="-96" yWindow="0" windowWidth="11712" windowHeight="12336" xr2:uid="{9725F80F-B4AA-4D10-A151-B355676D62E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G60" i="1"/>
  <c r="G61" i="1"/>
  <c r="G58" i="1"/>
  <c r="F43" i="1"/>
  <c r="F44" i="1"/>
  <c r="F42" i="1"/>
</calcChain>
</file>

<file path=xl/sharedStrings.xml><?xml version="1.0" encoding="utf-8"?>
<sst xmlns="http://schemas.openxmlformats.org/spreadsheetml/2006/main" count="21" uniqueCount="20">
  <si>
    <t>KLICH Bogdan Adam</t>
  </si>
  <si>
    <t>MAŁODZIŃSKI Mateusz</t>
  </si>
  <si>
    <t>Sejm</t>
  </si>
  <si>
    <t>Senat</t>
  </si>
  <si>
    <t>Referendum</t>
  </si>
  <si>
    <t>Wyprzedaż majątku państwowego</t>
  </si>
  <si>
    <t>Podniesienie ewieku emerytalnego</t>
  </si>
  <si>
    <t>Zlikwidowanie bariery na granicy z Białorusią</t>
  </si>
  <si>
    <t>Przymusowa relokacja migrantów</t>
  </si>
  <si>
    <t>TAK</t>
  </si>
  <si>
    <t>NIE</t>
  </si>
  <si>
    <t>głosy nieważne</t>
  </si>
  <si>
    <t>brak frekfencji</t>
  </si>
  <si>
    <t>KW Bezpartyjni Samorządowcy</t>
  </si>
  <si>
    <t>KKW Trzecia Droga Polska</t>
  </si>
  <si>
    <t>KW Nowa Lewica</t>
  </si>
  <si>
    <t>KW Prawo i Sprawiedliwość</t>
  </si>
  <si>
    <t>KW Konfederacja Wolność i Niepodległość</t>
  </si>
  <si>
    <t>KKW Koalicja Obywatelska</t>
  </si>
  <si>
    <t>KW Polska Jest Jedna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</si>
</sst>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 applyAlignment="1"/>
    <xf numFmtId="0" fontId="0" fillId="2" borderId="0" xfId="0" applyFill="1"/>
    <xf numFmtId="10" fontId="0" fillId="0" borderId="0" xfId="1" applyNumberFormat="1" applyFont="1" applyAlignment="1"/>
    <xf numFmtId="10" fontId="0" fillId="0" borderId="0" xfId="0" applyNumberFormat="1"/>
    <xf numFmtId="10" fontId="0" fillId="0" borderId="0" xfId="1" applyNumberFormat="1" applyFont="1"/>
    <xf numFmtId="0" fontId="2" fillId="0" borderId="0" xfId="0" applyFont="1" applyAlignment="1">
      <alignment vertic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Sejm</a:t>
            </a:r>
            <a:r>
              <a:rPr lang="pl-PL" baseline="0"/>
              <a:t> </a:t>
            </a:r>
            <a:r>
              <a:rPr lang="pl-PL"/>
              <a:t>XIII</a:t>
            </a:r>
            <a:r>
              <a:rPr lang="pl-PL" baseline="0"/>
              <a:t> Kraków: OKW 115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424031598879305E-2"/>
          <c:y val="0.17817425389802105"/>
          <c:w val="0.41681860632491669"/>
          <c:h val="0.77151319076052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6B4-4D46-A7FD-5A19DCE823D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B4-4D46-A7FD-5A19DCE823D8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6B4-4D46-A7FD-5A19DCE823D8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6B4-4D46-A7FD-5A19DCE823D8}"/>
              </c:ext>
            </c:extLst>
          </c:dPt>
          <c:dPt>
            <c:idx val="4"/>
            <c:bubble3D val="0"/>
            <c:spPr>
              <a:solidFill>
                <a:schemeClr val="bg2">
                  <a:lumMod val="1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4-4D46-A7FD-5A19DCE823D8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4-4D46-A7FD-5A19DCE823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B4-4D46-A7FD-5A19DCE823D8}"/>
              </c:ext>
            </c:extLst>
          </c:dPt>
          <c:dPt>
            <c:idx val="7"/>
            <c:bubble3D val="0"/>
            <c:spPr>
              <a:pattFill prst="wdDn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6B4-4D46-A7FD-5A19DCE823D8}"/>
              </c:ext>
            </c:extLst>
          </c:dPt>
          <c:dLbls>
            <c:dLbl>
              <c:idx val="0"/>
              <c:layout>
                <c:manualLayout>
                  <c:x val="4.5045045045045043E-2"/>
                  <c:y val="-0.12755958375293724"/>
                </c:manualLayout>
              </c:layout>
              <c:spPr>
                <a:noFill/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00226"/>
                        <a:gd name="adj2" fmla="val 11263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D6B4-4D46-A7FD-5A19DCE823D8}"/>
                </c:ext>
              </c:extLst>
            </c:dLbl>
            <c:dLbl>
              <c:idx val="6"/>
              <c:layout>
                <c:manualLayout>
                  <c:x val="-5.9523809523809521E-2"/>
                  <c:y val="-0.12420275260154416"/>
                </c:manualLayout>
              </c:layout>
              <c:spPr>
                <a:noFill/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45679"/>
                        <a:gd name="adj2" fmla="val 11263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D6B4-4D46-A7FD-5A19DCE823D8}"/>
                </c:ext>
              </c:extLst>
            </c:dLbl>
            <c:dLbl>
              <c:idx val="7"/>
              <c:layout>
                <c:manualLayout>
                  <c:x val="-6.4349466604740673E-3"/>
                  <c:y val="-0.14434373950990265"/>
                </c:manualLayout>
              </c:layout>
              <c:spPr>
                <a:noFill/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9813"/>
                        <a:gd name="adj2" fmla="val 11501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D6B4-4D46-A7FD-5A19DCE823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Arkusz1!$A$1:$A$8</c:f>
              <c:strCache>
                <c:ptCount val="8"/>
                <c:pt idx="0">
                  <c:v>KW Bezpartyjni Samorządowcy</c:v>
                </c:pt>
                <c:pt idx="1">
                  <c:v>KKW Trzecia Droga Polska</c:v>
                </c:pt>
                <c:pt idx="2">
                  <c:v>KW Nowa Lewica</c:v>
                </c:pt>
                <c:pt idx="3">
                  <c:v>KW Prawo i Sprawiedliwość</c:v>
                </c:pt>
                <c:pt idx="4">
                  <c:v>KW Konfederacja Wolność i Niepodległość</c:v>
                </c:pt>
                <c:pt idx="5">
                  <c:v>KKW Koalicja Obywatelska</c:v>
                </c:pt>
                <c:pt idx="6">
                  <c:v>KW Polska Jest Jedna</c:v>
                </c:pt>
                <c:pt idx="7">
                  <c:v>głosy nieważne</c:v>
                </c:pt>
              </c:strCache>
            </c:strRef>
          </c:cat>
          <c:val>
            <c:numRef>
              <c:f>Arkusz1!$B$1:$B$8</c:f>
              <c:numCache>
                <c:formatCode>General</c:formatCode>
                <c:ptCount val="8"/>
                <c:pt idx="0">
                  <c:v>21</c:v>
                </c:pt>
                <c:pt idx="1">
                  <c:v>246</c:v>
                </c:pt>
                <c:pt idx="2">
                  <c:v>282</c:v>
                </c:pt>
                <c:pt idx="3">
                  <c:v>316</c:v>
                </c:pt>
                <c:pt idx="4">
                  <c:v>117</c:v>
                </c:pt>
                <c:pt idx="5">
                  <c:v>745</c:v>
                </c:pt>
                <c:pt idx="6">
                  <c:v>19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4-4D46-A7FD-5A19DCE8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677013677310437"/>
          <c:y val="0.11117454729035005"/>
          <c:w val="0.45357743441617537"/>
          <c:h val="0.84844621008476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Senat</a:t>
            </a:r>
            <a:r>
              <a:rPr lang="pl-PL" baseline="0"/>
              <a:t> </a:t>
            </a:r>
            <a:r>
              <a:rPr lang="pl-PL"/>
              <a:t>XXXIII</a:t>
            </a:r>
            <a:r>
              <a:rPr lang="pl-PL" baseline="0"/>
              <a:t> Kraków: OKW 115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424031598879305E-2"/>
          <c:y val="0.17817425389802105"/>
          <c:w val="0.41681860632491669"/>
          <c:h val="0.77151319076052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9A-4A8B-8100-3F082E70FA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9A-4A8B-8100-3F082E70FA10}"/>
              </c:ext>
            </c:extLst>
          </c:dPt>
          <c:dLbls>
            <c:spPr>
              <a:noFill/>
              <a:ln w="6350"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Arkusz1!$A$13:$A$14</c:f>
              <c:strCache>
                <c:ptCount val="2"/>
                <c:pt idx="0">
                  <c:v>KLICH Bogdan Adam</c:v>
                </c:pt>
                <c:pt idx="1">
                  <c:v>MAŁODZIŃSKI Mateusz</c:v>
                </c:pt>
              </c:strCache>
            </c:strRef>
          </c:cat>
          <c:val>
            <c:numRef>
              <c:f>Arkusz1!$B$13:$B$14</c:f>
              <c:numCache>
                <c:formatCode>General</c:formatCode>
                <c:ptCount val="2"/>
                <c:pt idx="0">
                  <c:v>1307</c:v>
                </c:pt>
                <c:pt idx="1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09A-4A8B-8100-3F082E70F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2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144533051579412"/>
          <c:y val="0.39250458142860017"/>
          <c:w val="0.45357743441617537"/>
          <c:h val="0.31136194292848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Voter</a:t>
            </a:r>
            <a:r>
              <a:rPr lang="pl-PL" baseline="0"/>
              <a:t> Turnout: OKW 115 Kraków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Arkusz1!$D$42</c:f>
              <c:strCache>
                <c:ptCount val="1"/>
                <c:pt idx="0">
                  <c:v>Sejm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393-43FE-9B32-6748DB3443BC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93-43FE-9B32-6748DB3443BC}"/>
              </c:ext>
            </c:extLst>
          </c:dPt>
          <c:dLbls>
            <c:dLbl>
              <c:idx val="0"/>
              <c:layout>
                <c:manualLayout>
                  <c:x val="-9.717314487632514E-2"/>
                  <c:y val="-0.25044091710758376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32465"/>
                        <a:gd name="adj2" fmla="val -79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E393-43FE-9B32-6748DB3443B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93-43FE-9B32-6748DB3443BC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Arkusz1!$D$44</c:f>
              <c:strCache>
                <c:ptCount val="1"/>
                <c:pt idx="0">
                  <c:v>Referendum</c:v>
                </c:pt>
              </c:strCache>
            </c:strRef>
          </c:cat>
          <c:val>
            <c:numRef>
              <c:f>Arkusz1!$E$42:$F$42</c:f>
              <c:numCache>
                <c:formatCode>0.00%</c:formatCode>
                <c:ptCount val="2"/>
                <c:pt idx="0">
                  <c:v>0.85049999999999992</c:v>
                </c:pt>
                <c:pt idx="1">
                  <c:v>0.14950000000000008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3-43FE-9B32-6748DB3443BC}"/>
            </c:ext>
          </c:extLst>
        </c:ser>
        <c:ser>
          <c:idx val="1"/>
          <c:order val="1"/>
          <c:tx>
            <c:strRef>
              <c:f>Arkusz1!$D$43</c:f>
              <c:strCache>
                <c:ptCount val="1"/>
                <c:pt idx="0">
                  <c:v>Senat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93-43FE-9B32-6748DB3443BC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393-43FE-9B32-6748DB3443BC}"/>
              </c:ext>
            </c:extLst>
          </c:dPt>
          <c:dLbls>
            <c:dLbl>
              <c:idx val="0"/>
              <c:layout>
                <c:manualLayout>
                  <c:x val="-0.14134275618374559"/>
                  <c:y val="-0.41622574955908287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b" anchorCtr="0">
                  <a:spAutoFit/>
                </a:bodyPr>
                <a:lstStyle/>
                <a:p>
                  <a:pPr algn="r"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018"/>
                        <a:gd name="adj2" fmla="val -1399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E393-43FE-9B32-6748DB3443B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93-43FE-9B32-6748DB3443BC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b" anchorCtr="0">
                <a:spAutoFit/>
              </a:bodyPr>
              <a:lstStyle/>
              <a:p>
                <a:pPr algn="r"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Arkusz1!$D$44</c:f>
              <c:strCache>
                <c:ptCount val="1"/>
                <c:pt idx="0">
                  <c:v>Referendum</c:v>
                </c:pt>
              </c:strCache>
            </c:strRef>
          </c:cat>
          <c:val>
            <c:numRef>
              <c:f>Arkusz1!$E$43:$F$43</c:f>
              <c:numCache>
                <c:formatCode>0.00%</c:formatCode>
                <c:ptCount val="2"/>
                <c:pt idx="0">
                  <c:v>0.84709999999999996</c:v>
                </c:pt>
                <c:pt idx="1">
                  <c:v>0.15290000000000004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3-43FE-9B32-6748DB3443BC}"/>
            </c:ext>
          </c:extLst>
        </c:ser>
        <c:ser>
          <c:idx val="2"/>
          <c:order val="2"/>
          <c:tx>
            <c:strRef>
              <c:f>Arkusz1!$D$44</c:f>
              <c:strCache>
                <c:ptCount val="1"/>
                <c:pt idx="0">
                  <c:v>Referendum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393-43FE-9B32-6748DB3443BC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93-43FE-9B32-6748DB3443BC}"/>
              </c:ext>
            </c:extLst>
          </c:dPt>
          <c:dLbls>
            <c:dLbl>
              <c:idx val="0"/>
              <c:layout>
                <c:manualLayout>
                  <c:x val="-0.27739420160819123"/>
                  <c:y val="-0.11123498451582441"/>
                </c:manualLayout>
              </c:layout>
              <c:spPr>
                <a:noFill/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r"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4919"/>
                        <a:gd name="adj2" fmla="val -991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E393-43FE-9B32-6748DB3443B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93-43FE-9B32-6748DB3443BC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Arkusz1!$D$44</c:f>
              <c:strCache>
                <c:ptCount val="1"/>
                <c:pt idx="0">
                  <c:v>Referendum</c:v>
                </c:pt>
              </c:strCache>
            </c:strRef>
          </c:cat>
          <c:val>
            <c:numRef>
              <c:f>Arkusz1!$E$44:$F$44</c:f>
              <c:numCache>
                <c:formatCode>0.00%</c:formatCode>
                <c:ptCount val="2"/>
                <c:pt idx="0">
                  <c:v>0.2782</c:v>
                </c:pt>
                <c:pt idx="1">
                  <c:v>0.7218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3-43FE-9B32-6748DB34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2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Referenfum:</a:t>
            </a:r>
            <a:r>
              <a:rPr lang="pl-PL" baseline="0"/>
              <a:t> OKW 115 Kraków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38855366558408688"/>
          <c:y val="0.123242607494576"/>
          <c:w val="0.67352856355918478"/>
          <c:h val="0.85640727835849784"/>
        </c:manualLayout>
      </c:layout>
      <c:doughnutChart>
        <c:varyColors val="1"/>
        <c:ser>
          <c:idx val="0"/>
          <c:order val="0"/>
          <c:tx>
            <c:strRef>
              <c:f>Arkusz1!$C$58</c:f>
              <c:strCache>
                <c:ptCount val="1"/>
                <c:pt idx="0">
                  <c:v>Wyprzedaż majątku państwowego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46-4894-8B59-EE615A0F07D5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446-4894-8B59-EE615A0F07D5}"/>
              </c:ext>
            </c:extLst>
          </c:dPt>
          <c:dPt>
            <c:idx val="2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446-4894-8B59-EE615A0F07D5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446-4894-8B59-EE615A0F07D5}"/>
              </c:ext>
            </c:extLst>
          </c:dPt>
          <c:dLbls>
            <c:dLbl>
              <c:idx val="3"/>
              <c:layout>
                <c:manualLayout>
                  <c:x val="-0.11127586703739188"/>
                  <c:y val="-0.2482702482702483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936458795766248"/>
                      <c:h val="0.101628001628001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1446-4894-8B59-EE615A0F07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Arkusz1!$D$57:$G$57</c:f>
              <c:strCache>
                <c:ptCount val="4"/>
                <c:pt idx="0">
                  <c:v>TAK</c:v>
                </c:pt>
                <c:pt idx="1">
                  <c:v>NIE</c:v>
                </c:pt>
                <c:pt idx="2">
                  <c:v>głosy nieważne</c:v>
                </c:pt>
                <c:pt idx="3">
                  <c:v>brak frekfencji</c:v>
                </c:pt>
              </c:strCache>
            </c:strRef>
          </c:cat>
          <c:val>
            <c:numRef>
              <c:f>Arkusz1!$D$58:$G$58</c:f>
              <c:numCache>
                <c:formatCode>General</c:formatCode>
                <c:ptCount val="4"/>
                <c:pt idx="0">
                  <c:v>26</c:v>
                </c:pt>
                <c:pt idx="1">
                  <c:v>510</c:v>
                </c:pt>
                <c:pt idx="2">
                  <c:v>39</c:v>
                </c:pt>
                <c:pt idx="3">
                  <c:v>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6-4894-8B59-EE615A0F07D5}"/>
            </c:ext>
          </c:extLst>
        </c:ser>
        <c:ser>
          <c:idx val="1"/>
          <c:order val="1"/>
          <c:tx>
            <c:strRef>
              <c:f>Arkusz1!$C$59</c:f>
              <c:strCache>
                <c:ptCount val="1"/>
                <c:pt idx="0">
                  <c:v>Podniesienie ewieku emerytalnego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446-4894-8B59-EE615A0F07D5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46-4894-8B59-EE615A0F07D5}"/>
              </c:ext>
            </c:extLst>
          </c:dPt>
          <c:dPt>
            <c:idx val="2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446-4894-8B59-EE615A0F07D5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446-4894-8B59-EE615A0F07D5}"/>
              </c:ext>
            </c:extLst>
          </c:dPt>
          <c:dLbls>
            <c:dLbl>
              <c:idx val="3"/>
              <c:layout>
                <c:manualLayout>
                  <c:x val="-7.9129574678536096E-2"/>
                  <c:y val="-0.3825802223440018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1440629453959208"/>
                      <c:h val="0.1463371565733770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446-4894-8B59-EE615A0F07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Arkusz1!$D$57:$G$57</c:f>
              <c:strCache>
                <c:ptCount val="4"/>
                <c:pt idx="0">
                  <c:v>TAK</c:v>
                </c:pt>
                <c:pt idx="1">
                  <c:v>NIE</c:v>
                </c:pt>
                <c:pt idx="2">
                  <c:v>głosy nieważne</c:v>
                </c:pt>
                <c:pt idx="3">
                  <c:v>brak frekfencji</c:v>
                </c:pt>
              </c:strCache>
            </c:strRef>
          </c:cat>
          <c:val>
            <c:numRef>
              <c:f>Arkusz1!$D$59:$G$59</c:f>
              <c:numCache>
                <c:formatCode>General</c:formatCode>
                <c:ptCount val="4"/>
                <c:pt idx="0">
                  <c:v>54</c:v>
                </c:pt>
                <c:pt idx="1">
                  <c:v>484</c:v>
                </c:pt>
                <c:pt idx="2">
                  <c:v>37</c:v>
                </c:pt>
                <c:pt idx="3">
                  <c:v>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6-4894-8B59-EE615A0F07D5}"/>
            </c:ext>
          </c:extLst>
        </c:ser>
        <c:ser>
          <c:idx val="2"/>
          <c:order val="2"/>
          <c:tx>
            <c:strRef>
              <c:f>Arkusz1!$C$60</c:f>
              <c:strCache>
                <c:ptCount val="1"/>
                <c:pt idx="0">
                  <c:v>Zlikwidowanie bariery na granicy z Białorusią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46-4894-8B59-EE615A0F07D5}"/>
              </c:ext>
            </c:extLst>
          </c:dPt>
          <c:dPt>
            <c:idx val="1"/>
            <c:bubble3D val="0"/>
            <c:explosion val="55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446-4894-8B59-EE615A0F07D5}"/>
              </c:ext>
            </c:extLst>
          </c:dPt>
          <c:dPt>
            <c:idx val="2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46-4894-8B59-EE615A0F07D5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446-4894-8B59-EE615A0F07D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46-4894-8B59-EE615A0F07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446-4894-8B59-EE615A0F07D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46-4894-8B59-EE615A0F07D5}"/>
                </c:ext>
              </c:extLst>
            </c:dLbl>
            <c:dLbl>
              <c:idx val="3"/>
              <c:layout>
                <c:manualLayout>
                  <c:x val="-8.6824361161086328E-2"/>
                  <c:y val="-0.5128205128205127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3487229862475445"/>
                      <c:h val="0.1910459910459910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1446-4894-8B59-EE615A0F07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Arkusz1!$D$57:$G$57</c:f>
              <c:strCache>
                <c:ptCount val="4"/>
                <c:pt idx="0">
                  <c:v>TAK</c:v>
                </c:pt>
                <c:pt idx="1">
                  <c:v>NIE</c:v>
                </c:pt>
                <c:pt idx="2">
                  <c:v>głosy nieważne</c:v>
                </c:pt>
                <c:pt idx="3">
                  <c:v>brak frekfencji</c:v>
                </c:pt>
              </c:strCache>
            </c:strRef>
          </c:cat>
          <c:val>
            <c:numRef>
              <c:f>Arkusz1!$D$60:$G$60</c:f>
              <c:numCache>
                <c:formatCode>General</c:formatCode>
                <c:ptCount val="4"/>
                <c:pt idx="0">
                  <c:v>25</c:v>
                </c:pt>
                <c:pt idx="1">
                  <c:v>511</c:v>
                </c:pt>
                <c:pt idx="2">
                  <c:v>39</c:v>
                </c:pt>
                <c:pt idx="3">
                  <c:v>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6-4894-8B59-EE615A0F07D5}"/>
            </c:ext>
          </c:extLst>
        </c:ser>
        <c:ser>
          <c:idx val="3"/>
          <c:order val="3"/>
          <c:tx>
            <c:strRef>
              <c:f>Arkusz1!$C$61</c:f>
              <c:strCache>
                <c:ptCount val="1"/>
                <c:pt idx="0">
                  <c:v>Przymusowa relokacja migrantów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446-4894-8B59-EE615A0F07D5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46-4894-8B59-EE615A0F07D5}"/>
              </c:ext>
            </c:extLst>
          </c:dPt>
          <c:dPt>
            <c:idx val="2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446-4894-8B59-EE615A0F07D5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446-4894-8B59-EE615A0F07D5}"/>
              </c:ext>
            </c:extLst>
          </c:dPt>
          <c:dLbls>
            <c:dLbl>
              <c:idx val="3"/>
              <c:layout>
                <c:manualLayout>
                  <c:x val="2.472799208704253E-3"/>
                  <c:y val="-0.6308504706142501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8553412462908013"/>
                      <c:h val="0.1463371565733770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1446-4894-8B59-EE615A0F07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Arkusz1!$D$57:$G$57</c:f>
              <c:strCache>
                <c:ptCount val="4"/>
                <c:pt idx="0">
                  <c:v>TAK</c:v>
                </c:pt>
                <c:pt idx="1">
                  <c:v>NIE</c:v>
                </c:pt>
                <c:pt idx="2">
                  <c:v>głosy nieważne</c:v>
                </c:pt>
                <c:pt idx="3">
                  <c:v>brak frekfencji</c:v>
                </c:pt>
              </c:strCache>
            </c:strRef>
          </c:cat>
          <c:val>
            <c:numRef>
              <c:f>Arkusz1!$D$61:$G$61</c:f>
              <c:numCache>
                <c:formatCode>General</c:formatCode>
                <c:ptCount val="4"/>
                <c:pt idx="0">
                  <c:v>24</c:v>
                </c:pt>
                <c:pt idx="1">
                  <c:v>513</c:v>
                </c:pt>
                <c:pt idx="2">
                  <c:v>38</c:v>
                </c:pt>
                <c:pt idx="3">
                  <c:v>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46-4894-8B59-EE615A0F0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26"/>
      </c:doughnutChart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9065768670607565"/>
          <c:y val="0.64641791570925433"/>
          <c:w val="0.33243319547964517"/>
          <c:h val="6.8681799390460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10</xdr:row>
      <xdr:rowOff>171450</xdr:rowOff>
    </xdr:from>
    <xdr:to>
      <xdr:col>16</xdr:col>
      <xdr:colOff>129540</xdr:colOff>
      <xdr:row>31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7325C7-084E-3FB0-2E09-E40772BA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</xdr:col>
      <xdr:colOff>487680</xdr:colOff>
      <xdr:row>52</xdr:row>
      <xdr:rowOff>53340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04E093C-EF21-4C50-884F-C0E6FCFF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251460</xdr:colOff>
      <xdr:row>33</xdr:row>
      <xdr:rowOff>26670</xdr:rowOff>
    </xdr:from>
    <xdr:to>
      <xdr:col>13</xdr:col>
      <xdr:colOff>281940</xdr:colOff>
      <xdr:row>52</xdr:row>
      <xdr:rowOff>152400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8F04D60-2D55-B90D-E0E5-9069C399E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289560</xdr:colOff>
      <xdr:row>52</xdr:row>
      <xdr:rowOff>11430</xdr:rowOff>
    </xdr:from>
    <xdr:to>
      <xdr:col>20</xdr:col>
      <xdr:colOff>548640</xdr:colOff>
      <xdr:row>69</xdr:row>
      <xdr:rowOff>22860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168A2D8-6F2E-B791-8456-8B71E65A5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BC60-23E5-423D-9B4E-E97587CACB22}">
  <dimension ref="A1:G61"/>
  <sheetViews>
    <sheetView tabSelected="1" topLeftCell="B47" workbookViewId="0">
      <selection activeCell="G64" sqref="G64"/>
    </sheetView>
  </sheetViews>
  <sheetFormatPr defaultRowHeight="14.4" x14ac:dyDescent="0.3"/>
  <cols>
    <col min="1" max="1" width="62.44140625" customWidth="1"/>
    <col min="5" max="5" width="13.33203125" customWidth="1"/>
    <col min="7" max="7" width="9.109375" bestFit="1" customWidth="1"/>
  </cols>
  <sheetData>
    <row r="1" spans="1:7" ht="15.6" x14ac:dyDescent="0.3">
      <c r="A1" s="6" t="s">
        <v>13</v>
      </c>
      <c r="B1">
        <v>21</v>
      </c>
      <c r="C1" s="3">
        <v>1.2027491408934709E-2</v>
      </c>
      <c r="G1" s="1"/>
    </row>
    <row r="2" spans="1:7" ht="15.6" x14ac:dyDescent="0.3">
      <c r="A2" s="6" t="s">
        <v>14</v>
      </c>
      <c r="B2">
        <v>246</v>
      </c>
      <c r="C2" s="3">
        <v>0.14089347079037801</v>
      </c>
      <c r="G2" s="1"/>
    </row>
    <row r="3" spans="1:7" ht="15.6" x14ac:dyDescent="0.3">
      <c r="A3" s="6" t="s">
        <v>15</v>
      </c>
      <c r="B3">
        <v>282</v>
      </c>
      <c r="C3" s="3">
        <v>0.16151202749140894</v>
      </c>
    </row>
    <row r="4" spans="1:7" ht="15.6" x14ac:dyDescent="0.3">
      <c r="A4" s="6" t="s">
        <v>16</v>
      </c>
      <c r="B4">
        <v>316</v>
      </c>
      <c r="C4" s="3">
        <v>0.18098510882016036</v>
      </c>
    </row>
    <row r="5" spans="1:7" ht="15.6" x14ac:dyDescent="0.3">
      <c r="A5" s="6" t="s">
        <v>17</v>
      </c>
      <c r="B5">
        <v>117</v>
      </c>
      <c r="C5" s="3">
        <v>6.7010309278350513E-2</v>
      </c>
    </row>
    <row r="6" spans="1:7" ht="15.6" x14ac:dyDescent="0.3">
      <c r="A6" s="6" t="s">
        <v>18</v>
      </c>
      <c r="B6">
        <v>745</v>
      </c>
      <c r="C6" s="3">
        <v>0.42668957617411224</v>
      </c>
    </row>
    <row r="7" spans="1:7" ht="15.6" x14ac:dyDescent="0.3">
      <c r="A7" s="6" t="s">
        <v>19</v>
      </c>
      <c r="B7">
        <v>19</v>
      </c>
      <c r="C7" s="3">
        <v>1.0882016036655211E-2</v>
      </c>
    </row>
    <row r="8" spans="1:7" x14ac:dyDescent="0.3">
      <c r="A8" t="s">
        <v>11</v>
      </c>
      <c r="B8">
        <v>12</v>
      </c>
      <c r="C8" s="4"/>
    </row>
    <row r="9" spans="1:7" x14ac:dyDescent="0.3">
      <c r="C9" s="4"/>
    </row>
    <row r="10" spans="1:7" x14ac:dyDescent="0.3">
      <c r="C10" s="4"/>
    </row>
    <row r="11" spans="1:7" x14ac:dyDescent="0.3">
      <c r="C11" s="4"/>
    </row>
    <row r="12" spans="1:7" x14ac:dyDescent="0.3">
      <c r="C12" s="4"/>
    </row>
    <row r="13" spans="1:7" x14ac:dyDescent="0.3">
      <c r="A13" t="s">
        <v>0</v>
      </c>
      <c r="B13">
        <v>1307</v>
      </c>
      <c r="C13" s="3">
        <v>0.76746917204932474</v>
      </c>
    </row>
    <row r="14" spans="1:7" x14ac:dyDescent="0.3">
      <c r="A14" t="s">
        <v>1</v>
      </c>
      <c r="B14">
        <v>396</v>
      </c>
      <c r="C14" s="3">
        <v>0.23253082795067528</v>
      </c>
    </row>
    <row r="22" spans="4:7" x14ac:dyDescent="0.3">
      <c r="D22" s="2"/>
      <c r="E22" s="2"/>
      <c r="F22" s="2"/>
      <c r="G22" s="2"/>
    </row>
    <row r="36" spans="4:7" x14ac:dyDescent="0.3">
      <c r="E36" s="5"/>
      <c r="F36" s="5"/>
      <c r="G36" s="4"/>
    </row>
    <row r="37" spans="4:7" x14ac:dyDescent="0.3">
      <c r="E37" s="5"/>
      <c r="F37" s="5"/>
      <c r="G37" s="4"/>
    </row>
    <row r="38" spans="4:7" x14ac:dyDescent="0.3">
      <c r="E38" s="5"/>
      <c r="F38" s="5"/>
      <c r="G38" s="4"/>
    </row>
    <row r="42" spans="4:7" x14ac:dyDescent="0.3">
      <c r="D42" t="s">
        <v>2</v>
      </c>
      <c r="E42" s="5">
        <v>0.85049999999999992</v>
      </c>
      <c r="F42" s="4">
        <f>1-E42</f>
        <v>0.14950000000000008</v>
      </c>
    </row>
    <row r="43" spans="4:7" x14ac:dyDescent="0.3">
      <c r="D43" t="s">
        <v>3</v>
      </c>
      <c r="E43" s="5">
        <v>0.84709999999999996</v>
      </c>
      <c r="F43" s="4">
        <f t="shared" ref="F43:F44" si="0">1-E43</f>
        <v>0.15290000000000004</v>
      </c>
      <c r="G43" s="5"/>
    </row>
    <row r="44" spans="4:7" x14ac:dyDescent="0.3">
      <c r="D44" t="s">
        <v>4</v>
      </c>
      <c r="E44" s="5">
        <v>0.2782</v>
      </c>
      <c r="F44" s="4">
        <f t="shared" si="0"/>
        <v>0.7218</v>
      </c>
    </row>
    <row r="57" spans="3:7" x14ac:dyDescent="0.3">
      <c r="D57" t="s">
        <v>9</v>
      </c>
      <c r="E57" t="s">
        <v>10</v>
      </c>
      <c r="F57" t="s">
        <v>11</v>
      </c>
      <c r="G57" t="s">
        <v>12</v>
      </c>
    </row>
    <row r="58" spans="3:7" x14ac:dyDescent="0.3">
      <c r="C58" t="s">
        <v>5</v>
      </c>
      <c r="D58">
        <v>26</v>
      </c>
      <c r="E58">
        <v>510</v>
      </c>
      <c r="F58">
        <v>39</v>
      </c>
      <c r="G58">
        <f>2067-SUM(D58:F58)</f>
        <v>1492</v>
      </c>
    </row>
    <row r="59" spans="3:7" x14ac:dyDescent="0.3">
      <c r="C59" t="s">
        <v>6</v>
      </c>
      <c r="D59">
        <v>54</v>
      </c>
      <c r="E59">
        <v>484</v>
      </c>
      <c r="F59">
        <v>37</v>
      </c>
      <c r="G59">
        <f t="shared" ref="G59:G61" si="1">2067-SUM(D59:F59)</f>
        <v>1492</v>
      </c>
    </row>
    <row r="60" spans="3:7" x14ac:dyDescent="0.3">
      <c r="C60" t="s">
        <v>7</v>
      </c>
      <c r="D60">
        <v>25</v>
      </c>
      <c r="E60">
        <v>511</v>
      </c>
      <c r="F60">
        <v>39</v>
      </c>
      <c r="G60">
        <f t="shared" si="1"/>
        <v>1492</v>
      </c>
    </row>
    <row r="61" spans="3:7" x14ac:dyDescent="0.3">
      <c r="C61" t="s">
        <v>8</v>
      </c>
      <c r="D61">
        <v>24</v>
      </c>
      <c r="E61">
        <v>513</v>
      </c>
      <c r="F61">
        <v>38</v>
      </c>
      <c r="G61">
        <f t="shared" si="1"/>
        <v>1492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Frey</dc:creator>
  <cp:lastModifiedBy>freyfilip@student.agh.edu.pl</cp:lastModifiedBy>
  <dcterms:created xsi:type="dcterms:W3CDTF">2023-10-16T08:42:04Z</dcterms:created>
  <dcterms:modified xsi:type="dcterms:W3CDTF">2023-10-16T14:02:07Z</dcterms:modified>
</cp:coreProperties>
</file>