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/>
  <mc:AlternateContent xmlns:mc="http://schemas.openxmlformats.org/markup-compatibility/2006">
    <mc:Choice Requires="x15">
      <x15ac:absPath xmlns:x15ac="http://schemas.microsoft.com/office/spreadsheetml/2010/11/ac" url="https://supsi-my.sharepoint.com/personal/francesco_gualdi_supsi_ch/Documents/Projects/Network Analysis IDD/data/"/>
    </mc:Choice>
  </mc:AlternateContent>
  <xr:revisionPtr revIDLastSave="31" documentId="8_{473CEA43-89E7-9347-98D9-F0604329AA88}" xr6:coauthVersionLast="47" xr6:coauthVersionMax="47" xr10:uidLastSave="{A8270CBC-9A04-4579-94A0-45E5AFDCA7AF}"/>
  <bookViews>
    <workbookView xWindow="-98" yWindow="-98" windowWidth="19396" windowHeight="11475" xr2:uid="{465BFD2A-9213-DE46-A16C-597A093A3AA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C28" i="1"/>
  <c r="C27" i="1"/>
  <c r="C26" i="1"/>
  <c r="C25" i="1"/>
  <c r="C24" i="1"/>
</calcChain>
</file>

<file path=xl/sharedStrings.xml><?xml version="1.0" encoding="utf-8"?>
<sst xmlns="http://schemas.openxmlformats.org/spreadsheetml/2006/main" count="175" uniqueCount="108">
  <si>
    <t>Analyte</t>
  </si>
  <si>
    <t>treatment</t>
  </si>
  <si>
    <t>IL4</t>
  </si>
  <si>
    <t>IL1B</t>
  </si>
  <si>
    <t>IL1A</t>
  </si>
  <si>
    <t>IFNG</t>
  </si>
  <si>
    <t>CSF3</t>
  </si>
  <si>
    <t>KITLG</t>
  </si>
  <si>
    <t>IL17F</t>
  </si>
  <si>
    <t>IL7</t>
  </si>
  <si>
    <t>IL16</t>
  </si>
  <si>
    <t>IL18</t>
  </si>
  <si>
    <t>IL6</t>
  </si>
  <si>
    <t>PROK1</t>
  </si>
  <si>
    <t>TNF</t>
  </si>
  <si>
    <t>IL20</t>
  </si>
  <si>
    <t>FGF2</t>
  </si>
  <si>
    <t>IL10</t>
  </si>
  <si>
    <t>IL1RN</t>
  </si>
  <si>
    <t>CXCL13</t>
  </si>
  <si>
    <t>CXCL12</t>
  </si>
  <si>
    <t>CSF2</t>
  </si>
  <si>
    <t>CSF1</t>
  </si>
  <si>
    <t>IL13</t>
  </si>
  <si>
    <t>IL2RA</t>
  </si>
  <si>
    <t>LIF</t>
  </si>
  <si>
    <t>IFNA2</t>
  </si>
  <si>
    <t>IL12A</t>
  </si>
  <si>
    <t>IL11</t>
  </si>
  <si>
    <t>IL22</t>
  </si>
  <si>
    <t>CXCL10</t>
  </si>
  <si>
    <t>IL9</t>
  </si>
  <si>
    <t>CCL2</t>
  </si>
  <si>
    <t>CCL20</t>
  </si>
  <si>
    <t>MIF</t>
  </si>
  <si>
    <t>CXCL1</t>
  </si>
  <si>
    <t>CCL7</t>
  </si>
  <si>
    <t>CCL17</t>
  </si>
  <si>
    <t>CCL3</t>
  </si>
  <si>
    <t>TNFSF12</t>
  </si>
  <si>
    <t>CXCL9</t>
  </si>
  <si>
    <t>TNFRSF9</t>
  </si>
  <si>
    <t>TNFSF10</t>
  </si>
  <si>
    <t>FST</t>
  </si>
  <si>
    <t>NGF</t>
  </si>
  <si>
    <t>MMP13</t>
  </si>
  <si>
    <t>IL1RL1</t>
  </si>
  <si>
    <t>NRG1</t>
  </si>
  <si>
    <t xml:space="preserve">RETN </t>
  </si>
  <si>
    <t>MMP1</t>
  </si>
  <si>
    <t>TNFSF11</t>
  </si>
  <si>
    <t>VEGFA</t>
  </si>
  <si>
    <t>CXCL8</t>
  </si>
  <si>
    <t>IL5</t>
  </si>
  <si>
    <t>MMP7</t>
  </si>
  <si>
    <t>TGFB1</t>
  </si>
  <si>
    <t>CCL11</t>
  </si>
  <si>
    <t>VCAM1</t>
  </si>
  <si>
    <t>TIMP1</t>
  </si>
  <si>
    <t>MMP2</t>
  </si>
  <si>
    <t>MMP9</t>
  </si>
  <si>
    <t>CCL5</t>
  </si>
  <si>
    <t>ICAM1</t>
  </si>
  <si>
    <t>SERPINE1</t>
  </si>
  <si>
    <t>DEFB1</t>
  </si>
  <si>
    <t>EX-HD687-No treat_1</t>
  </si>
  <si>
    <t>control</t>
  </si>
  <si>
    <t>EX-HD687-IL4_1</t>
  </si>
  <si>
    <t>EX-HD687-IL1_1</t>
  </si>
  <si>
    <t>EX-HD687-IL1+IL4_1</t>
  </si>
  <si>
    <t>IL1+IL4</t>
  </si>
  <si>
    <t>EX-HD688-No treat_1</t>
  </si>
  <si>
    <t>EX-HD688-IL4_1</t>
  </si>
  <si>
    <t>EX-HD688-IL10_1</t>
  </si>
  <si>
    <t>EX-HD686-No treat_1</t>
  </si>
  <si>
    <t>EX-HD686-IL4_1</t>
  </si>
  <si>
    <t>EX-HD686-IL10_1</t>
  </si>
  <si>
    <t>EX-HD686-IL1_1</t>
  </si>
  <si>
    <t>EX-HD686-IL1+IL4_1</t>
  </si>
  <si>
    <t>EX-HD686-IL1+IL10_1</t>
  </si>
  <si>
    <t>IL1+IL10</t>
  </si>
  <si>
    <t>EX-HD689-No treat_1</t>
  </si>
  <si>
    <t>EX-HD689-IL4_1</t>
  </si>
  <si>
    <t>EX-HD689-IL10_1</t>
  </si>
  <si>
    <t>151_S10_No treat</t>
  </si>
  <si>
    <t>160_S19_IL4_1</t>
  </si>
  <si>
    <t>154_S13_IL1_1</t>
  </si>
  <si>
    <t>157_S16_IL1+IL4_1</t>
  </si>
  <si>
    <t>AVERAGE</t>
  </si>
  <si>
    <t>G-CSF</t>
  </si>
  <si>
    <t>SCF</t>
  </si>
  <si>
    <t>IL1RA</t>
  </si>
  <si>
    <t>GM-CSF</t>
  </si>
  <si>
    <t>M-CSF</t>
  </si>
  <si>
    <t>IL12</t>
  </si>
  <si>
    <t>IP10</t>
  </si>
  <si>
    <t>GROA</t>
  </si>
  <si>
    <t>TWEAK</t>
  </si>
  <si>
    <t>TNF10</t>
  </si>
  <si>
    <t>ST2</t>
  </si>
  <si>
    <t>RENT</t>
  </si>
  <si>
    <t>sRANK-L</t>
  </si>
  <si>
    <t>VEGF</t>
  </si>
  <si>
    <t>IL8</t>
  </si>
  <si>
    <t>TGF-b1</t>
  </si>
  <si>
    <t>Eotaxin</t>
  </si>
  <si>
    <t>RANTES</t>
  </si>
  <si>
    <t>PAI-1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</si>
</sst>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rgb="FF000000"/>
      <name val="Aptos Narrow"/>
      <family val="2"/>
      <scheme val="minor"/>
    </font>
    <font>
      <u/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/>
    <xf numFmtId="0" fontId="2" fillId="5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4" fillId="0" borderId="0" xfId="0" applyFont="1"/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F4BBF-854B-CE47-9767-8514D00EFA8C}">
  <dimension ref="A1:BM28"/>
  <sheetViews>
    <sheetView tabSelected="1" topLeftCell="AU1" workbookViewId="0">
      <selection activeCell="AY8" sqref="AY8"/>
    </sheetView>
  </sheetViews>
  <sheetFormatPr defaultColWidth="11" defaultRowHeight="15.75"/>
  <cols>
    <col min="1" max="1" width="19.5" customWidth="1"/>
  </cols>
  <sheetData>
    <row r="1" spans="1:6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5" t="s">
        <v>19</v>
      </c>
      <c r="U1" s="6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3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3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3" t="s">
        <v>47</v>
      </c>
      <c r="AW1" s="7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4" t="s">
        <v>53</v>
      </c>
      <c r="BC1" s="2" t="s">
        <v>54</v>
      </c>
      <c r="BD1" s="3" t="s">
        <v>55</v>
      </c>
      <c r="BE1" s="7" t="s">
        <v>56</v>
      </c>
      <c r="BF1" s="2" t="s">
        <v>57</v>
      </c>
      <c r="BG1" s="8" t="s">
        <v>58</v>
      </c>
      <c r="BH1" s="8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</row>
    <row r="2" spans="1:65" ht="18" customHeight="1">
      <c r="A2" s="9" t="s">
        <v>65</v>
      </c>
      <c r="B2" s="10" t="s">
        <v>66</v>
      </c>
      <c r="C2">
        <v>16.334166645409244</v>
      </c>
      <c r="D2">
        <v>2.1213203435596424</v>
      </c>
      <c r="E2">
        <v>2.1213203435596424</v>
      </c>
      <c r="F2">
        <v>7.2124891681027847</v>
      </c>
      <c r="G2">
        <v>22.839549032325486</v>
      </c>
      <c r="H2">
        <v>1.477585576832527</v>
      </c>
      <c r="I2">
        <v>16.263455967290593</v>
      </c>
      <c r="J2">
        <v>4.6145546382036002</v>
      </c>
      <c r="K2">
        <v>12.372283341833853</v>
      </c>
      <c r="L2">
        <v>1.802709284153035</v>
      </c>
      <c r="M2">
        <v>468.4859749852705</v>
      </c>
      <c r="N2">
        <v>20.515162730859402</v>
      </c>
      <c r="O2">
        <v>8.3440272699227762</v>
      </c>
      <c r="P2">
        <v>16.738008446589848</v>
      </c>
      <c r="Q2">
        <v>13.05937181584116</v>
      </c>
      <c r="R2">
        <v>5.4758055197596347</v>
      </c>
      <c r="S2">
        <v>20.783037100464995</v>
      </c>
      <c r="T2">
        <v>71.736549639260531</v>
      </c>
      <c r="U2">
        <v>245.42453987685988</v>
      </c>
      <c r="V2">
        <v>1.5275041085186398</v>
      </c>
      <c r="W2">
        <v>1.6036333129633951</v>
      </c>
      <c r="X2">
        <v>36.361741845823602</v>
      </c>
      <c r="Y2">
        <v>40.234375849514549</v>
      </c>
      <c r="Z2">
        <v>20.5093224409055</v>
      </c>
      <c r="AA2">
        <v>0.70710678118654746</v>
      </c>
      <c r="AB2">
        <v>3.0405591591021541</v>
      </c>
      <c r="AC2">
        <v>86.267027304758798</v>
      </c>
      <c r="AD2">
        <v>4.2092616524661706</v>
      </c>
      <c r="AE2">
        <v>54.317797609892892</v>
      </c>
      <c r="AF2">
        <v>4.73078398668261</v>
      </c>
      <c r="AG2">
        <v>1640.22167718009</v>
      </c>
      <c r="AH2">
        <v>436.28488399209976</v>
      </c>
      <c r="AI2">
        <v>453.89480250598649</v>
      </c>
      <c r="AJ2">
        <v>876.67268867726557</v>
      </c>
      <c r="AK2">
        <v>41.501640532568473</v>
      </c>
      <c r="AL2">
        <v>5.4550818873272302</v>
      </c>
      <c r="AM2">
        <v>24.066538315743898</v>
      </c>
      <c r="AN2">
        <v>10.272154992929476</v>
      </c>
      <c r="AO2">
        <v>10.4316570636769</v>
      </c>
      <c r="AP2">
        <v>3.6068287262578416</v>
      </c>
      <c r="AQ2">
        <v>54.063329449601696</v>
      </c>
      <c r="AR2">
        <v>70.240519516770661</v>
      </c>
      <c r="AS2">
        <v>37.537821567696398</v>
      </c>
      <c r="AT2">
        <v>389.91516023264455</v>
      </c>
      <c r="AU2">
        <v>90.45637713448815</v>
      </c>
      <c r="AV2">
        <v>70.437410672846653</v>
      </c>
      <c r="AW2">
        <v>11.6522966146198</v>
      </c>
      <c r="AX2">
        <v>1083.2313455567851</v>
      </c>
      <c r="AY2">
        <v>4.1158068131539096</v>
      </c>
      <c r="AZ2">
        <v>4072.198472780055</v>
      </c>
      <c r="BA2">
        <v>620</v>
      </c>
      <c r="BB2">
        <v>3.3352736598837698</v>
      </c>
      <c r="BC2">
        <v>140.79515317137401</v>
      </c>
      <c r="BD2">
        <v>242.15766819847499</v>
      </c>
      <c r="BE2">
        <v>11.604921550040496</v>
      </c>
      <c r="BF2">
        <v>128.37513490900835</v>
      </c>
      <c r="BG2">
        <v>1900</v>
      </c>
      <c r="BH2">
        <v>16600</v>
      </c>
      <c r="BI2">
        <v>3944.6754792313104</v>
      </c>
      <c r="BJ2">
        <v>17.176155199651298</v>
      </c>
      <c r="BK2">
        <v>327.79120307471396</v>
      </c>
      <c r="BL2" s="14">
        <v>4113.7442905835551</v>
      </c>
      <c r="BM2">
        <v>169.24995313214399</v>
      </c>
    </row>
    <row r="3" spans="1:65">
      <c r="A3" s="9" t="s">
        <v>67</v>
      </c>
      <c r="B3" s="10" t="s">
        <v>2</v>
      </c>
      <c r="C3">
        <v>5500</v>
      </c>
      <c r="D3">
        <v>2.1213203435596424</v>
      </c>
      <c r="E3">
        <v>2.1213203435596424</v>
      </c>
      <c r="F3">
        <v>22.326711796148849</v>
      </c>
      <c r="G3">
        <v>22.839549032325486</v>
      </c>
      <c r="H3">
        <v>1.8279775022135603</v>
      </c>
      <c r="I3">
        <v>21.724860939171545</v>
      </c>
      <c r="J3">
        <v>7.4441684173084957</v>
      </c>
      <c r="K3">
        <v>10.90663308053626</v>
      </c>
      <c r="L3">
        <v>2.84074524249829</v>
      </c>
      <c r="M3">
        <v>51.139524804514771</v>
      </c>
      <c r="N3">
        <v>18.601813283392353</v>
      </c>
      <c r="O3">
        <v>17.387767410425653</v>
      </c>
      <c r="P3">
        <v>15.6735271783364</v>
      </c>
      <c r="Q3">
        <v>19.224225626871501</v>
      </c>
      <c r="R3">
        <v>5.4087290486297643</v>
      </c>
      <c r="S3">
        <v>16.263455967290593</v>
      </c>
      <c r="T3">
        <v>203.22418275128337</v>
      </c>
      <c r="U3">
        <v>358.92272809622898</v>
      </c>
      <c r="V3">
        <v>1.1061827802899937</v>
      </c>
      <c r="W3">
        <v>1.9540145225061298</v>
      </c>
      <c r="X3">
        <v>23.824665745603848</v>
      </c>
      <c r="Y3">
        <v>40.234375849514549</v>
      </c>
      <c r="Z3">
        <v>9.6270954697760498</v>
      </c>
      <c r="AA3">
        <v>0.70710678118654746</v>
      </c>
      <c r="AB3">
        <v>3.0405591591021541</v>
      </c>
      <c r="AC3">
        <v>86.267027304758798</v>
      </c>
      <c r="AD3">
        <v>3.2042016188659002</v>
      </c>
      <c r="AE3">
        <v>38.665368251936044</v>
      </c>
      <c r="AF3">
        <v>4.5536219906795798</v>
      </c>
      <c r="AG3">
        <v>691.96371177731487</v>
      </c>
      <c r="AH3">
        <v>436.28488399209976</v>
      </c>
      <c r="AI3">
        <v>354.21648901615299</v>
      </c>
      <c r="AJ3">
        <v>198.58849306555877</v>
      </c>
      <c r="AK3">
        <v>36.17533155127947</v>
      </c>
      <c r="AL3">
        <v>4.3316801265815705</v>
      </c>
      <c r="AM3">
        <v>2.3318534093306509</v>
      </c>
      <c r="AN3">
        <v>4.4630785935810762</v>
      </c>
      <c r="AO3">
        <v>4.7011971441337401</v>
      </c>
      <c r="AP3">
        <v>2.1213203435596424</v>
      </c>
      <c r="AQ3">
        <v>25.036019963671343</v>
      </c>
      <c r="AR3">
        <v>65.315999659269963</v>
      </c>
      <c r="AS3">
        <v>40.909418790817</v>
      </c>
      <c r="AT3">
        <v>1171.5598321477978</v>
      </c>
      <c r="AU3">
        <v>61.323566215039499</v>
      </c>
      <c r="AV3">
        <v>64.853848391060495</v>
      </c>
      <c r="AW3">
        <v>16.305936814471501</v>
      </c>
      <c r="AX3">
        <v>508.51619164238389</v>
      </c>
      <c r="AY3">
        <v>3.9623167575578515</v>
      </c>
      <c r="AZ3">
        <v>10396.107099395371</v>
      </c>
      <c r="BA3">
        <v>314.19123041506737</v>
      </c>
      <c r="BB3">
        <v>1.5639883785313138</v>
      </c>
      <c r="BC3">
        <v>85.997446054277106</v>
      </c>
      <c r="BD3">
        <v>354.00628473290249</v>
      </c>
      <c r="BE3">
        <v>99.356601518368251</v>
      </c>
      <c r="BF3">
        <v>334.01725589628842</v>
      </c>
      <c r="BG3">
        <v>1900</v>
      </c>
      <c r="BH3">
        <v>9446.2121719689458</v>
      </c>
      <c r="BI3">
        <v>777.07884061718914</v>
      </c>
      <c r="BJ3">
        <v>18.695606550085401</v>
      </c>
      <c r="BK3">
        <v>180.50328224748887</v>
      </c>
      <c r="BL3">
        <v>5005.2009366843749</v>
      </c>
      <c r="BM3">
        <v>265.04877357341451</v>
      </c>
    </row>
    <row r="4" spans="1:65">
      <c r="A4" s="9" t="s">
        <v>68</v>
      </c>
      <c r="B4" s="10" t="s">
        <v>3</v>
      </c>
      <c r="C4">
        <v>34.297363417513999</v>
      </c>
      <c r="D4">
        <v>250.87265639212751</v>
      </c>
      <c r="E4">
        <v>2.1213203435596424</v>
      </c>
      <c r="F4">
        <v>21.803663026930298</v>
      </c>
      <c r="G4">
        <v>22.839549032325486</v>
      </c>
      <c r="H4">
        <v>1.8187801574065898</v>
      </c>
      <c r="I4">
        <v>19.844885216952996</v>
      </c>
      <c r="J4">
        <v>5.8689401255659899</v>
      </c>
      <c r="K4">
        <v>34.023718640219748</v>
      </c>
      <c r="L4">
        <v>4.0617184026446349</v>
      </c>
      <c r="M4">
        <v>1900</v>
      </c>
      <c r="N4">
        <v>31.627362085351699</v>
      </c>
      <c r="O4">
        <v>19.174737891675846</v>
      </c>
      <c r="P4">
        <v>21.26681685561805</v>
      </c>
      <c r="Q4">
        <v>33.068821188561898</v>
      </c>
      <c r="R4">
        <v>12.144535026715101</v>
      </c>
      <c r="S4">
        <v>16.263455967290593</v>
      </c>
      <c r="T4">
        <v>49.285342648702361</v>
      </c>
      <c r="U4">
        <v>466.03781210245654</v>
      </c>
      <c r="V4">
        <v>20.064598512173752</v>
      </c>
      <c r="W4">
        <v>4.9939750500104942</v>
      </c>
      <c r="X4">
        <v>28.059632386105598</v>
      </c>
      <c r="Y4">
        <v>68.444657113207654</v>
      </c>
      <c r="Z4">
        <v>126.62153704682299</v>
      </c>
      <c r="AA4">
        <v>0.87056048801189378</v>
      </c>
      <c r="AB4">
        <v>3.0405591591021541</v>
      </c>
      <c r="AC4">
        <v>871.98910669241695</v>
      </c>
      <c r="AD4">
        <v>4.0415501773406151</v>
      </c>
      <c r="AE4">
        <v>49.720480585094847</v>
      </c>
      <c r="AF4">
        <v>5.9591396102180454</v>
      </c>
      <c r="AG4">
        <v>1134.2276629073615</v>
      </c>
      <c r="AH4">
        <v>2060.8865137809298</v>
      </c>
      <c r="AI4">
        <v>520.04942897838146</v>
      </c>
      <c r="AJ4">
        <v>1166.9090983665501</v>
      </c>
      <c r="AK4">
        <v>37.852322602157521</v>
      </c>
      <c r="AL4">
        <v>4.5246013519775898</v>
      </c>
      <c r="AM4">
        <v>200.11671394767598</v>
      </c>
      <c r="AN4">
        <v>9.5104106912734103</v>
      </c>
      <c r="AO4">
        <v>10.6695154012689</v>
      </c>
      <c r="AP4">
        <v>2.1213203435596424</v>
      </c>
      <c r="AQ4">
        <v>7.2914400530533845</v>
      </c>
      <c r="AR4">
        <v>48.083261120685229</v>
      </c>
      <c r="AS4">
        <v>49.499927187776798</v>
      </c>
      <c r="AT4">
        <v>94.855762607765257</v>
      </c>
      <c r="AU4">
        <v>76.303858193005453</v>
      </c>
      <c r="AV4">
        <v>16.263455967290593</v>
      </c>
      <c r="AW4">
        <v>5.6568542494923797</v>
      </c>
      <c r="AX4">
        <v>1028.4007833765811</v>
      </c>
      <c r="AY4">
        <v>2.1213203435596424</v>
      </c>
      <c r="AZ4">
        <v>6544.9253113997547</v>
      </c>
      <c r="BA4">
        <v>487.8974262988155</v>
      </c>
      <c r="BB4">
        <v>2.4100683081723902</v>
      </c>
      <c r="BC4">
        <v>93.754231577696302</v>
      </c>
      <c r="BD4">
        <v>85.903075069333113</v>
      </c>
      <c r="BE4">
        <v>11.8800342161025</v>
      </c>
      <c r="BF4">
        <v>19.411433576960171</v>
      </c>
      <c r="BG4">
        <v>1900</v>
      </c>
      <c r="BH4">
        <v>1427.4864387354585</v>
      </c>
      <c r="BI4">
        <v>16.807632138681548</v>
      </c>
      <c r="BJ4">
        <v>48.496051260308249</v>
      </c>
      <c r="BK4">
        <v>596.70489295307993</v>
      </c>
      <c r="BL4">
        <v>3095.7773093912901</v>
      </c>
      <c r="BM4">
        <v>158.72711578354449</v>
      </c>
    </row>
    <row r="5" spans="1:65">
      <c r="A5" s="9" t="s">
        <v>69</v>
      </c>
      <c r="B5" s="10" t="s">
        <v>70</v>
      </c>
      <c r="C5">
        <v>5500</v>
      </c>
      <c r="D5">
        <v>466.63135767891151</v>
      </c>
      <c r="E5">
        <v>3.5120463455839301</v>
      </c>
      <c r="F5">
        <v>34.477418205440799</v>
      </c>
      <c r="G5">
        <v>22.839549032325486</v>
      </c>
      <c r="H5">
        <v>2.4711018601765247</v>
      </c>
      <c r="I5">
        <v>30.128673351634447</v>
      </c>
      <c r="J5">
        <v>7.2047111542233893</v>
      </c>
      <c r="K5">
        <v>29.696291080445249</v>
      </c>
      <c r="L5">
        <v>4.132142600784606</v>
      </c>
      <c r="M5">
        <v>1900</v>
      </c>
      <c r="N5">
        <v>31.354924363655549</v>
      </c>
      <c r="O5">
        <v>27.7049935146668</v>
      </c>
      <c r="P5">
        <v>22.173982949514347</v>
      </c>
      <c r="Q5">
        <v>48.109717582230545</v>
      </c>
      <c r="R5">
        <v>10.040422440822569</v>
      </c>
      <c r="S5">
        <v>16.263455967290593</v>
      </c>
      <c r="T5">
        <v>49.285342648702361</v>
      </c>
      <c r="U5">
        <v>145.66399692442877</v>
      </c>
      <c r="V5">
        <v>9.0028021380976799</v>
      </c>
      <c r="W5">
        <v>1.9547149924593388</v>
      </c>
      <c r="X5">
        <v>15.275954789956874</v>
      </c>
      <c r="Y5">
        <v>40.234375849514549</v>
      </c>
      <c r="Z5">
        <v>36.007253483070102</v>
      </c>
      <c r="AA5">
        <v>0.70710678118654746</v>
      </c>
      <c r="AB5">
        <v>3.0405591591021541</v>
      </c>
      <c r="AC5">
        <v>212.51819102901291</v>
      </c>
      <c r="AD5">
        <v>1.6217087495802986</v>
      </c>
      <c r="AE5">
        <v>33.474081784507447</v>
      </c>
      <c r="AF5">
        <v>2.6221349650125214</v>
      </c>
      <c r="AG5">
        <v>172.710826045679</v>
      </c>
      <c r="AH5">
        <v>436.28488399209976</v>
      </c>
      <c r="AI5">
        <v>342.24738320901304</v>
      </c>
      <c r="AJ5">
        <v>1154.9123041413131</v>
      </c>
      <c r="AK5">
        <v>25.880108191427638</v>
      </c>
      <c r="AL5">
        <v>4.0776625801525643</v>
      </c>
      <c r="AM5">
        <v>99.768447197282114</v>
      </c>
      <c r="AN5">
        <v>5.7170519616805207</v>
      </c>
      <c r="AO5">
        <v>9.4106071131473144</v>
      </c>
      <c r="AP5">
        <v>2.1213203435596424</v>
      </c>
      <c r="AQ5">
        <v>46.099589277751448</v>
      </c>
      <c r="AR5">
        <v>48.083261120685229</v>
      </c>
      <c r="AS5">
        <v>29.711150075647595</v>
      </c>
      <c r="AT5">
        <v>121.11500204230946</v>
      </c>
      <c r="AU5">
        <v>45.780436433598055</v>
      </c>
      <c r="AV5">
        <v>46.222663010229248</v>
      </c>
      <c r="AW5">
        <v>10.24785716259899</v>
      </c>
      <c r="AX5">
        <v>783.99247131316861</v>
      </c>
      <c r="AY5">
        <v>4.4026057278610509</v>
      </c>
      <c r="AZ5">
        <v>12351.48651230285</v>
      </c>
      <c r="BA5">
        <v>620</v>
      </c>
      <c r="BB5">
        <v>2.0143110379017402</v>
      </c>
      <c r="BC5">
        <v>96.209851649856745</v>
      </c>
      <c r="BD5">
        <v>198.773095370075</v>
      </c>
      <c r="BE5">
        <v>15.799606031765499</v>
      </c>
      <c r="BF5">
        <v>3.2545354715930603</v>
      </c>
      <c r="BG5">
        <v>1900</v>
      </c>
      <c r="BH5">
        <v>1258.0082584837025</v>
      </c>
      <c r="BI5">
        <v>105.29932310901894</v>
      </c>
      <c r="BJ5">
        <v>27.512798710083</v>
      </c>
      <c r="BK5">
        <v>275.208165719036</v>
      </c>
      <c r="BL5">
        <v>2772.2095719592699</v>
      </c>
      <c r="BM5">
        <v>136.39162855006199</v>
      </c>
    </row>
    <row r="6" spans="1:65" s="12" customFormat="1">
      <c r="A6" s="11" t="s">
        <v>71</v>
      </c>
      <c r="B6" s="13" t="s">
        <v>66</v>
      </c>
      <c r="C6" s="12">
        <v>16.334166645409244</v>
      </c>
      <c r="D6" s="12">
        <v>2.1213203435596424</v>
      </c>
      <c r="E6" s="12">
        <v>2.1213203435596424</v>
      </c>
      <c r="F6" s="12">
        <v>7.2124891681027803</v>
      </c>
      <c r="G6" s="12">
        <v>22.839549032325486</v>
      </c>
      <c r="H6" s="12">
        <v>0.49497474683058318</v>
      </c>
      <c r="I6" s="12">
        <v>16.263455967290593</v>
      </c>
      <c r="J6" s="12">
        <v>4.3700001665430594</v>
      </c>
      <c r="K6" s="12">
        <v>3.0541398378201361</v>
      </c>
      <c r="L6" s="12">
        <v>1.8319998812757801</v>
      </c>
      <c r="M6" s="12">
        <v>9.6815837216965406</v>
      </c>
      <c r="N6" s="12">
        <v>17.1287051122465</v>
      </c>
      <c r="O6" s="12">
        <v>3.3561279989311412</v>
      </c>
      <c r="P6" s="12">
        <v>15.517912449299299</v>
      </c>
      <c r="Q6" s="12">
        <v>37.001967982839645</v>
      </c>
      <c r="R6" s="12">
        <v>4.7491755342159543</v>
      </c>
      <c r="S6" s="12">
        <v>16.263455967290593</v>
      </c>
      <c r="T6" s="12">
        <v>112.29778996632469</v>
      </c>
      <c r="U6" s="12">
        <v>356.8852751121135</v>
      </c>
      <c r="V6" s="12">
        <v>0.85515459308968877</v>
      </c>
      <c r="W6" s="12">
        <v>1.5098644833934198</v>
      </c>
      <c r="X6" s="12">
        <v>12.088960940343075</v>
      </c>
      <c r="Y6" s="12">
        <v>40.234375849514549</v>
      </c>
      <c r="Z6" s="12">
        <v>5.939696961966999</v>
      </c>
      <c r="AA6" s="12">
        <v>0.70710678118654746</v>
      </c>
      <c r="AB6" s="12">
        <v>3.0405591591021541</v>
      </c>
      <c r="AC6" s="12">
        <v>86.267027304758798</v>
      </c>
      <c r="AD6" s="12">
        <v>1.8981612534259851</v>
      </c>
      <c r="AE6" s="12">
        <v>113.18142404970369</v>
      </c>
      <c r="AF6" s="12">
        <v>2.8705183495173614</v>
      </c>
      <c r="AG6" s="12">
        <v>14.975222644506072</v>
      </c>
      <c r="AH6" s="12">
        <v>436.28488399209976</v>
      </c>
      <c r="AI6" s="12">
        <v>328.13318483237447</v>
      </c>
      <c r="AJ6" s="12">
        <v>4.7615781334460241</v>
      </c>
      <c r="AK6" s="12">
        <v>25.880108191427638</v>
      </c>
      <c r="AL6" s="12">
        <v>7.6356514255074543</v>
      </c>
      <c r="AM6" s="12">
        <v>1.0606601717798212</v>
      </c>
      <c r="AN6" s="12">
        <v>19.049835403886725</v>
      </c>
      <c r="AO6" s="12">
        <v>11.41600102057842</v>
      </c>
      <c r="AP6" s="12">
        <v>2.1213203435596424</v>
      </c>
      <c r="AQ6" s="12">
        <v>5.6568542494923797</v>
      </c>
      <c r="AR6" s="12">
        <v>48.083261120685229</v>
      </c>
      <c r="AS6" s="12">
        <v>14.071424945612296</v>
      </c>
      <c r="AT6" s="12">
        <v>31.263203108015198</v>
      </c>
      <c r="AU6" s="12">
        <v>49.135971027696193</v>
      </c>
      <c r="AV6" s="12">
        <v>16.263455967290593</v>
      </c>
      <c r="AW6" s="12">
        <v>11.28347867714445</v>
      </c>
      <c r="AX6" s="12">
        <v>158.16034920356006</v>
      </c>
      <c r="AY6" s="12">
        <v>2.1213203435596424</v>
      </c>
      <c r="AZ6" s="12">
        <v>1033.3725783057359</v>
      </c>
      <c r="BA6" s="12">
        <v>46.358202680165249</v>
      </c>
      <c r="BB6" s="12">
        <v>0.70710678118654746</v>
      </c>
      <c r="BC6" s="12">
        <v>30.925859021097807</v>
      </c>
      <c r="BD6" s="12">
        <v>181.2047667880276</v>
      </c>
      <c r="BE6" s="12">
        <v>22.969045581232322</v>
      </c>
      <c r="BF6" s="12">
        <v>2.044997583304466</v>
      </c>
      <c r="BG6" s="12">
        <v>1737.7632668778751</v>
      </c>
      <c r="BH6" s="12">
        <v>417.16271781844898</v>
      </c>
      <c r="BI6" s="12">
        <v>90.866034009957758</v>
      </c>
      <c r="BJ6" s="12">
        <v>27.8028388801335</v>
      </c>
      <c r="BK6" s="12">
        <v>50.999341879436102</v>
      </c>
      <c r="BL6" s="12">
        <v>3445.40100895975</v>
      </c>
      <c r="BM6" s="12">
        <v>90.871812146143441</v>
      </c>
    </row>
    <row r="7" spans="1:65">
      <c r="A7" s="9" t="s">
        <v>72</v>
      </c>
      <c r="B7" s="10" t="s">
        <v>2</v>
      </c>
      <c r="C7">
        <v>5437.5313076184157</v>
      </c>
      <c r="D7">
        <v>2.1213203435596424</v>
      </c>
      <c r="E7">
        <v>2.1213203435596424</v>
      </c>
      <c r="F7">
        <v>22.250544771891001</v>
      </c>
      <c r="G7">
        <v>22.839549032325486</v>
      </c>
      <c r="H7">
        <v>1.2841202996413466</v>
      </c>
      <c r="I7">
        <v>24.936328133705651</v>
      </c>
      <c r="J7">
        <v>6.8313347447733648</v>
      </c>
      <c r="K7">
        <v>11.35976783123075</v>
      </c>
      <c r="L7">
        <v>3.3690436661001848</v>
      </c>
      <c r="M7">
        <v>24.969657472444503</v>
      </c>
      <c r="N7">
        <v>17.676623570230447</v>
      </c>
      <c r="O7">
        <v>17.901397029609701</v>
      </c>
      <c r="P7">
        <v>15.944352968114201</v>
      </c>
      <c r="Q7">
        <v>45.180442444951652</v>
      </c>
      <c r="R7">
        <v>5.0253438029400952</v>
      </c>
      <c r="S7">
        <v>16.263455967290593</v>
      </c>
      <c r="T7">
        <v>107.3548361832305</v>
      </c>
      <c r="U7">
        <v>201.89125384450438</v>
      </c>
      <c r="V7">
        <v>0.70710678118654746</v>
      </c>
      <c r="W7">
        <v>0.87010350640585366</v>
      </c>
      <c r="X7">
        <v>7.4246212024587486</v>
      </c>
      <c r="Y7">
        <v>40.234375849514549</v>
      </c>
      <c r="Z7">
        <v>7.9531794334961692</v>
      </c>
      <c r="AA7">
        <v>0.70710678118654746</v>
      </c>
      <c r="AB7">
        <v>3.0405591591021541</v>
      </c>
      <c r="AC7">
        <v>86.267027304758798</v>
      </c>
      <c r="AD7">
        <v>1.5558472039269748</v>
      </c>
      <c r="AE7">
        <v>117.2729809323845</v>
      </c>
      <c r="AF7">
        <v>2.1213203435596424</v>
      </c>
      <c r="AG7">
        <v>45.30970862478835</v>
      </c>
      <c r="AH7">
        <v>436.28488399209976</v>
      </c>
      <c r="AI7">
        <v>685.82336889651447</v>
      </c>
      <c r="AJ7">
        <v>3.928720208483079</v>
      </c>
      <c r="AK7">
        <v>25.880108191427638</v>
      </c>
      <c r="AL7">
        <v>9.2290682631536498</v>
      </c>
      <c r="AM7">
        <v>1.0606601717798212</v>
      </c>
      <c r="AN7">
        <v>2.6954029216591611</v>
      </c>
      <c r="AO7">
        <v>11.19412701515593</v>
      </c>
      <c r="AP7">
        <v>3.2242747455549501</v>
      </c>
      <c r="AQ7">
        <v>8.3196405745690392</v>
      </c>
      <c r="AR7">
        <v>48.083261120685229</v>
      </c>
      <c r="AS7">
        <v>23.647569657919</v>
      </c>
      <c r="AT7">
        <v>34.654020763518901</v>
      </c>
      <c r="AU7">
        <v>131.8058470148398</v>
      </c>
      <c r="AV7">
        <v>16.263455967290593</v>
      </c>
      <c r="AW7">
        <v>22.061636697520598</v>
      </c>
      <c r="AX7">
        <v>516.62368416357799</v>
      </c>
      <c r="AY7">
        <v>2.1213203435596424</v>
      </c>
      <c r="AZ7">
        <v>3113.8820547156502</v>
      </c>
      <c r="BA7">
        <v>34.38656920291465</v>
      </c>
      <c r="BB7">
        <v>0.70710678118654746</v>
      </c>
      <c r="BC7">
        <v>13.1749294248664</v>
      </c>
      <c r="BD7">
        <v>348.22794771421457</v>
      </c>
      <c r="BE7">
        <v>19.45783814620895</v>
      </c>
      <c r="BF7">
        <v>9.837969103833835</v>
      </c>
      <c r="BG7">
        <v>1900</v>
      </c>
      <c r="BH7">
        <v>624.93088003452544</v>
      </c>
      <c r="BI7">
        <v>41.3127144952457</v>
      </c>
      <c r="BJ7">
        <v>24.796165926381498</v>
      </c>
      <c r="BK7">
        <v>94.604062191622205</v>
      </c>
      <c r="BL7">
        <v>5315.9483885610798</v>
      </c>
      <c r="BM7">
        <v>152.24026525378531</v>
      </c>
    </row>
    <row r="8" spans="1:65" s="12" customFormat="1">
      <c r="A8" s="11" t="s">
        <v>73</v>
      </c>
      <c r="B8" s="13" t="s">
        <v>17</v>
      </c>
      <c r="C8" s="12">
        <v>16.334166645409244</v>
      </c>
      <c r="D8" s="12">
        <v>2.1213203435596424</v>
      </c>
      <c r="E8" s="12">
        <v>2.1213203435596424</v>
      </c>
      <c r="F8" s="12">
        <v>7.2124891681027847</v>
      </c>
      <c r="G8" s="12">
        <v>22.839549032325486</v>
      </c>
      <c r="H8" s="12">
        <v>0.49497474683058318</v>
      </c>
      <c r="I8" s="12">
        <v>16.263455967290593</v>
      </c>
      <c r="J8" s="12">
        <v>4.4643400536876099</v>
      </c>
      <c r="K8" s="12">
        <v>3.9902784238304614</v>
      </c>
      <c r="L8" s="12">
        <v>1.4906401797115199</v>
      </c>
      <c r="M8" s="12">
        <v>20.042032518268019</v>
      </c>
      <c r="N8" s="12">
        <v>17.484900609758551</v>
      </c>
      <c r="O8" s="12">
        <v>4.1691204897212</v>
      </c>
      <c r="P8" s="12">
        <v>15.476736241663001</v>
      </c>
      <c r="Q8" s="12">
        <v>35.92706463210385</v>
      </c>
      <c r="R8" s="12">
        <v>189.36205002505349</v>
      </c>
      <c r="S8" s="12">
        <v>16.263455967290593</v>
      </c>
      <c r="T8" s="12">
        <v>133.10728545752946</v>
      </c>
      <c r="U8" s="12">
        <v>226.16968095303588</v>
      </c>
      <c r="V8" s="12">
        <v>0.70710678118654746</v>
      </c>
      <c r="W8" s="12">
        <v>0.94431488889699866</v>
      </c>
      <c r="X8" s="12">
        <v>13.305523163719775</v>
      </c>
      <c r="Y8" s="12">
        <v>40.234375849514549</v>
      </c>
      <c r="Z8" s="12">
        <v>5.939696961966999</v>
      </c>
      <c r="AA8" s="12">
        <v>0.70710678118654746</v>
      </c>
      <c r="AB8" s="12">
        <v>3.0405591591021541</v>
      </c>
      <c r="AC8" s="12">
        <v>86.267027304758798</v>
      </c>
      <c r="AD8" s="12">
        <v>1.3871826642925789</v>
      </c>
      <c r="AE8" s="12">
        <v>66.438458767788745</v>
      </c>
      <c r="AF8" s="12">
        <v>2.6798031265485061</v>
      </c>
      <c r="AG8" s="12">
        <v>14.038189941257549</v>
      </c>
      <c r="AH8" s="12">
        <v>436.28488399209976</v>
      </c>
      <c r="AI8" s="12">
        <v>638.24314832985851</v>
      </c>
      <c r="AJ8" s="12">
        <v>1.1085747846713638</v>
      </c>
      <c r="AK8" s="12">
        <v>25.880108191427638</v>
      </c>
      <c r="AL8" s="12">
        <v>8.7056517572069154</v>
      </c>
      <c r="AM8" s="12">
        <v>1.0606601717798212</v>
      </c>
      <c r="AN8" s="12">
        <v>5.879432771550861</v>
      </c>
      <c r="AO8" s="12">
        <v>16.069991816210589</v>
      </c>
      <c r="AP8" s="12">
        <v>2.1213203435596424</v>
      </c>
      <c r="AQ8" s="12">
        <v>5.6568542494923797</v>
      </c>
      <c r="AR8" s="12">
        <v>48.083261120685229</v>
      </c>
      <c r="AS8" s="12">
        <v>21.717449386775449</v>
      </c>
      <c r="AT8" s="12">
        <v>40.372603286834348</v>
      </c>
      <c r="AU8" s="12">
        <v>55.021095711673155</v>
      </c>
      <c r="AV8" s="12">
        <v>16.263455967290593</v>
      </c>
      <c r="AW8" s="12">
        <v>30.811594965923248</v>
      </c>
      <c r="AX8" s="12">
        <v>516.892540376743</v>
      </c>
      <c r="AY8" s="12">
        <v>2.1213203435596424</v>
      </c>
      <c r="AZ8" s="12">
        <v>2520.7078968082697</v>
      </c>
      <c r="BA8" s="12">
        <v>29.585704618794352</v>
      </c>
      <c r="BB8" s="12">
        <v>0.70710678118654746</v>
      </c>
      <c r="BC8" s="12">
        <v>4.4968462583854079</v>
      </c>
      <c r="BD8" s="12">
        <v>192.00086643560351</v>
      </c>
      <c r="BE8" s="12">
        <v>18.294221385285937</v>
      </c>
      <c r="BF8" s="12">
        <v>12.530645365457652</v>
      </c>
      <c r="BG8" s="12">
        <v>1900</v>
      </c>
      <c r="BH8" s="12">
        <v>469.22735537292249</v>
      </c>
      <c r="BI8" s="12">
        <v>114.24292269956234</v>
      </c>
      <c r="BJ8" s="12">
        <v>31.538618056285053</v>
      </c>
      <c r="BK8" s="12">
        <v>62.055759742048849</v>
      </c>
      <c r="BL8" s="12">
        <v>5117.6694665670702</v>
      </c>
      <c r="BM8" s="12">
        <v>123.7940123522596</v>
      </c>
    </row>
    <row r="9" spans="1:65" s="12" customFormat="1">
      <c r="A9" s="11" t="s">
        <v>74</v>
      </c>
      <c r="B9" s="13" t="s">
        <v>66</v>
      </c>
      <c r="C9" s="12">
        <v>16.334166645409244</v>
      </c>
      <c r="D9" s="12">
        <v>2.1213203435596424</v>
      </c>
      <c r="E9" s="12">
        <v>2.1213203435596424</v>
      </c>
      <c r="F9" s="12">
        <v>12.604903915505595</v>
      </c>
      <c r="G9" s="12">
        <v>22.839549032325483</v>
      </c>
      <c r="H9" s="12">
        <v>1.0122729302933211</v>
      </c>
      <c r="I9" s="12">
        <v>16.263455967290593</v>
      </c>
      <c r="J9" s="12">
        <v>5.059756509243873</v>
      </c>
      <c r="K9" s="12">
        <v>9.9600817304620701</v>
      </c>
      <c r="L9" s="12">
        <v>2.7157553506484065</v>
      </c>
      <c r="M9" s="12">
        <v>695.03183820876666</v>
      </c>
      <c r="N9" s="12">
        <v>21.313189599726599</v>
      </c>
      <c r="O9" s="12">
        <v>8.1481807253124003</v>
      </c>
      <c r="P9" s="12">
        <v>17.128094462507168</v>
      </c>
      <c r="Q9" s="12">
        <v>20.412476880921968</v>
      </c>
      <c r="R9" s="12">
        <v>5.4023650918826798</v>
      </c>
      <c r="S9" s="12">
        <v>16.263455967290593</v>
      </c>
      <c r="T9" s="12">
        <v>60.79487481303908</v>
      </c>
      <c r="U9" s="12">
        <v>314.47722868125499</v>
      </c>
      <c r="V9" s="12">
        <v>1.6053570601058702</v>
      </c>
      <c r="W9" s="12">
        <v>1.7289292843174</v>
      </c>
      <c r="X9" s="12">
        <v>29.474117678091833</v>
      </c>
      <c r="Y9" s="12">
        <v>40.234375849514549</v>
      </c>
      <c r="Z9" s="12">
        <v>24.837877247829635</v>
      </c>
      <c r="AA9" s="12">
        <v>0.70710678118654746</v>
      </c>
      <c r="AB9" s="12">
        <v>3.0405591591021541</v>
      </c>
      <c r="AC9" s="12">
        <v>533.12633025814364</v>
      </c>
      <c r="AD9" s="12">
        <v>3.5997272322048368</v>
      </c>
      <c r="AE9" s="12">
        <v>59.284465900860035</v>
      </c>
      <c r="AF9" s="12">
        <v>5.8130814086383067</v>
      </c>
      <c r="AG9" s="12">
        <v>734.00749923323872</v>
      </c>
      <c r="AH9" s="12">
        <v>436.28488399209976</v>
      </c>
      <c r="AI9" s="12">
        <v>552.46498960327938</v>
      </c>
      <c r="AJ9" s="12">
        <v>458.38595795094221</v>
      </c>
      <c r="AK9" s="12">
        <v>31.110269269828699</v>
      </c>
      <c r="AL9" s="12">
        <v>2.0584298251308635</v>
      </c>
      <c r="AM9" s="12">
        <v>3.8163452115464636</v>
      </c>
      <c r="AN9" s="12">
        <v>2.8323800091380846</v>
      </c>
      <c r="AO9" s="12">
        <v>9.0047336336147676</v>
      </c>
      <c r="AP9" s="12">
        <v>2.1213203435596424</v>
      </c>
      <c r="AQ9" s="12">
        <v>11.686066606899253</v>
      </c>
      <c r="AR9" s="12">
        <v>48.083261120685229</v>
      </c>
      <c r="AS9" s="12">
        <v>20.455521420483432</v>
      </c>
      <c r="AT9" s="12">
        <v>213.20797263961512</v>
      </c>
      <c r="AU9" s="12">
        <v>45.245204179005363</v>
      </c>
      <c r="AV9" s="12">
        <v>16.263455967290593</v>
      </c>
      <c r="AW9" s="12">
        <v>21.369665177550299</v>
      </c>
      <c r="AX9" s="12">
        <v>655.04434919820767</v>
      </c>
      <c r="AY9" s="12">
        <v>2.1213203435596424</v>
      </c>
      <c r="AZ9" s="12">
        <v>3249.3946340971538</v>
      </c>
      <c r="BA9" s="12">
        <v>288.07655541739877</v>
      </c>
      <c r="BB9" s="12">
        <v>0.70710678118654746</v>
      </c>
      <c r="BC9" s="12">
        <v>46.693562131839094</v>
      </c>
      <c r="BD9" s="12">
        <v>130.27866162762049</v>
      </c>
      <c r="BE9" s="12">
        <v>2.8609106270728848</v>
      </c>
      <c r="BF9" s="12">
        <v>90.215130971312703</v>
      </c>
      <c r="BG9" s="12">
        <v>1900</v>
      </c>
      <c r="BH9" s="12">
        <v>7389.8649656311063</v>
      </c>
      <c r="BI9" s="12">
        <v>165.619755070742</v>
      </c>
      <c r="BJ9" s="12">
        <v>78.587344995687076</v>
      </c>
      <c r="BK9" s="12">
        <v>286.81540120046236</v>
      </c>
      <c r="BL9" s="12">
        <v>5335.3474022198398</v>
      </c>
      <c r="BM9" s="12">
        <v>128.09703858850722</v>
      </c>
    </row>
    <row r="10" spans="1:65">
      <c r="A10" s="9" t="s">
        <v>75</v>
      </c>
      <c r="B10" s="10" t="s">
        <v>2</v>
      </c>
      <c r="C10">
        <v>5500</v>
      </c>
      <c r="D10">
        <v>2.1213203435596424</v>
      </c>
      <c r="E10">
        <v>2.1213203435596424</v>
      </c>
      <c r="F10">
        <v>18.651376626463065</v>
      </c>
      <c r="G10">
        <v>22.839549032325483</v>
      </c>
      <c r="H10">
        <v>1.5289462607309963</v>
      </c>
      <c r="I10">
        <v>20.937968094278233</v>
      </c>
      <c r="J10">
        <v>6.1804442927288434</v>
      </c>
      <c r="K10">
        <v>9.5798778065858645</v>
      </c>
      <c r="L10">
        <v>2.1725059409181702</v>
      </c>
      <c r="M10">
        <v>181.10399942962803</v>
      </c>
      <c r="N10">
        <v>19.259569475406803</v>
      </c>
      <c r="O10">
        <v>15.721038496065399</v>
      </c>
      <c r="P10">
        <v>15.859646192822298</v>
      </c>
      <c r="Q10">
        <v>21.402393834774799</v>
      </c>
      <c r="R10">
        <v>5.4484016183519266</v>
      </c>
      <c r="S10">
        <v>16.263455967290593</v>
      </c>
      <c r="T10">
        <v>194.10478708199471</v>
      </c>
      <c r="U10">
        <v>355.50117054101162</v>
      </c>
      <c r="V10">
        <v>1.2433484012629892</v>
      </c>
      <c r="W10">
        <v>1.41169937067758</v>
      </c>
      <c r="X10">
        <v>22.765934992493101</v>
      </c>
      <c r="Y10">
        <v>40.234375849514549</v>
      </c>
      <c r="Z10">
        <v>9.3596760532358996</v>
      </c>
      <c r="AA10">
        <v>0.70710678118654746</v>
      </c>
      <c r="AB10">
        <v>3.0405591591021541</v>
      </c>
      <c r="AC10">
        <v>225.64595533023427</v>
      </c>
      <c r="AD10">
        <v>3.4063440366411033</v>
      </c>
      <c r="AE10">
        <v>137.60361793970654</v>
      </c>
      <c r="AF10">
        <v>4.3511901753356677</v>
      </c>
      <c r="AG10">
        <v>838.12114943970391</v>
      </c>
      <c r="AH10">
        <v>436.28488399209976</v>
      </c>
      <c r="AI10">
        <v>766.28102396679276</v>
      </c>
      <c r="AJ10">
        <v>157.38603302156295</v>
      </c>
      <c r="AK10">
        <v>25.880108191427638</v>
      </c>
      <c r="AL10">
        <v>6.9107805472156061</v>
      </c>
      <c r="AM10">
        <v>1.7836400386918669</v>
      </c>
      <c r="AN10">
        <v>3.9321188822969275</v>
      </c>
      <c r="AO10">
        <v>16.550928408744898</v>
      </c>
      <c r="AP10">
        <v>2.6794300029710914</v>
      </c>
      <c r="AQ10">
        <v>15.880226084032325</v>
      </c>
      <c r="AR10">
        <v>70.972269960653946</v>
      </c>
      <c r="AS10">
        <v>40.128179408489331</v>
      </c>
      <c r="AT10">
        <v>379.39155721957468</v>
      </c>
      <c r="AU10">
        <v>50.494191962728301</v>
      </c>
      <c r="AV10">
        <v>37.083819189988326</v>
      </c>
      <c r="AW10">
        <v>24.9111533289731</v>
      </c>
      <c r="AX10">
        <v>617.33412805726141</v>
      </c>
      <c r="AY10">
        <v>2.1213203435596424</v>
      </c>
      <c r="AZ10">
        <v>7134.169469451047</v>
      </c>
      <c r="BA10">
        <v>347.56649433188045</v>
      </c>
      <c r="BB10">
        <v>1.6566820622542948</v>
      </c>
      <c r="BC10">
        <v>117.02198033881503</v>
      </c>
      <c r="BD10">
        <v>273.243964816686</v>
      </c>
      <c r="BE10">
        <v>21.218838690063315</v>
      </c>
      <c r="BF10">
        <v>566.41773159116474</v>
      </c>
      <c r="BG10">
        <v>1900</v>
      </c>
      <c r="BH10">
        <v>7624.6440478403674</v>
      </c>
      <c r="BI10">
        <v>658.04914196054494</v>
      </c>
      <c r="BJ10">
        <v>52.756113696621235</v>
      </c>
      <c r="BK10">
        <v>361.49603641846358</v>
      </c>
      <c r="BL10">
        <v>5500</v>
      </c>
      <c r="BM10">
        <v>173.07516057247031</v>
      </c>
    </row>
    <row r="11" spans="1:65" s="12" customFormat="1">
      <c r="A11" s="11" t="s">
        <v>76</v>
      </c>
      <c r="B11" s="13" t="s">
        <v>17</v>
      </c>
      <c r="C11" s="12">
        <v>16.334166645409244</v>
      </c>
      <c r="D11" s="12">
        <v>2.1213203435596424</v>
      </c>
      <c r="E11" s="12">
        <v>2.1213203435596424</v>
      </c>
      <c r="F11" s="12">
        <v>7.2124891681027847</v>
      </c>
      <c r="G11" s="12">
        <v>22.839549032325483</v>
      </c>
      <c r="H11" s="12">
        <v>0.65967217469915151</v>
      </c>
      <c r="I11" s="12">
        <v>16.263455967290593</v>
      </c>
      <c r="J11" s="12">
        <v>4.7794712579927534</v>
      </c>
      <c r="K11" s="12">
        <v>5.1320731948711957</v>
      </c>
      <c r="L11" s="12">
        <v>2.5000244806527796</v>
      </c>
      <c r="M11" s="12">
        <v>71.316515042448984</v>
      </c>
      <c r="N11" s="12">
        <v>17.642691716232466</v>
      </c>
      <c r="O11" s="12">
        <v>7.2952457991698134</v>
      </c>
      <c r="P11" s="12">
        <v>15.2345802687037</v>
      </c>
      <c r="Q11" s="12">
        <v>11.718934767875092</v>
      </c>
      <c r="R11" s="12">
        <v>435.93420596526204</v>
      </c>
      <c r="S11" s="12">
        <v>16.263455967290593</v>
      </c>
      <c r="T11" s="12">
        <v>49.285342648702361</v>
      </c>
      <c r="U11" s="12">
        <v>219.36454781367161</v>
      </c>
      <c r="V11" s="12">
        <v>1.0618939464458725</v>
      </c>
      <c r="W11" s="12">
        <v>1.4544139497131237</v>
      </c>
      <c r="X11" s="12">
        <v>18.560807368235015</v>
      </c>
      <c r="Y11" s="12">
        <v>40.234375849514549</v>
      </c>
      <c r="Z11" s="12">
        <v>11.66376381031302</v>
      </c>
      <c r="AA11" s="12">
        <v>0.70710678118654746</v>
      </c>
      <c r="AB11" s="12">
        <v>3.0405591591021541</v>
      </c>
      <c r="AC11" s="12">
        <v>369.69395249988037</v>
      </c>
      <c r="AD11" s="12">
        <v>3.1824206943174169</v>
      </c>
      <c r="AE11" s="12">
        <v>59.139218899034312</v>
      </c>
      <c r="AF11" s="12">
        <v>4.4791048247840939</v>
      </c>
      <c r="AG11" s="12">
        <v>590.91856559139762</v>
      </c>
      <c r="AH11" s="12">
        <v>436.28488399209976</v>
      </c>
      <c r="AI11" s="12">
        <v>751.72900472097706</v>
      </c>
      <c r="AJ11" s="12">
        <v>86.587114718315732</v>
      </c>
      <c r="AK11" s="12">
        <v>25.880108191427638</v>
      </c>
      <c r="AL11" s="12">
        <v>2.42308495219992</v>
      </c>
      <c r="AM11" s="12">
        <v>1.0606601717798212</v>
      </c>
      <c r="AN11" s="12">
        <v>2.1213203435596424</v>
      </c>
      <c r="AO11" s="12">
        <v>11.791088385238815</v>
      </c>
      <c r="AP11" s="12">
        <v>2.1213203435596424</v>
      </c>
      <c r="AQ11" s="12">
        <v>5.6568542494923797</v>
      </c>
      <c r="AR11" s="12">
        <v>48.083261120685229</v>
      </c>
      <c r="AS11" s="12">
        <v>14.071424945612298</v>
      </c>
      <c r="AT11" s="12">
        <v>151.75478732237443</v>
      </c>
      <c r="AU11" s="12">
        <v>47.763411233448927</v>
      </c>
      <c r="AV11" s="12">
        <v>16.263455967290593</v>
      </c>
      <c r="AW11" s="12">
        <v>20.397159052951903</v>
      </c>
      <c r="AX11" s="12">
        <v>270.10199038756565</v>
      </c>
      <c r="AY11" s="12">
        <v>2.1213203435596424</v>
      </c>
      <c r="AZ11" s="12">
        <v>3758.2498871087832</v>
      </c>
      <c r="BA11" s="12">
        <v>206.60489580499538</v>
      </c>
      <c r="BB11" s="12">
        <v>0.70710678118654746</v>
      </c>
      <c r="BC11" s="12">
        <v>74.025527013228199</v>
      </c>
      <c r="BD11" s="12">
        <v>187.85898354263466</v>
      </c>
      <c r="BE11" s="12">
        <v>2.5317832355330516</v>
      </c>
      <c r="BF11" s="12">
        <v>18.772881291989602</v>
      </c>
      <c r="BG11" s="12">
        <v>1900</v>
      </c>
      <c r="BH11" s="12">
        <v>6972.5900981049808</v>
      </c>
      <c r="BI11" s="12">
        <v>101.22095663892219</v>
      </c>
      <c r="BJ11" s="12">
        <v>80.729423892899163</v>
      </c>
      <c r="BK11" s="12">
        <v>160.29405850637301</v>
      </c>
      <c r="BL11" s="12">
        <v>5500</v>
      </c>
      <c r="BM11" s="12">
        <v>97.072234266890405</v>
      </c>
    </row>
    <row r="12" spans="1:65">
      <c r="A12" s="9" t="s">
        <v>77</v>
      </c>
      <c r="B12" s="10" t="s">
        <v>3</v>
      </c>
      <c r="C12">
        <v>35.406306510815838</v>
      </c>
      <c r="D12">
        <v>426.34074029890468</v>
      </c>
      <c r="E12">
        <v>4.8727864342509504</v>
      </c>
      <c r="F12">
        <v>16.95155683760483</v>
      </c>
      <c r="G12">
        <v>305.37817051694486</v>
      </c>
      <c r="H12">
        <v>2.0656874592667971</v>
      </c>
      <c r="I12">
        <v>16.263455967290593</v>
      </c>
      <c r="J12">
        <v>5.8670733446779293</v>
      </c>
      <c r="K12">
        <v>35.291390124779703</v>
      </c>
      <c r="L12">
        <v>2.5146310929379934</v>
      </c>
      <c r="M12">
        <v>1900</v>
      </c>
      <c r="N12">
        <v>35.010173446188432</v>
      </c>
      <c r="O12">
        <v>37.912065453659103</v>
      </c>
      <c r="P12">
        <v>23.538907446516035</v>
      </c>
      <c r="Q12">
        <v>39.946961567938665</v>
      </c>
      <c r="R12">
        <v>7.9091284147636207</v>
      </c>
      <c r="S12">
        <v>33.264971586584529</v>
      </c>
      <c r="T12">
        <v>71.741419473078238</v>
      </c>
      <c r="U12">
        <v>277.82003706367527</v>
      </c>
      <c r="V12">
        <v>43.92524879027593</v>
      </c>
      <c r="W12">
        <v>1.5189964675387266</v>
      </c>
      <c r="X12">
        <v>37.252911531867262</v>
      </c>
      <c r="Y12">
        <v>40.234375849514549</v>
      </c>
      <c r="Z12">
        <v>159.57566875656835</v>
      </c>
      <c r="AA12">
        <v>0.70710678118654746</v>
      </c>
      <c r="AB12">
        <v>3.0405591591021541</v>
      </c>
      <c r="AC12">
        <v>2649.7587194202333</v>
      </c>
      <c r="AD12">
        <v>6.2196188580949867</v>
      </c>
      <c r="AE12">
        <v>596.06000336946511</v>
      </c>
      <c r="AF12">
        <v>7.6793330282669929</v>
      </c>
      <c r="AG12">
        <v>1843.4902650371732</v>
      </c>
      <c r="AH12">
        <v>2185.3800251518801</v>
      </c>
      <c r="AI12">
        <v>467.84304147125567</v>
      </c>
      <c r="AJ12">
        <v>1029.3562889919776</v>
      </c>
      <c r="AK12">
        <v>79.337820230363832</v>
      </c>
      <c r="AL12">
        <v>3.2978094180994262</v>
      </c>
      <c r="AM12">
        <v>205.42734444970131</v>
      </c>
      <c r="AN12">
        <v>9.2386102545117144</v>
      </c>
      <c r="AO12">
        <v>18.973937400507698</v>
      </c>
      <c r="AP12">
        <v>2.9474425548345313</v>
      </c>
      <c r="AQ12">
        <v>34.261112086874157</v>
      </c>
      <c r="AR12">
        <v>88.060954161839632</v>
      </c>
      <c r="AS12">
        <v>31.927022422628966</v>
      </c>
      <c r="AT12">
        <v>2308.1550047495271</v>
      </c>
      <c r="AU12">
        <v>29.236322210479099</v>
      </c>
      <c r="AV12">
        <v>41.720403127537296</v>
      </c>
      <c r="AW12">
        <v>25.3205498815821</v>
      </c>
      <c r="AX12">
        <v>1395.6542355293468</v>
      </c>
      <c r="AY12">
        <v>3.3548456726965874</v>
      </c>
      <c r="AZ12">
        <v>4922.7530789270704</v>
      </c>
      <c r="BA12">
        <v>418.63347926230227</v>
      </c>
      <c r="BB12">
        <v>0.80935826590535498</v>
      </c>
      <c r="BC12">
        <v>109.07393173123823</v>
      </c>
      <c r="BD12">
        <v>233.77268032510997</v>
      </c>
      <c r="BE12">
        <v>10.30345890873506</v>
      </c>
      <c r="BF12">
        <v>260.32036484798363</v>
      </c>
      <c r="BG12">
        <v>1900</v>
      </c>
      <c r="BH12">
        <v>8323.2387035714437</v>
      </c>
      <c r="BI12">
        <v>368.89867384743843</v>
      </c>
      <c r="BJ12">
        <v>222.11193849656573</v>
      </c>
      <c r="BK12">
        <v>818.89701945104991</v>
      </c>
      <c r="BL12">
        <v>5356.1846385989638</v>
      </c>
      <c r="BM12">
        <v>135.73488158283769</v>
      </c>
    </row>
    <row r="13" spans="1:65">
      <c r="A13" s="9" t="s">
        <v>78</v>
      </c>
      <c r="B13" s="10" t="s">
        <v>70</v>
      </c>
      <c r="C13">
        <v>5500</v>
      </c>
      <c r="D13">
        <v>513.42333440569621</v>
      </c>
      <c r="E13">
        <v>3.95966499405219</v>
      </c>
      <c r="F13">
        <v>48.070820305352164</v>
      </c>
      <c r="G13">
        <v>177.27735360355146</v>
      </c>
      <c r="H13">
        <v>2.9314593387838195</v>
      </c>
      <c r="I13">
        <v>32.549914074230337</v>
      </c>
      <c r="J13">
        <v>10.642974245806251</v>
      </c>
      <c r="K13">
        <v>38.4203646306716</v>
      </c>
      <c r="L13">
        <v>5.882205911011094</v>
      </c>
      <c r="M13">
        <v>1900</v>
      </c>
      <c r="N13">
        <v>34.42474883048957</v>
      </c>
      <c r="O13">
        <v>44.221835336270566</v>
      </c>
      <c r="P13">
        <v>22.976835837038099</v>
      </c>
      <c r="Q13">
        <v>54.9034930648547</v>
      </c>
      <c r="R13">
        <v>15.952379995560902</v>
      </c>
      <c r="S13">
        <v>22.322510092468196</v>
      </c>
      <c r="T13">
        <v>49.285342648702361</v>
      </c>
      <c r="U13">
        <v>171.16301453155219</v>
      </c>
      <c r="V13">
        <v>26.275951519887581</v>
      </c>
      <c r="W13">
        <v>2.8823794886806433</v>
      </c>
      <c r="X13">
        <v>20.62926709909895</v>
      </c>
      <c r="Y13">
        <v>40.234375849514549</v>
      </c>
      <c r="Z13">
        <v>55.64297918046887</v>
      </c>
      <c r="AA13">
        <v>0.70710678118654746</v>
      </c>
      <c r="AB13">
        <v>3.0405591591021541</v>
      </c>
      <c r="AC13">
        <v>1030.0849744731966</v>
      </c>
      <c r="AD13">
        <v>3.2156767432640767</v>
      </c>
      <c r="AE13">
        <v>76.807531472547382</v>
      </c>
      <c r="AF13">
        <v>4.2763411405785376</v>
      </c>
      <c r="AG13">
        <v>1229.6089038195735</v>
      </c>
      <c r="AH13">
        <v>2632.7925152942967</v>
      </c>
      <c r="AI13">
        <v>845.40758579608428</v>
      </c>
      <c r="AJ13">
        <v>1049.9684242957533</v>
      </c>
      <c r="AK13">
        <v>114.08020589945454</v>
      </c>
      <c r="AL13">
        <v>3.5797617950055769</v>
      </c>
      <c r="AM13">
        <v>160.91752751339317</v>
      </c>
      <c r="AN13">
        <v>8.8162839323042146</v>
      </c>
      <c r="AO13">
        <v>18.224814136225334</v>
      </c>
      <c r="AP13">
        <v>3.9348650418381106</v>
      </c>
      <c r="AQ13">
        <v>31.080612939445288</v>
      </c>
      <c r="AR13">
        <v>81.611916791392488</v>
      </c>
      <c r="AS13">
        <v>19.899350809379598</v>
      </c>
      <c r="AT13">
        <v>1646.5738159569098</v>
      </c>
      <c r="AU13">
        <v>112.03218075904319</v>
      </c>
      <c r="AV13">
        <v>16.263459999999998</v>
      </c>
      <c r="AW13">
        <v>22.887496420088336</v>
      </c>
      <c r="AX13">
        <v>1662.8318799750002</v>
      </c>
      <c r="AY13">
        <v>2.8346756517929914</v>
      </c>
      <c r="AZ13">
        <v>6196.5671094486897</v>
      </c>
      <c r="BA13">
        <v>527.20546734788525</v>
      </c>
      <c r="BB13">
        <v>0.70710678118654746</v>
      </c>
      <c r="BC13">
        <v>108.94311291528773</v>
      </c>
      <c r="BD13">
        <v>204.71191382552965</v>
      </c>
      <c r="BE13">
        <v>33.544533549976471</v>
      </c>
      <c r="BF13">
        <v>473.17187139235824</v>
      </c>
      <c r="BG13">
        <v>1900</v>
      </c>
      <c r="BH13">
        <v>10832.665122215783</v>
      </c>
      <c r="BI13">
        <v>746.82869960591688</v>
      </c>
      <c r="BJ13">
        <v>120.79819809675109</v>
      </c>
      <c r="BK13">
        <v>754.02465227517803</v>
      </c>
      <c r="BL13">
        <v>5469.3605022747661</v>
      </c>
      <c r="BM13">
        <v>166.99970713627999</v>
      </c>
    </row>
    <row r="14" spans="1:65">
      <c r="A14" s="9" t="s">
        <v>79</v>
      </c>
      <c r="B14" s="10" t="s">
        <v>80</v>
      </c>
      <c r="C14">
        <v>36.5597216936983</v>
      </c>
      <c r="D14">
        <v>254.01200688063798</v>
      </c>
      <c r="E14">
        <v>2.4279140708302047</v>
      </c>
      <c r="F14">
        <v>22.1791013619201</v>
      </c>
      <c r="G14">
        <v>203.28866093945081</v>
      </c>
      <c r="H14">
        <v>2.1198648400996567</v>
      </c>
      <c r="I14">
        <v>22.848659712140002</v>
      </c>
      <c r="J14">
        <v>6.9488923228904467</v>
      </c>
      <c r="K14">
        <v>36.198346290613998</v>
      </c>
      <c r="L14">
        <v>3.9943580719404799</v>
      </c>
      <c r="M14">
        <v>1900</v>
      </c>
      <c r="N14">
        <v>33.5543751580527</v>
      </c>
      <c r="O14">
        <v>27.997033150121336</v>
      </c>
      <c r="P14">
        <v>22.120964967465898</v>
      </c>
      <c r="Q14">
        <v>41.570631960594632</v>
      </c>
      <c r="R14">
        <v>525.3996025561454</v>
      </c>
      <c r="S14">
        <v>16.263455967290593</v>
      </c>
      <c r="T14">
        <v>49.285342648702361</v>
      </c>
      <c r="U14">
        <v>201.83771741785017</v>
      </c>
      <c r="V14">
        <v>56.81671237623803</v>
      </c>
      <c r="W14">
        <v>3.0871286706759569</v>
      </c>
      <c r="X14">
        <v>29.726607301942668</v>
      </c>
      <c r="Y14">
        <v>40.234375849514549</v>
      </c>
      <c r="Z14">
        <v>150.90722641885898</v>
      </c>
      <c r="AA14">
        <v>0.70710678118654746</v>
      </c>
      <c r="AB14">
        <v>3.0405591591021541</v>
      </c>
      <c r="AC14">
        <v>2317.3776319590443</v>
      </c>
      <c r="AD14">
        <v>4.823800861027677</v>
      </c>
      <c r="AE14">
        <v>106.9631961977254</v>
      </c>
      <c r="AF14">
        <v>6.1249278614617033</v>
      </c>
      <c r="AG14">
        <v>1602.7371153726265</v>
      </c>
      <c r="AH14">
        <v>2483.3190527181137</v>
      </c>
      <c r="AI14">
        <v>537.48156105738974</v>
      </c>
      <c r="AJ14">
        <v>1068.4224717168879</v>
      </c>
      <c r="AK14">
        <v>109.49713312246979</v>
      </c>
      <c r="AL14">
        <v>2.7412014680845203</v>
      </c>
      <c r="AM14">
        <v>235.97494904484401</v>
      </c>
      <c r="AN14">
        <v>10.362603566790099</v>
      </c>
      <c r="AO14">
        <v>14.135307400980102</v>
      </c>
      <c r="AP14">
        <v>3.4259313614338303</v>
      </c>
      <c r="AQ14">
        <v>31.742179534512662</v>
      </c>
      <c r="AR14">
        <v>48.083261120685229</v>
      </c>
      <c r="AS14">
        <v>27.778995951495499</v>
      </c>
      <c r="AT14">
        <v>717.04422100164436</v>
      </c>
      <c r="AU14">
        <v>27.007383868299097</v>
      </c>
      <c r="AV14">
        <v>16.263459999999998</v>
      </c>
      <c r="AW14">
        <v>16.648083814266727</v>
      </c>
      <c r="AX14">
        <v>1221.214691148723</v>
      </c>
      <c r="AY14">
        <v>2.6654289890161444</v>
      </c>
      <c r="AZ14">
        <v>4109.2258453470795</v>
      </c>
      <c r="BA14">
        <v>561.85074828738232</v>
      </c>
      <c r="BB14">
        <v>2.2417147624862017</v>
      </c>
      <c r="BC14">
        <v>110.10770716125602</v>
      </c>
      <c r="BD14">
        <v>385.48555020738536</v>
      </c>
      <c r="BE14">
        <v>7.7257450384522963</v>
      </c>
      <c r="BF14">
        <v>128.69946358082021</v>
      </c>
      <c r="BG14">
        <v>1900</v>
      </c>
      <c r="BH14">
        <v>10914.257406505845</v>
      </c>
      <c r="BI14">
        <v>294.72109770539799</v>
      </c>
      <c r="BJ14">
        <v>236.27175981802944</v>
      </c>
      <c r="BK14">
        <v>582.45727621772687</v>
      </c>
      <c r="BL14">
        <v>5486.6642297828193</v>
      </c>
      <c r="BM14">
        <v>89.758083677898</v>
      </c>
    </row>
    <row r="15" spans="1:65" s="12" customFormat="1">
      <c r="A15" s="11" t="s">
        <v>81</v>
      </c>
      <c r="B15" s="13" t="s">
        <v>66</v>
      </c>
      <c r="C15" s="12">
        <v>16.334166645409244</v>
      </c>
      <c r="D15" s="12">
        <v>2.1213203435596424</v>
      </c>
      <c r="E15" s="12">
        <v>2.1213203435596424</v>
      </c>
      <c r="F15" s="12">
        <v>11.297760007759893</v>
      </c>
      <c r="G15" s="12">
        <v>22.839549032325486</v>
      </c>
      <c r="H15" s="12">
        <v>0.49497474683058318</v>
      </c>
      <c r="I15" s="12">
        <v>16.263455967290593</v>
      </c>
      <c r="J15" s="12">
        <v>4.6843623037788298</v>
      </c>
      <c r="K15" s="12">
        <v>7.2817200216352207</v>
      </c>
      <c r="L15" s="12">
        <v>2.0743843945820499</v>
      </c>
      <c r="M15" s="12">
        <v>81.569265836999847</v>
      </c>
      <c r="N15" s="12">
        <v>17.50879397081895</v>
      </c>
      <c r="O15" s="12">
        <v>3.9293978061352766</v>
      </c>
      <c r="P15" s="12">
        <v>15.206941974080149</v>
      </c>
      <c r="Q15" s="12">
        <v>18.127917625991103</v>
      </c>
      <c r="R15" s="12">
        <v>4.6095265155783851</v>
      </c>
      <c r="S15" s="12">
        <v>16.263455967290593</v>
      </c>
      <c r="T15" s="12">
        <v>49.285342648702361</v>
      </c>
      <c r="U15" s="12">
        <v>145.66399692442877</v>
      </c>
      <c r="V15" s="12">
        <v>0.8920186316387938</v>
      </c>
      <c r="W15" s="12">
        <v>1.2042035913912699</v>
      </c>
      <c r="X15" s="12">
        <v>18.227199964422599</v>
      </c>
      <c r="Y15" s="12">
        <v>40.234375849514549</v>
      </c>
      <c r="Z15" s="12">
        <v>8.7916564666015002</v>
      </c>
      <c r="AA15" s="12">
        <v>0.70710678118654746</v>
      </c>
      <c r="AB15" s="12">
        <v>3.0405591591021541</v>
      </c>
      <c r="AC15" s="12">
        <v>124.4395919134999</v>
      </c>
      <c r="AD15" s="12">
        <v>2.4139443317082803</v>
      </c>
      <c r="AE15" s="12">
        <v>47.5068930395134</v>
      </c>
      <c r="AF15" s="12">
        <v>2.1213203435596424</v>
      </c>
      <c r="AG15" s="12">
        <v>289.5619342322575</v>
      </c>
      <c r="AH15" s="12">
        <v>436.28488399209976</v>
      </c>
      <c r="AI15" s="12">
        <v>433.27046349021049</v>
      </c>
      <c r="AJ15" s="12">
        <v>11.183549618232766</v>
      </c>
      <c r="AK15" s="12">
        <v>25.880108191427638</v>
      </c>
      <c r="AL15" s="12">
        <v>6.1399564584580899</v>
      </c>
      <c r="AM15" s="12">
        <v>1.0606601717798212</v>
      </c>
      <c r="AN15" s="12">
        <v>2.1213203435596424</v>
      </c>
      <c r="AO15" s="12">
        <v>10.769973675550601</v>
      </c>
      <c r="AP15" s="12">
        <v>2.1213203435596424</v>
      </c>
      <c r="AQ15" s="12">
        <v>5.6568542494923797</v>
      </c>
      <c r="AR15" s="12">
        <v>48.083261120685229</v>
      </c>
      <c r="AS15" s="12">
        <v>120.58021890863355</v>
      </c>
      <c r="AT15" s="12">
        <v>60.778242318072046</v>
      </c>
      <c r="AU15" s="12">
        <v>46.609574357009201</v>
      </c>
      <c r="AV15" s="12">
        <v>16.263459999999998</v>
      </c>
      <c r="AW15" s="12">
        <v>7.1800577829606649</v>
      </c>
      <c r="AX15" s="12">
        <v>522.75594644518151</v>
      </c>
      <c r="AY15" s="12">
        <v>2.1213203435596424</v>
      </c>
      <c r="AZ15" s="12">
        <v>2607.8041450617848</v>
      </c>
      <c r="BA15" s="12">
        <v>46.003769012725101</v>
      </c>
      <c r="BB15" s="12">
        <v>0.70710678118654746</v>
      </c>
      <c r="BC15" s="12">
        <v>9.6983290454264086</v>
      </c>
      <c r="BD15" s="12">
        <v>282.26010189112947</v>
      </c>
      <c r="BE15" s="12">
        <v>9.188063091262471</v>
      </c>
      <c r="BF15" s="12">
        <v>30.24591351894151</v>
      </c>
      <c r="BG15" s="12">
        <v>1900</v>
      </c>
      <c r="BH15" s="12">
        <v>1742.6889912333766</v>
      </c>
      <c r="BI15" s="12">
        <v>3.4053676542999565</v>
      </c>
      <c r="BJ15" s="12">
        <v>6.2236526364387359</v>
      </c>
      <c r="BK15" s="12">
        <v>94.786758596459606</v>
      </c>
      <c r="BL15" s="12">
        <v>5266.6078184353446</v>
      </c>
      <c r="BM15" s="12">
        <v>126.37762032879655</v>
      </c>
    </row>
    <row r="16" spans="1:65">
      <c r="A16" s="9" t="s">
        <v>82</v>
      </c>
      <c r="B16" s="10" t="s">
        <v>2</v>
      </c>
      <c r="C16">
        <v>5500</v>
      </c>
      <c r="D16">
        <v>2.1213203435596424</v>
      </c>
      <c r="E16">
        <v>2.1213203435596424</v>
      </c>
      <c r="F16">
        <v>21.361446762748997</v>
      </c>
      <c r="G16">
        <v>22.839549032325486</v>
      </c>
      <c r="H16">
        <v>1.4673023441647799</v>
      </c>
      <c r="I16">
        <v>21.324135514124297</v>
      </c>
      <c r="J16">
        <v>7.2153170176140451</v>
      </c>
      <c r="K16">
        <v>15.947685007616201</v>
      </c>
      <c r="L16">
        <v>3.26588257583672</v>
      </c>
      <c r="M16">
        <v>386.87729582262477</v>
      </c>
      <c r="N16">
        <v>21.533252294866898</v>
      </c>
      <c r="O16">
        <v>18.2509553071481</v>
      </c>
      <c r="P16">
        <v>16.214354341457799</v>
      </c>
      <c r="Q16">
        <v>45.443385473687698</v>
      </c>
      <c r="R16">
        <v>5.1317678636263597</v>
      </c>
      <c r="S16">
        <v>16.263455967290593</v>
      </c>
      <c r="T16">
        <v>248.68443301073918</v>
      </c>
      <c r="U16">
        <v>244.35835726242038</v>
      </c>
      <c r="V16">
        <v>1.0022770672385737</v>
      </c>
      <c r="W16">
        <v>0.99030660061212872</v>
      </c>
      <c r="X16">
        <v>18.417092218095576</v>
      </c>
      <c r="Y16">
        <v>40.234375849514549</v>
      </c>
      <c r="Z16">
        <v>9.2066906698385491</v>
      </c>
      <c r="AA16">
        <v>0.70710678118654746</v>
      </c>
      <c r="AB16">
        <v>3.0405591591021541</v>
      </c>
      <c r="AC16">
        <v>720.09430450282889</v>
      </c>
      <c r="AD16">
        <v>2.4545694867784102</v>
      </c>
      <c r="AE16">
        <v>39.150851481035403</v>
      </c>
      <c r="AF16">
        <v>2.1213203435596424</v>
      </c>
      <c r="AG16">
        <v>538.67423080470962</v>
      </c>
      <c r="AH16">
        <v>436.28488399209976</v>
      </c>
      <c r="AI16">
        <v>601.14971890232641</v>
      </c>
      <c r="AJ16">
        <v>407.54774086110575</v>
      </c>
      <c r="AK16">
        <v>25.880108191427638</v>
      </c>
      <c r="AL16">
        <v>5.77332769186141</v>
      </c>
      <c r="AM16">
        <v>9.1750628965243113</v>
      </c>
      <c r="AN16">
        <v>2.1213203435596424</v>
      </c>
      <c r="AO16">
        <v>14.192354009062448</v>
      </c>
      <c r="AP16">
        <v>2.1213203435596424</v>
      </c>
      <c r="AQ16">
        <v>9.6396631600118887</v>
      </c>
      <c r="AR16">
        <v>59.196031626514511</v>
      </c>
      <c r="AS16">
        <v>225.566668829756</v>
      </c>
      <c r="AT16">
        <v>527.08963312874801</v>
      </c>
      <c r="AU16">
        <v>21.452581475644045</v>
      </c>
      <c r="AV16">
        <v>16.263459999999998</v>
      </c>
      <c r="AW16">
        <v>5.6568542494923797</v>
      </c>
      <c r="AX16">
        <v>574.87776003413296</v>
      </c>
      <c r="AY16">
        <v>2.1213203435596424</v>
      </c>
      <c r="AZ16">
        <v>3233.0887253153451</v>
      </c>
      <c r="BA16">
        <v>250.41999289123655</v>
      </c>
      <c r="BB16">
        <v>0.70710678118654746</v>
      </c>
      <c r="BC16">
        <v>22.787372941351357</v>
      </c>
      <c r="BD16">
        <v>271.61440700996502</v>
      </c>
      <c r="BE16">
        <v>8.5885529024966214</v>
      </c>
      <c r="BF16">
        <v>430.94126824236042</v>
      </c>
      <c r="BG16">
        <v>1900</v>
      </c>
      <c r="BH16">
        <v>8206.6963200519713</v>
      </c>
      <c r="BI16">
        <v>81.308308618089811</v>
      </c>
      <c r="BJ16">
        <v>7.9797073646494558</v>
      </c>
      <c r="BK16">
        <v>150.48234150096971</v>
      </c>
      <c r="BL16">
        <v>5500</v>
      </c>
      <c r="BM16">
        <v>88.583186919911597</v>
      </c>
    </row>
    <row r="17" spans="1:65" s="12" customFormat="1">
      <c r="A17" s="11" t="s">
        <v>83</v>
      </c>
      <c r="B17" s="13" t="s">
        <v>17</v>
      </c>
      <c r="C17" s="12">
        <v>23.573349823070274</v>
      </c>
      <c r="D17" s="12">
        <v>2.1213203435596424</v>
      </c>
      <c r="E17" s="12">
        <v>2.1213203435596424</v>
      </c>
      <c r="F17" s="12">
        <v>12.308453556292791</v>
      </c>
      <c r="G17" s="12">
        <v>22.839549032325486</v>
      </c>
      <c r="H17" s="12">
        <v>1.303770136844419</v>
      </c>
      <c r="I17" s="12">
        <v>16.263455967290593</v>
      </c>
      <c r="J17" s="12">
        <v>5.1566006382861644</v>
      </c>
      <c r="K17" s="12">
        <v>22.382909480964901</v>
      </c>
      <c r="L17" s="12">
        <v>3.4667714989687446</v>
      </c>
      <c r="M17" s="12">
        <v>1502.9670273707784</v>
      </c>
      <c r="N17" s="12">
        <v>25.082857611703453</v>
      </c>
      <c r="O17" s="12">
        <v>7.3382793508907094</v>
      </c>
      <c r="P17" s="12">
        <v>18.7417127983828</v>
      </c>
      <c r="Q17" s="12">
        <v>38.681239330115446</v>
      </c>
      <c r="R17" s="12">
        <v>353.36814848096299</v>
      </c>
      <c r="S17" s="12">
        <v>16.263455967290593</v>
      </c>
      <c r="T17" s="12">
        <v>49.285342648702361</v>
      </c>
      <c r="U17" s="12">
        <v>188.83213308767137</v>
      </c>
      <c r="V17" s="12">
        <v>1.02904321159345</v>
      </c>
      <c r="W17" s="12">
        <v>0.95700813393424367</v>
      </c>
      <c r="X17" s="12">
        <v>19.03377309062445</v>
      </c>
      <c r="Y17" s="12">
        <v>40.234375849514549</v>
      </c>
      <c r="Z17" s="12">
        <v>18.483012604324049</v>
      </c>
      <c r="AA17" s="12">
        <v>0.70710678118654746</v>
      </c>
      <c r="AB17" s="12">
        <v>3.0405591591021541</v>
      </c>
      <c r="AC17" s="12">
        <v>559.68867019774245</v>
      </c>
      <c r="AD17" s="12">
        <v>3.101239248923255</v>
      </c>
      <c r="AE17" s="12">
        <v>40.052255901504395</v>
      </c>
      <c r="AF17" s="12">
        <v>4.0621484699768349</v>
      </c>
      <c r="AG17" s="12">
        <v>948.28638582539702</v>
      </c>
      <c r="AH17" s="12">
        <v>436.28488399209976</v>
      </c>
      <c r="AI17" s="12">
        <v>592.80619752294399</v>
      </c>
      <c r="AJ17" s="12">
        <v>552.35301068495755</v>
      </c>
      <c r="AK17" s="12">
        <v>25.880108191427638</v>
      </c>
      <c r="AL17" s="12">
        <v>3.9785976175400752</v>
      </c>
      <c r="AM17" s="12">
        <v>2.3318534093306509</v>
      </c>
      <c r="AN17" s="12">
        <v>2.1213203435596424</v>
      </c>
      <c r="AO17" s="12">
        <v>10.23247894550645</v>
      </c>
      <c r="AP17" s="12">
        <v>2.6246402331005463</v>
      </c>
      <c r="AQ17" s="12">
        <v>20.898281081426092</v>
      </c>
      <c r="AR17" s="12">
        <v>48.083261120685229</v>
      </c>
      <c r="AS17" s="12">
        <v>122.29480655424599</v>
      </c>
      <c r="AT17" s="12">
        <v>316.05408140398254</v>
      </c>
      <c r="AU17" s="12">
        <v>51.013368087116604</v>
      </c>
      <c r="AV17" s="12">
        <v>16.263459999999998</v>
      </c>
      <c r="AW17" s="12">
        <v>5.6568542494923797</v>
      </c>
      <c r="AX17" s="12">
        <v>564.81163389440758</v>
      </c>
      <c r="AY17" s="12">
        <v>3.7438051880094916</v>
      </c>
      <c r="AZ17" s="12">
        <v>7929.3915210596097</v>
      </c>
      <c r="BA17" s="12">
        <v>620</v>
      </c>
      <c r="BB17" s="12">
        <v>2.9680882981837637</v>
      </c>
      <c r="BC17" s="12">
        <v>91.829333783365456</v>
      </c>
      <c r="BD17" s="12">
        <v>590.79925475908158</v>
      </c>
      <c r="BE17" s="12">
        <v>21.500051303949601</v>
      </c>
      <c r="BF17" s="12">
        <v>111.35858215491105</v>
      </c>
      <c r="BG17" s="12">
        <v>1900</v>
      </c>
      <c r="BH17" s="12">
        <v>3871.7560066872102</v>
      </c>
      <c r="BI17" s="12">
        <v>4.4693056227502366</v>
      </c>
      <c r="BJ17" s="12">
        <v>6.9663075806965598</v>
      </c>
      <c r="BK17" s="12">
        <v>300.44666702427503</v>
      </c>
      <c r="BL17" s="12">
        <v>8991.3882388800012</v>
      </c>
      <c r="BM17" s="12">
        <v>187.6548355668275</v>
      </c>
    </row>
    <row r="18" spans="1:65">
      <c r="A18" s="9" t="s">
        <v>84</v>
      </c>
      <c r="B18" s="10" t="s">
        <v>66</v>
      </c>
      <c r="C18">
        <v>16.334166645409244</v>
      </c>
      <c r="D18">
        <v>2.1213203435596424</v>
      </c>
      <c r="E18">
        <v>2.1213203435596424</v>
      </c>
      <c r="F18">
        <v>8.9075088700806901</v>
      </c>
      <c r="G18">
        <v>22.839549032325483</v>
      </c>
      <c r="H18">
        <v>0.49497474683058318</v>
      </c>
      <c r="I18">
        <v>16.263455967290593</v>
      </c>
      <c r="J18">
        <v>2.1213203435596424</v>
      </c>
      <c r="K18">
        <v>2.1213203435596424</v>
      </c>
      <c r="L18">
        <v>0.70710678118654746</v>
      </c>
      <c r="M18">
        <v>7.6571610933784973</v>
      </c>
      <c r="N18">
        <v>5.6568542494923797</v>
      </c>
      <c r="O18">
        <v>6.4296315986610537</v>
      </c>
      <c r="P18">
        <v>5.6568542494923797</v>
      </c>
      <c r="Q18">
        <v>8.7409881400730267</v>
      </c>
      <c r="R18">
        <v>2.1213203435596424</v>
      </c>
      <c r="S18">
        <v>16.263455967290593</v>
      </c>
      <c r="T18">
        <v>49.285342648702361</v>
      </c>
      <c r="U18">
        <v>145.66399692442877</v>
      </c>
      <c r="V18">
        <v>0.70710678118654746</v>
      </c>
      <c r="W18">
        <v>0.70710678118654746</v>
      </c>
      <c r="X18">
        <v>21.704543351191802</v>
      </c>
      <c r="Y18">
        <v>40.234375849514549</v>
      </c>
      <c r="Z18">
        <v>5.939696961966999</v>
      </c>
      <c r="AA18">
        <v>0.70710678118654746</v>
      </c>
      <c r="AB18">
        <v>3.0405591591021541</v>
      </c>
      <c r="AC18">
        <v>86.267027304758798</v>
      </c>
      <c r="AD18">
        <v>0.70710678118654746</v>
      </c>
      <c r="AE18">
        <v>0.70710678118654746</v>
      </c>
      <c r="AF18">
        <v>2.1213203435596424</v>
      </c>
      <c r="AG18">
        <v>21.173946174172901</v>
      </c>
      <c r="AH18">
        <v>436.28488399209976</v>
      </c>
      <c r="AI18">
        <v>715.96137999999985</v>
      </c>
      <c r="AJ18">
        <v>6.6713863333333334</v>
      </c>
      <c r="AK18">
        <v>25.880108191427638</v>
      </c>
      <c r="AL18">
        <v>0.95900152079103151</v>
      </c>
      <c r="AM18">
        <v>1.2697567811865473</v>
      </c>
      <c r="AN18">
        <v>2.788718562373095</v>
      </c>
      <c r="AO18">
        <v>1.8497242374915395</v>
      </c>
      <c r="AP18">
        <v>2.1213203435596424</v>
      </c>
      <c r="AQ18">
        <v>7.3184865928166865</v>
      </c>
      <c r="AR18">
        <v>48.083261120685229</v>
      </c>
      <c r="AS18">
        <v>14.071424945612298</v>
      </c>
      <c r="AT18">
        <v>16.919234663727401</v>
      </c>
      <c r="AU18">
        <v>20.474510965818826</v>
      </c>
      <c r="AV18">
        <v>21.724432856233296</v>
      </c>
      <c r="AW18">
        <v>5.6568542494923797</v>
      </c>
      <c r="AX18">
        <v>47.729898798925205</v>
      </c>
      <c r="AY18">
        <v>8.5631473333333332</v>
      </c>
      <c r="AZ18">
        <v>578.5215066666666</v>
      </c>
      <c r="BA18">
        <v>267.28342733333335</v>
      </c>
      <c r="BB18">
        <v>2.2565018541243651</v>
      </c>
      <c r="BC18">
        <v>16.858622</v>
      </c>
      <c r="BD18">
        <v>48.083261120685229</v>
      </c>
      <c r="BE18">
        <v>3.5268318957064282</v>
      </c>
      <c r="BF18">
        <v>1.9191529999999999</v>
      </c>
      <c r="BG18">
        <v>230.38305833333334</v>
      </c>
      <c r="BH18">
        <v>1533.947312333333</v>
      </c>
      <c r="BI18">
        <v>136.59770933333334</v>
      </c>
      <c r="BJ18">
        <v>5.2479405623730946</v>
      </c>
      <c r="BK18">
        <v>18.796468666666666</v>
      </c>
      <c r="BL18">
        <v>204.16079133333332</v>
      </c>
      <c r="BM18">
        <v>9.2766506666666668</v>
      </c>
    </row>
    <row r="19" spans="1:65">
      <c r="A19" s="9" t="s">
        <v>85</v>
      </c>
      <c r="B19" s="10" t="s">
        <v>2</v>
      </c>
      <c r="C19">
        <v>50.314904220962241</v>
      </c>
      <c r="D19">
        <v>2.1213203435596424</v>
      </c>
      <c r="E19">
        <v>8.4229107691545959</v>
      </c>
      <c r="F19">
        <v>7.2124891681027847</v>
      </c>
      <c r="G19">
        <v>22.839549032325483</v>
      </c>
      <c r="H19">
        <v>0.64642232168186309</v>
      </c>
      <c r="I19">
        <v>16.263455967290593</v>
      </c>
      <c r="J19">
        <v>2.1213203435596424</v>
      </c>
      <c r="K19">
        <v>6.5276125783968615</v>
      </c>
      <c r="L19">
        <v>1.9386751133442122</v>
      </c>
      <c r="M19">
        <v>476.46486315017427</v>
      </c>
      <c r="N19">
        <v>9.8677652005472876</v>
      </c>
      <c r="O19">
        <v>6.6451574069745343</v>
      </c>
      <c r="P19">
        <v>5.6568542494923797</v>
      </c>
      <c r="Q19">
        <v>16.762438655610559</v>
      </c>
      <c r="R19">
        <v>2.1213203435596424</v>
      </c>
      <c r="S19">
        <v>19.632311751268194</v>
      </c>
      <c r="T19">
        <v>49.285342648702361</v>
      </c>
      <c r="U19">
        <v>145.66399692442877</v>
      </c>
      <c r="V19">
        <v>1.2506493720273515</v>
      </c>
      <c r="W19">
        <v>0.70710678118654746</v>
      </c>
      <c r="X19">
        <v>16.847336206941481</v>
      </c>
      <c r="Y19">
        <v>40.234375849514549</v>
      </c>
      <c r="Z19">
        <v>5.939696961966999</v>
      </c>
      <c r="AA19">
        <v>0.70710678118654746</v>
      </c>
      <c r="AB19">
        <v>3.0405591591021541</v>
      </c>
      <c r="AC19">
        <v>86.267027304758798</v>
      </c>
      <c r="AD19">
        <v>0.87828751461121168</v>
      </c>
      <c r="AE19">
        <v>2.1108062519605322</v>
      </c>
      <c r="AF19">
        <v>2.1213203435596424</v>
      </c>
      <c r="AG19">
        <v>57.889712366202104</v>
      </c>
      <c r="AH19">
        <v>436.28488399209976</v>
      </c>
      <c r="AI19">
        <v>881.70207166666671</v>
      </c>
      <c r="AJ19">
        <v>76.972917520791029</v>
      </c>
      <c r="AK19">
        <v>34.259444127618423</v>
      </c>
      <c r="AL19">
        <v>0.70710678118654746</v>
      </c>
      <c r="AM19">
        <v>36.171053114519879</v>
      </c>
      <c r="AN19">
        <v>5.310373666666667</v>
      </c>
      <c r="AO19">
        <v>2.7143895708248729</v>
      </c>
      <c r="AP19">
        <v>2.1213203435596424</v>
      </c>
      <c r="AQ19">
        <v>5.6568542494923797</v>
      </c>
      <c r="AR19">
        <v>48.083261120685229</v>
      </c>
      <c r="AS19">
        <v>14.071424945612298</v>
      </c>
      <c r="AT19">
        <v>18.178713323382635</v>
      </c>
      <c r="AU19">
        <v>21.086884709564362</v>
      </c>
      <c r="AV19">
        <v>16.263459999999998</v>
      </c>
      <c r="AW19">
        <v>7.103720993913103</v>
      </c>
      <c r="AX19">
        <v>332.08393281708726</v>
      </c>
      <c r="AY19">
        <v>5.768874114519881</v>
      </c>
      <c r="AZ19">
        <v>1324.6310590000001</v>
      </c>
      <c r="BA19">
        <v>366.5138583333333</v>
      </c>
      <c r="BB19">
        <v>2.7941753333333335</v>
      </c>
      <c r="BC19">
        <v>14.588422911384304</v>
      </c>
      <c r="BD19">
        <v>67.412068747123485</v>
      </c>
      <c r="BE19">
        <v>2.1213203435596424</v>
      </c>
      <c r="BF19">
        <v>3.4065429999999997</v>
      </c>
      <c r="BG19">
        <v>441.13473966666669</v>
      </c>
      <c r="BH19">
        <v>2698.1907683333334</v>
      </c>
      <c r="BI19">
        <v>323.46301433333332</v>
      </c>
      <c r="BJ19">
        <v>11.749009447853213</v>
      </c>
      <c r="BK19">
        <v>52.642718000000002</v>
      </c>
      <c r="BL19">
        <v>137.94559033333334</v>
      </c>
      <c r="BM19">
        <v>11.096359666666666</v>
      </c>
    </row>
    <row r="20" spans="1:65">
      <c r="A20" s="9" t="s">
        <v>86</v>
      </c>
      <c r="B20" s="10" t="s">
        <v>3</v>
      </c>
      <c r="C20">
        <v>16.334166645409244</v>
      </c>
      <c r="D20">
        <v>21.890049870762933</v>
      </c>
      <c r="E20">
        <v>2.1213203435596424</v>
      </c>
      <c r="F20">
        <v>7.2124891681027847</v>
      </c>
      <c r="G20">
        <v>22.839549032325483</v>
      </c>
      <c r="H20">
        <v>0.49497474683058318</v>
      </c>
      <c r="I20">
        <v>16.263455967290593</v>
      </c>
      <c r="J20">
        <v>2.1213203435596424</v>
      </c>
      <c r="K20">
        <v>2.1213203435596424</v>
      </c>
      <c r="L20">
        <v>3.0708586793547696</v>
      </c>
      <c r="M20">
        <v>0.70710678118654746</v>
      </c>
      <c r="N20">
        <v>5.6568542494923797</v>
      </c>
      <c r="O20">
        <v>2.1213203435596424</v>
      </c>
      <c r="P20">
        <v>5.6568541663282526</v>
      </c>
      <c r="Q20">
        <v>8.8115117436203594</v>
      </c>
      <c r="R20">
        <v>2.1213203435596424</v>
      </c>
      <c r="S20">
        <v>16.263455967290593</v>
      </c>
      <c r="T20">
        <v>49.285342648702361</v>
      </c>
      <c r="U20">
        <v>145.66399692442877</v>
      </c>
      <c r="V20">
        <v>0.70710678118654746</v>
      </c>
      <c r="W20">
        <v>0.70710678118654746</v>
      </c>
      <c r="X20">
        <v>16.922547799750969</v>
      </c>
      <c r="Y20">
        <v>40.234375849514549</v>
      </c>
      <c r="Z20">
        <v>5.939696961966999</v>
      </c>
      <c r="AA20">
        <v>0.70710678118654746</v>
      </c>
      <c r="AB20">
        <v>3.0405591591021541</v>
      </c>
      <c r="AC20">
        <v>86.267027304758798</v>
      </c>
      <c r="AD20">
        <v>0.70710678118654746</v>
      </c>
      <c r="AE20">
        <v>0.70710678118654746</v>
      </c>
      <c r="AF20">
        <v>2.1213203435596424</v>
      </c>
      <c r="AG20">
        <v>17.290624813142184</v>
      </c>
      <c r="AH20">
        <v>436.28488399209976</v>
      </c>
      <c r="AI20">
        <v>401.84884833333331</v>
      </c>
      <c r="AJ20">
        <v>0.70710678118654746</v>
      </c>
      <c r="AK20">
        <v>34.070132794285094</v>
      </c>
      <c r="AL20">
        <v>0.83992052079103152</v>
      </c>
      <c r="AM20">
        <v>1.0606601717798212</v>
      </c>
      <c r="AN20">
        <v>4.2152892290397608</v>
      </c>
      <c r="AO20">
        <v>0.70261080831641254</v>
      </c>
      <c r="AP20">
        <v>2.1213203435596424</v>
      </c>
      <c r="AQ20">
        <v>7.5468097118098187</v>
      </c>
      <c r="AR20">
        <v>48.083261120685229</v>
      </c>
      <c r="AS20">
        <v>14.071424945612298</v>
      </c>
      <c r="AT20">
        <v>7.4781484220501229</v>
      </c>
      <c r="AU20">
        <v>16.263455967290593</v>
      </c>
      <c r="AV20">
        <v>16.263459999999998</v>
      </c>
      <c r="AW20">
        <v>5.6568542494923797</v>
      </c>
      <c r="AX20">
        <v>14.913773520561838</v>
      </c>
      <c r="AY20">
        <v>5.6942606666666657</v>
      </c>
      <c r="AZ20">
        <v>324.60469833333332</v>
      </c>
      <c r="BA20">
        <v>36.632547999999993</v>
      </c>
      <c r="BB20">
        <v>0.95593452079103158</v>
      </c>
      <c r="BC20">
        <v>6.1516474894352768</v>
      </c>
      <c r="BD20">
        <v>48.083261120685229</v>
      </c>
      <c r="BE20">
        <v>2.1213203435596424</v>
      </c>
      <c r="BF20">
        <v>0.77781745930520219</v>
      </c>
      <c r="BG20">
        <v>41.772073666666664</v>
      </c>
      <c r="BH20">
        <v>120.11677733333335</v>
      </c>
      <c r="BI20">
        <v>6.4027035623730946</v>
      </c>
      <c r="BJ20">
        <v>2.1213203435596424</v>
      </c>
      <c r="BK20">
        <v>7.5894026666666674</v>
      </c>
      <c r="BL20">
        <v>16.615632114519883</v>
      </c>
      <c r="BM20">
        <v>6.9026261145198804</v>
      </c>
    </row>
    <row r="21" spans="1:65">
      <c r="A21" s="9" t="s">
        <v>87</v>
      </c>
      <c r="B21" s="10" t="s">
        <v>70</v>
      </c>
      <c r="C21">
        <v>58.434530945424505</v>
      </c>
      <c r="D21">
        <v>31.439912403259569</v>
      </c>
      <c r="E21">
        <v>2.1213203435596424</v>
      </c>
      <c r="F21">
        <v>7.2124891681027847</v>
      </c>
      <c r="G21">
        <v>22.839549032325483</v>
      </c>
      <c r="H21">
        <v>0.49497474683058318</v>
      </c>
      <c r="I21">
        <v>16.263455967290593</v>
      </c>
      <c r="J21">
        <v>2.1213203435596424</v>
      </c>
      <c r="K21">
        <v>2.1213203435596424</v>
      </c>
      <c r="L21">
        <v>1.3066172963791716</v>
      </c>
      <c r="M21">
        <v>56.801180827025256</v>
      </c>
      <c r="N21">
        <v>5.6568542494923797</v>
      </c>
      <c r="O21">
        <v>3.466991114255348</v>
      </c>
      <c r="P21">
        <v>5.6568542494923797</v>
      </c>
      <c r="Q21">
        <v>19.836774120524002</v>
      </c>
      <c r="R21">
        <v>2.1213203435596424</v>
      </c>
      <c r="S21">
        <v>16.263455967290593</v>
      </c>
      <c r="T21">
        <v>49.285342648702361</v>
      </c>
      <c r="U21">
        <v>145.66399692442877</v>
      </c>
      <c r="V21">
        <v>0.70710678118654746</v>
      </c>
      <c r="W21">
        <v>0.70710678118654746</v>
      </c>
      <c r="X21">
        <v>10.958104174500166</v>
      </c>
      <c r="Y21">
        <v>40.234375849514549</v>
      </c>
      <c r="Z21">
        <v>5.939696961966999</v>
      </c>
      <c r="AA21">
        <v>0.70710678118654746</v>
      </c>
      <c r="AB21">
        <v>3.0405591591021541</v>
      </c>
      <c r="AC21">
        <v>86.267027304758798</v>
      </c>
      <c r="AD21">
        <v>0.88718130351849511</v>
      </c>
      <c r="AE21">
        <v>0.70710678118654746</v>
      </c>
      <c r="AF21">
        <v>2.1213203435596424</v>
      </c>
      <c r="AG21">
        <v>29.387283869350469</v>
      </c>
      <c r="AH21">
        <v>436.28488399209976</v>
      </c>
      <c r="AI21">
        <v>1034.2694593333333</v>
      </c>
      <c r="AJ21">
        <v>18.655612593728851</v>
      </c>
      <c r="AK21">
        <v>25.880108191427638</v>
      </c>
      <c r="AL21">
        <v>1.3818649270621826</v>
      </c>
      <c r="AM21">
        <v>4.4449057811865478</v>
      </c>
      <c r="AN21">
        <v>11.092477333333333</v>
      </c>
      <c r="AO21">
        <v>3.5561940000000001</v>
      </c>
      <c r="AP21">
        <v>2.1213203435596424</v>
      </c>
      <c r="AQ21">
        <v>8.3918414116645206</v>
      </c>
      <c r="AR21">
        <v>48.083261120685229</v>
      </c>
      <c r="AS21">
        <v>14.071424945612298</v>
      </c>
      <c r="AT21">
        <v>20.586288805930334</v>
      </c>
      <c r="AU21">
        <v>21.924439319873628</v>
      </c>
      <c r="AV21">
        <v>16.263458655763529</v>
      </c>
      <c r="AW21">
        <v>5.6568542494923797</v>
      </c>
      <c r="AX21">
        <v>171.90013340981906</v>
      </c>
      <c r="AY21">
        <v>7.2400247811865484</v>
      </c>
      <c r="AZ21">
        <v>909.86919733333343</v>
      </c>
      <c r="BA21">
        <v>385.84856266666662</v>
      </c>
      <c r="BB21">
        <v>3.3857836666666667</v>
      </c>
      <c r="BC21">
        <v>19.131534333333335</v>
      </c>
      <c r="BD21">
        <v>55.149328413790151</v>
      </c>
      <c r="BE21">
        <v>3.665718781186547</v>
      </c>
      <c r="BF21">
        <v>2.6863889999999997</v>
      </c>
      <c r="BG21">
        <v>428.95043966666668</v>
      </c>
      <c r="BH21">
        <v>3771.3135669999997</v>
      </c>
      <c r="BI21">
        <v>396.19307833333329</v>
      </c>
      <c r="BJ21">
        <v>18.295440447853213</v>
      </c>
      <c r="BK21">
        <v>40.025906333333332</v>
      </c>
      <c r="BL21">
        <v>184.33067533333335</v>
      </c>
      <c r="BM21">
        <v>14.046019000000001</v>
      </c>
    </row>
    <row r="23" spans="1:65">
      <c r="A23" s="15" t="s">
        <v>88</v>
      </c>
      <c r="B23" s="1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3" t="s">
        <v>89</v>
      </c>
      <c r="H23" s="2" t="s">
        <v>90</v>
      </c>
      <c r="I23" s="2" t="s">
        <v>8</v>
      </c>
      <c r="J23" s="2" t="s">
        <v>9</v>
      </c>
      <c r="K23" s="2" t="s">
        <v>10</v>
      </c>
      <c r="L23" s="2" t="s">
        <v>11</v>
      </c>
      <c r="M23" s="2" t="s">
        <v>12</v>
      </c>
      <c r="N23" s="2" t="s">
        <v>13</v>
      </c>
      <c r="O23" s="2" t="s">
        <v>14</v>
      </c>
      <c r="P23" s="2" t="s">
        <v>15</v>
      </c>
      <c r="Q23" s="2" t="s">
        <v>16</v>
      </c>
      <c r="R23" s="2" t="s">
        <v>17</v>
      </c>
      <c r="S23" s="4" t="s">
        <v>91</v>
      </c>
      <c r="T23" s="5" t="s">
        <v>19</v>
      </c>
      <c r="U23" s="6" t="s">
        <v>20</v>
      </c>
      <c r="V23" s="2" t="s">
        <v>92</v>
      </c>
      <c r="W23" s="2" t="s">
        <v>93</v>
      </c>
      <c r="X23" s="2" t="s">
        <v>23</v>
      </c>
      <c r="Y23" s="2" t="s">
        <v>24</v>
      </c>
      <c r="Z23" s="2" t="s">
        <v>25</v>
      </c>
      <c r="AA23" s="3" t="s">
        <v>26</v>
      </c>
      <c r="AB23" s="3" t="s">
        <v>94</v>
      </c>
      <c r="AC23" s="2" t="s">
        <v>28</v>
      </c>
      <c r="AD23" s="2" t="s">
        <v>29</v>
      </c>
      <c r="AE23" s="2" t="s">
        <v>95</v>
      </c>
      <c r="AF23" s="2" t="s">
        <v>31</v>
      </c>
      <c r="AG23" s="2" t="s">
        <v>32</v>
      </c>
      <c r="AH23" s="3" t="s">
        <v>33</v>
      </c>
      <c r="AI23" s="2" t="s">
        <v>34</v>
      </c>
      <c r="AJ23" s="2" t="s">
        <v>96</v>
      </c>
      <c r="AK23" s="2" t="s">
        <v>36</v>
      </c>
      <c r="AL23" s="2" t="s">
        <v>37</v>
      </c>
      <c r="AM23" s="2" t="s">
        <v>38</v>
      </c>
      <c r="AN23" s="2" t="s">
        <v>97</v>
      </c>
      <c r="AO23" s="2" t="s">
        <v>40</v>
      </c>
      <c r="AP23" s="2" t="s">
        <v>41</v>
      </c>
      <c r="AQ23" s="2" t="s">
        <v>98</v>
      </c>
      <c r="AR23" s="2" t="s">
        <v>43</v>
      </c>
      <c r="AS23" s="2" t="s">
        <v>44</v>
      </c>
      <c r="AT23" s="2" t="s">
        <v>45</v>
      </c>
      <c r="AU23" s="2" t="s">
        <v>99</v>
      </c>
      <c r="AV23" s="3" t="s">
        <v>47</v>
      </c>
      <c r="AW23" s="7" t="s">
        <v>100</v>
      </c>
      <c r="AX23" s="2" t="s">
        <v>49</v>
      </c>
      <c r="AY23" s="2" t="s">
        <v>101</v>
      </c>
      <c r="AZ23" s="2" t="s">
        <v>102</v>
      </c>
      <c r="BA23" s="2" t="s">
        <v>103</v>
      </c>
      <c r="BB23" s="4" t="s">
        <v>53</v>
      </c>
      <c r="BC23" s="2" t="s">
        <v>54</v>
      </c>
      <c r="BD23" s="3" t="s">
        <v>104</v>
      </c>
      <c r="BE23" s="7" t="s">
        <v>105</v>
      </c>
      <c r="BF23" s="2" t="s">
        <v>57</v>
      </c>
      <c r="BG23" s="8" t="s">
        <v>58</v>
      </c>
      <c r="BH23" s="8" t="s">
        <v>59</v>
      </c>
      <c r="BI23" s="2" t="s">
        <v>60</v>
      </c>
      <c r="BJ23" s="2" t="s">
        <v>106</v>
      </c>
      <c r="BK23" s="2" t="s">
        <v>62</v>
      </c>
      <c r="BL23" s="2" t="s">
        <v>107</v>
      </c>
      <c r="BM23" s="2" t="s">
        <v>64</v>
      </c>
    </row>
    <row r="24" spans="1:65">
      <c r="A24" s="16"/>
      <c r="B24" s="10" t="s">
        <v>66</v>
      </c>
      <c r="C24">
        <f>AVERAGE(C2,C6,C9,C15,C18)</f>
        <v>16.334166645409244</v>
      </c>
      <c r="D24">
        <f t="shared" ref="D24:BM24" si="0">AVERAGE(D2,D6,D9,D15,D18)</f>
        <v>2.1213203435596424</v>
      </c>
      <c r="E24">
        <f t="shared" si="0"/>
        <v>2.1213203435596424</v>
      </c>
      <c r="F24">
        <f t="shared" si="0"/>
        <v>9.4470302259103498</v>
      </c>
      <c r="G24">
        <f t="shared" si="0"/>
        <v>22.839549032325486</v>
      </c>
      <c r="H24">
        <f t="shared" si="0"/>
        <v>0.79495654952351946</v>
      </c>
      <c r="I24">
        <f t="shared" si="0"/>
        <v>16.263455967290593</v>
      </c>
      <c r="J24">
        <f t="shared" si="0"/>
        <v>4.1699987922658011</v>
      </c>
      <c r="K24">
        <f t="shared" si="0"/>
        <v>6.9579090550621858</v>
      </c>
      <c r="L24">
        <f t="shared" si="0"/>
        <v>1.8263911383691638</v>
      </c>
      <c r="M24">
        <f t="shared" si="0"/>
        <v>252.48516476922245</v>
      </c>
      <c r="N24">
        <f t="shared" si="0"/>
        <v>16.424541132628768</v>
      </c>
      <c r="O24">
        <f t="shared" si="0"/>
        <v>6.0414730797925298</v>
      </c>
      <c r="P24">
        <f t="shared" si="0"/>
        <v>14.04956231639377</v>
      </c>
      <c r="Q24">
        <f t="shared" si="0"/>
        <v>19.468544489133382</v>
      </c>
      <c r="R24">
        <f t="shared" si="0"/>
        <v>4.4716386009992588</v>
      </c>
      <c r="S24">
        <f t="shared" si="0"/>
        <v>17.167372193925477</v>
      </c>
      <c r="T24">
        <f t="shared" si="0"/>
        <v>68.679979943205794</v>
      </c>
      <c r="U24">
        <f t="shared" si="0"/>
        <v>241.62300750381718</v>
      </c>
      <c r="V24">
        <f t="shared" si="0"/>
        <v>1.1174282349079079</v>
      </c>
      <c r="W24">
        <f t="shared" si="0"/>
        <v>1.3507474906504064</v>
      </c>
      <c r="X24">
        <f t="shared" si="0"/>
        <v>23.571312755974581</v>
      </c>
      <c r="Y24">
        <f t="shared" si="0"/>
        <v>40.234375849514549</v>
      </c>
      <c r="Z24">
        <f t="shared" si="0"/>
        <v>13.203650015854127</v>
      </c>
      <c r="AA24">
        <f t="shared" si="0"/>
        <v>0.70710678118654746</v>
      </c>
      <c r="AB24">
        <f t="shared" si="0"/>
        <v>3.0405591591021541</v>
      </c>
      <c r="AC24">
        <f t="shared" si="0"/>
        <v>183.27340081718398</v>
      </c>
      <c r="AD24">
        <f t="shared" si="0"/>
        <v>2.5656402501983639</v>
      </c>
      <c r="AE24">
        <f t="shared" si="0"/>
        <v>54.999537476231311</v>
      </c>
      <c r="AF24">
        <f t="shared" si="0"/>
        <v>3.5314048863915124</v>
      </c>
      <c r="AG24">
        <f t="shared" si="0"/>
        <v>539.98805589285314</v>
      </c>
      <c r="AH24">
        <f t="shared" si="0"/>
        <v>436.28488399209971</v>
      </c>
      <c r="AI24">
        <f t="shared" si="0"/>
        <v>496.74496408637015</v>
      </c>
      <c r="AJ24">
        <f t="shared" si="0"/>
        <v>271.53503214264401</v>
      </c>
      <c r="AK24">
        <f t="shared" si="0"/>
        <v>30.050446875336018</v>
      </c>
      <c r="AL24">
        <f t="shared" si="0"/>
        <v>4.4496242234429335</v>
      </c>
      <c r="AM24">
        <f t="shared" si="0"/>
        <v>6.2547921304073109</v>
      </c>
      <c r="AN24">
        <f t="shared" si="0"/>
        <v>7.4128818623774038</v>
      </c>
      <c r="AO24">
        <f t="shared" si="0"/>
        <v>8.6944179261824477</v>
      </c>
      <c r="AP24">
        <f t="shared" si="0"/>
        <v>2.4184220200992819</v>
      </c>
      <c r="AQ24">
        <f t="shared" si="0"/>
        <v>16.876318229660477</v>
      </c>
      <c r="AR24">
        <f t="shared" si="0"/>
        <v>52.514712799902313</v>
      </c>
      <c r="AS24">
        <f t="shared" si="0"/>
        <v>41.343282357607599</v>
      </c>
      <c r="AT24">
        <f t="shared" si="0"/>
        <v>142.41676259241484</v>
      </c>
      <c r="AU24">
        <f t="shared" si="0"/>
        <v>50.384327532803546</v>
      </c>
      <c r="AV24">
        <f t="shared" si="0"/>
        <v>28.190443092732227</v>
      </c>
      <c r="AW24">
        <f t="shared" si="0"/>
        <v>11.428470500353518</v>
      </c>
      <c r="AX24">
        <f t="shared" si="0"/>
        <v>493.38437784053195</v>
      </c>
      <c r="AY24">
        <f t="shared" si="0"/>
        <v>3.8085830354332337</v>
      </c>
      <c r="AZ24">
        <f t="shared" si="0"/>
        <v>2308.258267382279</v>
      </c>
      <c r="BA24">
        <f t="shared" si="0"/>
        <v>253.54439088872451</v>
      </c>
      <c r="BB24">
        <f t="shared" si="0"/>
        <v>1.5426191715135558</v>
      </c>
      <c r="BC24">
        <f t="shared" si="0"/>
        <v>48.994305073947466</v>
      </c>
      <c r="BD24">
        <f t="shared" si="0"/>
        <v>176.79689192518757</v>
      </c>
      <c r="BE24">
        <f t="shared" si="0"/>
        <v>10.02995454906292</v>
      </c>
      <c r="BF24">
        <f t="shared" si="0"/>
        <v>50.560065996513408</v>
      </c>
      <c r="BG24">
        <f t="shared" si="0"/>
        <v>1533.6292650422415</v>
      </c>
      <c r="BH24">
        <f t="shared" si="0"/>
        <v>5536.7327974032532</v>
      </c>
      <c r="BI24">
        <f t="shared" si="0"/>
        <v>868.23286905992859</v>
      </c>
      <c r="BJ24">
        <f t="shared" si="0"/>
        <v>27.007586454856739</v>
      </c>
      <c r="BK24">
        <f t="shared" si="0"/>
        <v>155.83783468354773</v>
      </c>
      <c r="BL24">
        <f t="shared" si="0"/>
        <v>3673.0522623063639</v>
      </c>
      <c r="BM24">
        <f t="shared" si="0"/>
        <v>104.77461497245156</v>
      </c>
    </row>
    <row r="25" spans="1:65">
      <c r="A25" s="16"/>
      <c r="B25" s="10" t="s">
        <v>2</v>
      </c>
      <c r="C25">
        <f>AVERAGE(C3,C7,C10,C16,C19)</f>
        <v>4397.5692423678756</v>
      </c>
      <c r="D25">
        <f t="shared" ref="D25:BM25" si="1">AVERAGE(D3,D7,D10,D16,D19)</f>
        <v>2.1213203435596424</v>
      </c>
      <c r="E25">
        <f t="shared" si="1"/>
        <v>3.3816384286786332</v>
      </c>
      <c r="F25">
        <f t="shared" si="1"/>
        <v>18.360513825070939</v>
      </c>
      <c r="G25">
        <f t="shared" si="1"/>
        <v>22.839549032325486</v>
      </c>
      <c r="H25">
        <f t="shared" si="1"/>
        <v>1.3509537456865093</v>
      </c>
      <c r="I25">
        <f t="shared" si="1"/>
        <v>21.037349729714062</v>
      </c>
      <c r="J25">
        <f t="shared" si="1"/>
        <v>5.9585169631968782</v>
      </c>
      <c r="K25">
        <f t="shared" si="1"/>
        <v>10.864315260873187</v>
      </c>
      <c r="L25">
        <f t="shared" si="1"/>
        <v>2.7173705077395152</v>
      </c>
      <c r="M25">
        <f t="shared" si="1"/>
        <v>224.11106813587725</v>
      </c>
      <c r="N25">
        <f t="shared" si="1"/>
        <v>17.387804764888756</v>
      </c>
      <c r="O25">
        <f t="shared" si="1"/>
        <v>15.181263130044675</v>
      </c>
      <c r="P25">
        <f t="shared" si="1"/>
        <v>13.869746986044614</v>
      </c>
      <c r="Q25">
        <f t="shared" si="1"/>
        <v>29.602577207179245</v>
      </c>
      <c r="R25">
        <f t="shared" si="1"/>
        <v>4.6271125354215581</v>
      </c>
      <c r="S25">
        <f t="shared" si="1"/>
        <v>16.937227124086114</v>
      </c>
      <c r="T25">
        <f t="shared" si="1"/>
        <v>160.53071633519002</v>
      </c>
      <c r="U25">
        <f t="shared" si="1"/>
        <v>261.26750133371883</v>
      </c>
      <c r="V25">
        <f t="shared" si="1"/>
        <v>1.0619128804010911</v>
      </c>
      <c r="W25">
        <f t="shared" si="1"/>
        <v>1.1866461562776478</v>
      </c>
      <c r="X25">
        <f t="shared" si="1"/>
        <v>17.85593007311855</v>
      </c>
      <c r="Y25">
        <f t="shared" si="1"/>
        <v>40.234375849514549</v>
      </c>
      <c r="Z25">
        <f t="shared" si="1"/>
        <v>8.4172677176627353</v>
      </c>
      <c r="AA25">
        <f t="shared" si="1"/>
        <v>0.70710678118654746</v>
      </c>
      <c r="AB25">
        <f t="shared" si="1"/>
        <v>3.0405591591021541</v>
      </c>
      <c r="AC25">
        <f t="shared" si="1"/>
        <v>240.90826834946793</v>
      </c>
      <c r="AD25">
        <f t="shared" si="1"/>
        <v>2.2998499721647199</v>
      </c>
      <c r="AE25">
        <f t="shared" si="1"/>
        <v>66.960724971404602</v>
      </c>
      <c r="AF25">
        <f t="shared" si="1"/>
        <v>3.0537546393388348</v>
      </c>
      <c r="AG25">
        <f t="shared" si="1"/>
        <v>434.39170260254377</v>
      </c>
      <c r="AH25">
        <f t="shared" si="1"/>
        <v>436.28488399209971</v>
      </c>
      <c r="AI25">
        <f t="shared" si="1"/>
        <v>657.83453448969067</v>
      </c>
      <c r="AJ25">
        <f t="shared" si="1"/>
        <v>168.88478093550032</v>
      </c>
      <c r="AK25">
        <f t="shared" si="1"/>
        <v>29.615020050636161</v>
      </c>
      <c r="AL25">
        <f t="shared" si="1"/>
        <v>5.3903926819997565</v>
      </c>
      <c r="AM25">
        <f t="shared" si="1"/>
        <v>10.104453926169306</v>
      </c>
      <c r="AN25">
        <f t="shared" si="1"/>
        <v>3.7044588815526951</v>
      </c>
      <c r="AO25">
        <f t="shared" si="1"/>
        <v>9.8705992295843767</v>
      </c>
      <c r="AP25">
        <f t="shared" si="1"/>
        <v>2.4535331558409936</v>
      </c>
      <c r="AQ25">
        <f t="shared" si="1"/>
        <v>12.906480806355395</v>
      </c>
      <c r="AR25">
        <f t="shared" si="1"/>
        <v>58.330164697561784</v>
      </c>
      <c r="AS25">
        <f t="shared" si="1"/>
        <v>68.864652326518723</v>
      </c>
      <c r="AT25">
        <f t="shared" si="1"/>
        <v>426.17475131660439</v>
      </c>
      <c r="AU25">
        <f t="shared" si="1"/>
        <v>57.232614275563193</v>
      </c>
      <c r="AV25">
        <f t="shared" si="1"/>
        <v>30.145608709667886</v>
      </c>
      <c r="AW25">
        <f t="shared" si="1"/>
        <v>15.207860416874135</v>
      </c>
      <c r="AX25">
        <f t="shared" si="1"/>
        <v>509.8871393428887</v>
      </c>
      <c r="AY25">
        <f t="shared" si="1"/>
        <v>3.2190303805513318</v>
      </c>
      <c r="AZ25">
        <f t="shared" si="1"/>
        <v>5040.3756815754823</v>
      </c>
      <c r="BA25">
        <f t="shared" si="1"/>
        <v>262.61562903488647</v>
      </c>
      <c r="BB25">
        <f t="shared" si="1"/>
        <v>1.4858118672984073</v>
      </c>
      <c r="BC25">
        <f t="shared" si="1"/>
        <v>50.714030334138833</v>
      </c>
      <c r="BD25">
        <f t="shared" si="1"/>
        <v>262.9009346041783</v>
      </c>
      <c r="BE25">
        <f t="shared" si="1"/>
        <v>30.148630320139354</v>
      </c>
      <c r="BF25">
        <f t="shared" si="1"/>
        <v>268.9241535667295</v>
      </c>
      <c r="BG25">
        <f t="shared" si="1"/>
        <v>1608.2269479333333</v>
      </c>
      <c r="BH25">
        <f t="shared" si="1"/>
        <v>5720.1348376458282</v>
      </c>
      <c r="BI25">
        <f t="shared" si="1"/>
        <v>376.24240400488054</v>
      </c>
      <c r="BJ25">
        <f t="shared" si="1"/>
        <v>23.195320597118162</v>
      </c>
      <c r="BK25">
        <f t="shared" si="1"/>
        <v>167.94568807170884</v>
      </c>
      <c r="BL25">
        <f t="shared" si="1"/>
        <v>4291.818983115757</v>
      </c>
      <c r="BM25">
        <f t="shared" si="1"/>
        <v>138.00874919724967</v>
      </c>
    </row>
    <row r="26" spans="1:65">
      <c r="A26" s="16"/>
      <c r="B26" s="13" t="s">
        <v>17</v>
      </c>
      <c r="C26">
        <f>AVERAGE(C8,C11,C17)</f>
        <v>18.747227704629587</v>
      </c>
      <c r="D26">
        <f t="shared" ref="D26:BM26" si="2">AVERAGE(D8,D11,D17)</f>
        <v>2.1213203435596424</v>
      </c>
      <c r="E26">
        <f t="shared" si="2"/>
        <v>2.1213203435596424</v>
      </c>
      <c r="F26">
        <f t="shared" si="2"/>
        <v>8.9111439641661203</v>
      </c>
      <c r="G26">
        <f t="shared" si="2"/>
        <v>22.839549032325483</v>
      </c>
      <c r="H26">
        <f t="shared" si="2"/>
        <v>0.81947235279138464</v>
      </c>
      <c r="I26">
        <f t="shared" si="2"/>
        <v>16.263455967290593</v>
      </c>
      <c r="J26">
        <f t="shared" si="2"/>
        <v>4.8001373166555092</v>
      </c>
      <c r="K26">
        <f t="shared" si="2"/>
        <v>10.501753699888853</v>
      </c>
      <c r="L26">
        <f t="shared" si="2"/>
        <v>2.4858120531110148</v>
      </c>
      <c r="M26">
        <f t="shared" si="2"/>
        <v>531.44185831049845</v>
      </c>
      <c r="N26">
        <f t="shared" si="2"/>
        <v>20.070149979231491</v>
      </c>
      <c r="O26">
        <f t="shared" si="2"/>
        <v>6.2675485465939076</v>
      </c>
      <c r="P26">
        <f t="shared" si="2"/>
        <v>16.484343102916501</v>
      </c>
      <c r="Q26">
        <f t="shared" si="2"/>
        <v>28.775746243364797</v>
      </c>
      <c r="R26">
        <f t="shared" si="2"/>
        <v>326.22146815709283</v>
      </c>
      <c r="S26">
        <f t="shared" si="2"/>
        <v>16.263455967290593</v>
      </c>
      <c r="T26">
        <f t="shared" si="2"/>
        <v>77.225990251644731</v>
      </c>
      <c r="U26">
        <f t="shared" si="2"/>
        <v>211.45545395145962</v>
      </c>
      <c r="V26">
        <f t="shared" si="2"/>
        <v>0.93268131307529012</v>
      </c>
      <c r="W26">
        <f t="shared" si="2"/>
        <v>1.1185789908481221</v>
      </c>
      <c r="X26">
        <f t="shared" si="2"/>
        <v>16.966701207526413</v>
      </c>
      <c r="Y26">
        <f t="shared" si="2"/>
        <v>40.234375849514549</v>
      </c>
      <c r="Z26">
        <f t="shared" si="2"/>
        <v>12.028824458868023</v>
      </c>
      <c r="AA26">
        <f t="shared" si="2"/>
        <v>0.70710678118654746</v>
      </c>
      <c r="AB26">
        <f t="shared" si="2"/>
        <v>3.0405591591021541</v>
      </c>
      <c r="AC26">
        <f t="shared" si="2"/>
        <v>338.54988333412717</v>
      </c>
      <c r="AD26">
        <f t="shared" si="2"/>
        <v>2.5569475358444169</v>
      </c>
      <c r="AE26">
        <f t="shared" si="2"/>
        <v>55.209977856109155</v>
      </c>
      <c r="AF26">
        <f t="shared" si="2"/>
        <v>3.7403521404364781</v>
      </c>
      <c r="AG26">
        <f t="shared" si="2"/>
        <v>517.74771378601736</v>
      </c>
      <c r="AH26">
        <f t="shared" si="2"/>
        <v>436.28488399209976</v>
      </c>
      <c r="AI26">
        <f t="shared" si="2"/>
        <v>660.92611685792644</v>
      </c>
      <c r="AJ26">
        <f t="shared" si="2"/>
        <v>213.34956672931489</v>
      </c>
      <c r="AK26">
        <f t="shared" si="2"/>
        <v>25.880108191427638</v>
      </c>
      <c r="AL26">
        <f t="shared" si="2"/>
        <v>5.0357781089823037</v>
      </c>
      <c r="AM26">
        <f t="shared" si="2"/>
        <v>1.4843912509634312</v>
      </c>
      <c r="AN26">
        <f t="shared" si="2"/>
        <v>3.3740244862233819</v>
      </c>
      <c r="AO26">
        <f t="shared" si="2"/>
        <v>12.697853048985285</v>
      </c>
      <c r="AP26">
        <f t="shared" si="2"/>
        <v>2.2890936400732769</v>
      </c>
      <c r="AQ26">
        <f t="shared" si="2"/>
        <v>10.737329860136951</v>
      </c>
      <c r="AR26">
        <f t="shared" si="2"/>
        <v>48.083261120685229</v>
      </c>
      <c r="AS26">
        <f t="shared" si="2"/>
        <v>52.694560295544584</v>
      </c>
      <c r="AT26">
        <f t="shared" si="2"/>
        <v>169.39382400439709</v>
      </c>
      <c r="AU26">
        <f t="shared" si="2"/>
        <v>51.265958344079557</v>
      </c>
      <c r="AV26">
        <f t="shared" si="2"/>
        <v>16.263457311527063</v>
      </c>
      <c r="AW26">
        <f t="shared" si="2"/>
        <v>18.955202756122514</v>
      </c>
      <c r="AX26">
        <f t="shared" si="2"/>
        <v>450.6020548862387</v>
      </c>
      <c r="AY26">
        <f t="shared" si="2"/>
        <v>2.6621486250429256</v>
      </c>
      <c r="AZ26">
        <f t="shared" si="2"/>
        <v>4736.116434992221</v>
      </c>
      <c r="BA26">
        <f t="shared" si="2"/>
        <v>285.39686680792994</v>
      </c>
      <c r="BB26">
        <f t="shared" si="2"/>
        <v>1.4607672868522863</v>
      </c>
      <c r="BC26">
        <f t="shared" si="2"/>
        <v>56.783902351659684</v>
      </c>
      <c r="BD26">
        <f t="shared" si="2"/>
        <v>323.5530349124399</v>
      </c>
      <c r="BE26">
        <f t="shared" si="2"/>
        <v>14.108685308256197</v>
      </c>
      <c r="BF26">
        <f t="shared" si="2"/>
        <v>47.554036270786099</v>
      </c>
      <c r="BG26">
        <f t="shared" si="2"/>
        <v>1900</v>
      </c>
      <c r="BH26">
        <f t="shared" si="2"/>
        <v>3771.1911533883708</v>
      </c>
      <c r="BI26">
        <f t="shared" si="2"/>
        <v>73.311061653744915</v>
      </c>
      <c r="BJ26">
        <f t="shared" si="2"/>
        <v>39.744783176626925</v>
      </c>
      <c r="BK26">
        <f t="shared" si="2"/>
        <v>174.26549509089895</v>
      </c>
      <c r="BL26">
        <f t="shared" si="2"/>
        <v>6536.3525684823571</v>
      </c>
      <c r="BM26">
        <f t="shared" si="2"/>
        <v>136.17369406199251</v>
      </c>
    </row>
    <row r="27" spans="1:65">
      <c r="A27" s="16"/>
      <c r="B27" s="10" t="s">
        <v>3</v>
      </c>
      <c r="C27">
        <f>AVERAGE(C4,C12,C20)</f>
        <v>28.67927885791303</v>
      </c>
      <c r="D27">
        <f t="shared" ref="D27:BM27" si="3">AVERAGE(D4,D12,D20)</f>
        <v>233.03448218726501</v>
      </c>
      <c r="E27">
        <f t="shared" si="3"/>
        <v>3.0384757071234119</v>
      </c>
      <c r="F27">
        <f t="shared" si="3"/>
        <v>15.322569677545971</v>
      </c>
      <c r="G27">
        <f t="shared" si="3"/>
        <v>117.0190895271986</v>
      </c>
      <c r="H27">
        <f t="shared" si="3"/>
        <v>1.45981412116799</v>
      </c>
      <c r="I27">
        <f t="shared" si="3"/>
        <v>17.457265717178061</v>
      </c>
      <c r="J27">
        <f t="shared" si="3"/>
        <v>4.6191112712678537</v>
      </c>
      <c r="K27">
        <f t="shared" si="3"/>
        <v>23.812143036186367</v>
      </c>
      <c r="L27">
        <f t="shared" si="3"/>
        <v>3.2157360583124657</v>
      </c>
      <c r="M27">
        <f t="shared" si="3"/>
        <v>1266.9023689270623</v>
      </c>
      <c r="N27">
        <f t="shared" si="3"/>
        <v>24.098129927010834</v>
      </c>
      <c r="O27">
        <f t="shared" si="3"/>
        <v>19.736041229631532</v>
      </c>
      <c r="P27">
        <f t="shared" si="3"/>
        <v>16.820859489487443</v>
      </c>
      <c r="Q27">
        <f t="shared" si="3"/>
        <v>27.275764833373639</v>
      </c>
      <c r="R27">
        <f t="shared" si="3"/>
        <v>7.391661261679455</v>
      </c>
      <c r="S27">
        <f t="shared" si="3"/>
        <v>21.930627840388571</v>
      </c>
      <c r="T27">
        <f t="shared" si="3"/>
        <v>56.770701590160989</v>
      </c>
      <c r="U27">
        <f t="shared" si="3"/>
        <v>296.50728203018684</v>
      </c>
      <c r="V27">
        <f t="shared" si="3"/>
        <v>21.565651361212076</v>
      </c>
      <c r="W27">
        <f t="shared" si="3"/>
        <v>2.4066927662452557</v>
      </c>
      <c r="X27">
        <f t="shared" si="3"/>
        <v>27.411697239241278</v>
      </c>
      <c r="Y27">
        <f t="shared" si="3"/>
        <v>49.637802937412253</v>
      </c>
      <c r="Z27">
        <f t="shared" si="3"/>
        <v>97.378967588452781</v>
      </c>
      <c r="AA27">
        <f t="shared" si="3"/>
        <v>0.76159135012832957</v>
      </c>
      <c r="AB27">
        <f t="shared" si="3"/>
        <v>3.0405591591021541</v>
      </c>
      <c r="AC27">
        <f t="shared" si="3"/>
        <v>1202.671617805803</v>
      </c>
      <c r="AD27">
        <f t="shared" si="3"/>
        <v>3.65609193887405</v>
      </c>
      <c r="AE27">
        <f t="shared" si="3"/>
        <v>215.49586357858217</v>
      </c>
      <c r="AF27">
        <f t="shared" si="3"/>
        <v>5.2532643273482265</v>
      </c>
      <c r="AG27">
        <f t="shared" si="3"/>
        <v>998.33618425255884</v>
      </c>
      <c r="AH27">
        <f t="shared" si="3"/>
        <v>1560.8504743083033</v>
      </c>
      <c r="AI27">
        <f t="shared" si="3"/>
        <v>463.24710626099017</v>
      </c>
      <c r="AJ27">
        <f t="shared" si="3"/>
        <v>732.32416471323813</v>
      </c>
      <c r="AK27">
        <f t="shared" si="3"/>
        <v>50.420091875602147</v>
      </c>
      <c r="AL27">
        <f t="shared" si="3"/>
        <v>2.8874437636226826</v>
      </c>
      <c r="AM27">
        <f t="shared" si="3"/>
        <v>135.53490618971904</v>
      </c>
      <c r="AN27">
        <f t="shared" si="3"/>
        <v>7.6547700582749627</v>
      </c>
      <c r="AO27">
        <f t="shared" si="3"/>
        <v>10.115354536697669</v>
      </c>
      <c r="AP27">
        <f t="shared" si="3"/>
        <v>2.3966944139846054</v>
      </c>
      <c r="AQ27">
        <f t="shared" si="3"/>
        <v>16.366453950579121</v>
      </c>
      <c r="AR27">
        <f t="shared" si="3"/>
        <v>61.409158801070028</v>
      </c>
      <c r="AS27">
        <f t="shared" si="3"/>
        <v>31.832791518672682</v>
      </c>
      <c r="AT27">
        <f t="shared" si="3"/>
        <v>803.49630525978091</v>
      </c>
      <c r="AU27">
        <f t="shared" si="3"/>
        <v>40.601212123591715</v>
      </c>
      <c r="AV27">
        <f t="shared" si="3"/>
        <v>24.74910636494263</v>
      </c>
      <c r="AW27">
        <f t="shared" si="3"/>
        <v>12.211419460188955</v>
      </c>
      <c r="AX27">
        <f t="shared" si="3"/>
        <v>812.98959747549645</v>
      </c>
      <c r="AY27">
        <f t="shared" si="3"/>
        <v>3.7234755609742982</v>
      </c>
      <c r="AZ27">
        <f t="shared" si="3"/>
        <v>3930.7610295533864</v>
      </c>
      <c r="BA27">
        <f t="shared" si="3"/>
        <v>314.38781785370594</v>
      </c>
      <c r="BB27">
        <f t="shared" si="3"/>
        <v>1.3917870316229255</v>
      </c>
      <c r="BC27">
        <f t="shared" si="3"/>
        <v>69.659936932789932</v>
      </c>
      <c r="BD27">
        <f t="shared" si="3"/>
        <v>122.58633883837609</v>
      </c>
      <c r="BE27">
        <f t="shared" si="3"/>
        <v>8.1016044894657337</v>
      </c>
      <c r="BF27">
        <f t="shared" si="3"/>
        <v>93.503205294749662</v>
      </c>
      <c r="BG27">
        <f t="shared" si="3"/>
        <v>1280.5906912222222</v>
      </c>
      <c r="BH27">
        <f t="shared" si="3"/>
        <v>3290.2806398800785</v>
      </c>
      <c r="BI27">
        <f t="shared" si="3"/>
        <v>130.70300318283103</v>
      </c>
      <c r="BJ27">
        <f t="shared" si="3"/>
        <v>90.909770033477869</v>
      </c>
      <c r="BK27">
        <f t="shared" si="3"/>
        <v>474.3971050235989</v>
      </c>
      <c r="BL27">
        <f t="shared" si="3"/>
        <v>2822.8591933682578</v>
      </c>
      <c r="BM27">
        <f t="shared" si="3"/>
        <v>100.45487449363402</v>
      </c>
    </row>
    <row r="28" spans="1:65">
      <c r="A28" s="16"/>
      <c r="B28" s="10" t="s">
        <v>70</v>
      </c>
      <c r="C28">
        <f>AVERAGE(C13,C21,C5)</f>
        <v>3686.1448436484752</v>
      </c>
      <c r="D28">
        <f t="shared" ref="D28:BM28" si="4">AVERAGE(D13,D21,D5)</f>
        <v>337.16486816262244</v>
      </c>
      <c r="E28">
        <f t="shared" si="4"/>
        <v>3.1976772277319205</v>
      </c>
      <c r="F28">
        <f t="shared" si="4"/>
        <v>29.920242559631916</v>
      </c>
      <c r="G28">
        <f t="shared" si="4"/>
        <v>74.318817222734154</v>
      </c>
      <c r="H28">
        <f t="shared" si="4"/>
        <v>1.9658453152636426</v>
      </c>
      <c r="I28">
        <f t="shared" si="4"/>
        <v>26.314014464385124</v>
      </c>
      <c r="J28">
        <f t="shared" si="4"/>
        <v>6.6563352478630939</v>
      </c>
      <c r="K28">
        <f t="shared" si="4"/>
        <v>23.412658684892165</v>
      </c>
      <c r="L28">
        <f t="shared" si="4"/>
        <v>3.7736552693916239</v>
      </c>
      <c r="M28">
        <f t="shared" si="4"/>
        <v>1285.6003936090085</v>
      </c>
      <c r="N28">
        <f t="shared" si="4"/>
        <v>23.812175814545828</v>
      </c>
      <c r="O28">
        <f t="shared" si="4"/>
        <v>25.131273321730905</v>
      </c>
      <c r="P28">
        <f t="shared" si="4"/>
        <v>16.935891012014942</v>
      </c>
      <c r="Q28">
        <f t="shared" si="4"/>
        <v>40.949994922536412</v>
      </c>
      <c r="R28">
        <f t="shared" si="4"/>
        <v>9.3713742599810388</v>
      </c>
      <c r="S28">
        <f t="shared" si="4"/>
        <v>18.283140675683129</v>
      </c>
      <c r="T28">
        <f t="shared" si="4"/>
        <v>49.285342648702361</v>
      </c>
      <c r="U28">
        <f t="shared" si="4"/>
        <v>154.16366946013656</v>
      </c>
      <c r="V28">
        <f t="shared" si="4"/>
        <v>11.99528681305727</v>
      </c>
      <c r="W28">
        <f t="shared" si="4"/>
        <v>1.8480670874421765</v>
      </c>
      <c r="X28">
        <f t="shared" si="4"/>
        <v>15.621108687851995</v>
      </c>
      <c r="Y28">
        <f t="shared" si="4"/>
        <v>40.234375849514549</v>
      </c>
      <c r="Z28">
        <f t="shared" si="4"/>
        <v>32.529976541835325</v>
      </c>
      <c r="AA28">
        <f t="shared" si="4"/>
        <v>0.70710678118654746</v>
      </c>
      <c r="AB28">
        <f t="shared" si="4"/>
        <v>3.0405591591021541</v>
      </c>
      <c r="AC28">
        <f t="shared" si="4"/>
        <v>442.95673093565614</v>
      </c>
      <c r="AD28">
        <f t="shared" si="4"/>
        <v>1.9081889321209566</v>
      </c>
      <c r="AE28">
        <f t="shared" si="4"/>
        <v>36.99624001274713</v>
      </c>
      <c r="AF28">
        <f t="shared" si="4"/>
        <v>3.0065988163835669</v>
      </c>
      <c r="AG28">
        <f t="shared" si="4"/>
        <v>477.23567124486766</v>
      </c>
      <c r="AH28">
        <f t="shared" si="4"/>
        <v>1168.4540944261655</v>
      </c>
      <c r="AI28">
        <f t="shared" si="4"/>
        <v>740.64147611281021</v>
      </c>
      <c r="AJ28">
        <f t="shared" si="4"/>
        <v>741.17878034359853</v>
      </c>
      <c r="AK28">
        <f t="shared" si="4"/>
        <v>55.280140760769939</v>
      </c>
      <c r="AL28">
        <f t="shared" si="4"/>
        <v>3.0130964340734412</v>
      </c>
      <c r="AM28">
        <f t="shared" si="4"/>
        <v>88.376960163953939</v>
      </c>
      <c r="AN28">
        <f t="shared" si="4"/>
        <v>8.541937742439357</v>
      </c>
      <c r="AO28">
        <f t="shared" si="4"/>
        <v>10.397205083124216</v>
      </c>
      <c r="AP28">
        <f t="shared" si="4"/>
        <v>2.7258352429857986</v>
      </c>
      <c r="AQ28">
        <f t="shared" si="4"/>
        <v>28.524014542953751</v>
      </c>
      <c r="AR28">
        <f t="shared" si="4"/>
        <v>59.259479677587649</v>
      </c>
      <c r="AS28">
        <f t="shared" si="4"/>
        <v>21.227308610213164</v>
      </c>
      <c r="AT28">
        <f t="shared" si="4"/>
        <v>596.09170226838319</v>
      </c>
      <c r="AU28">
        <f t="shared" si="4"/>
        <v>59.91235217083829</v>
      </c>
      <c r="AV28">
        <f t="shared" si="4"/>
        <v>26.249860555330923</v>
      </c>
      <c r="AW28">
        <f t="shared" si="4"/>
        <v>12.930735944059903</v>
      </c>
      <c r="AX28">
        <f t="shared" si="4"/>
        <v>872.90816156599601</v>
      </c>
      <c r="AY28">
        <f t="shared" si="4"/>
        <v>4.8257687202801973</v>
      </c>
      <c r="AZ28">
        <f t="shared" si="4"/>
        <v>6485.9742730282915</v>
      </c>
      <c r="BA28">
        <f t="shared" si="4"/>
        <v>511.01801000485062</v>
      </c>
      <c r="BB28">
        <f t="shared" si="4"/>
        <v>2.0357338285849846</v>
      </c>
      <c r="BC28">
        <f t="shared" si="4"/>
        <v>74.761499632825931</v>
      </c>
      <c r="BD28">
        <f t="shared" si="4"/>
        <v>152.87811253646493</v>
      </c>
      <c r="BE28">
        <f t="shared" si="4"/>
        <v>17.669952787642838</v>
      </c>
      <c r="BF28">
        <f t="shared" si="4"/>
        <v>159.70426528798376</v>
      </c>
      <c r="BG28">
        <f t="shared" si="4"/>
        <v>1409.6501465555557</v>
      </c>
      <c r="BH28">
        <f t="shared" si="4"/>
        <v>5287.3289825664951</v>
      </c>
      <c r="BI28">
        <f t="shared" si="4"/>
        <v>416.10703368275637</v>
      </c>
      <c r="BJ28">
        <f t="shared" si="4"/>
        <v>55.535479084895769</v>
      </c>
      <c r="BK28">
        <f t="shared" si="4"/>
        <v>356.41957477584907</v>
      </c>
      <c r="BL28">
        <f t="shared" si="4"/>
        <v>2808.6335831891229</v>
      </c>
      <c r="BM28">
        <f t="shared" si="4"/>
        <v>105.81245156211401</v>
      </c>
    </row>
  </sheetData>
  <mergeCells count="1">
    <mergeCell ref="A23:A2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Bermudez, Paola (DBMR)</dc:creator>
  <cp:keywords/>
  <dc:description/>
  <cp:lastModifiedBy>paola.bermudez@unibe.ch</cp:lastModifiedBy>
  <cp:revision/>
  <dcterms:created xsi:type="dcterms:W3CDTF">2024-07-17T15:54:10Z</dcterms:created>
  <dcterms:modified xsi:type="dcterms:W3CDTF">2024-09-03T20:26:25Z</dcterms:modified>
  <cp:category/>
  <cp:contentStatus/>
</cp:coreProperties>
</file>