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lainezaramella/Desktop/"/>
    </mc:Choice>
  </mc:AlternateContent>
  <bookViews>
    <workbookView xWindow="0" yWindow="460" windowWidth="24620" windowHeight="16120"/>
  </bookViews>
  <sheets>
    <sheet name="Cálculo do IRPF para MEI" sheetId="1" r:id="rId1"/>
  </sheets>
  <definedNames>
    <definedName name="IntervaloNomeado1">'Cálculo do IRPF para MEI'!$O$10:$O$16</definedName>
  </definedNames>
  <calcPr calcId="162913"/>
</workbook>
</file>

<file path=xl/calcChain.xml><?xml version="1.0" encoding="utf-8"?>
<calcChain xmlns="http://schemas.openxmlformats.org/spreadsheetml/2006/main">
  <c r="D12" i="1" l="1"/>
  <c r="D14" i="1" s="1"/>
  <c r="E16" i="1"/>
  <c r="D18" i="1" s="1"/>
  <c r="D20" i="1" s="1"/>
  <c r="D22" i="1" l="1"/>
</calcChain>
</file>

<file path=xl/sharedStrings.xml><?xml version="1.0" encoding="utf-8"?>
<sst xmlns="http://schemas.openxmlformats.org/spreadsheetml/2006/main" count="23" uniqueCount="23">
  <si>
    <t xml:space="preserve">Total de Receita anual </t>
  </si>
  <si>
    <t>Tudo que você recebeu com sua atividade comercial ou prestação de serviço</t>
  </si>
  <si>
    <t xml:space="preserve">Total de Despesas anual </t>
  </si>
  <si>
    <t>Despesas com imóvel, compra de material, transporte ou divulgação</t>
  </si>
  <si>
    <t>Comércio, indústria e transporte de carga</t>
  </si>
  <si>
    <t>Lucro</t>
  </si>
  <si>
    <t>Total dereceitamenos o total dedespesas</t>
  </si>
  <si>
    <t>Transporte de passageiros</t>
  </si>
  <si>
    <t>Serviços em geral</t>
  </si>
  <si>
    <t xml:space="preserve">Qual sua atividade? Escolha na lista ao lado </t>
  </si>
  <si>
    <t>O valor de isenção varia</t>
  </si>
  <si>
    <t>Uma parte da sua receita é isenta de impostos e depende da sua atividade comercial. Veja na tabela acima e preencha aqui</t>
  </si>
  <si>
    <t>Parcela da Receita isenta de impostos</t>
  </si>
  <si>
    <t>Agora calcule a sua parcela. Ou seja, multiplique o valor da linha A com o % da linha D.</t>
  </si>
  <si>
    <t>Esse valor aqui vai na sessão xxx da declaração</t>
  </si>
  <si>
    <t>Parcela tributável do Lucro</t>
  </si>
  <si>
    <t>Valor da linha C menos Valor da linha E. Ou seja, Lucro em 2017 menos a parcela que é isenta de imposto</t>
  </si>
  <si>
    <t>Esse valor aqui vai na sessão yyy da declaração</t>
  </si>
  <si>
    <t xml:space="preserve">Se, você tem mais de uma fonte de renda, esse cálculo serve apenas para a fonte de renda Pessoa Jurídica MEI </t>
  </si>
  <si>
    <r>
      <t xml:space="preserve">Dúvidas acesse novamente nosso texto sobre o assunto </t>
    </r>
    <r>
      <rPr>
        <b/>
        <sz val="12"/>
        <color rgb="FF000000"/>
        <rFont val="Arial"/>
        <family val="2"/>
      </rPr>
      <t>aqui</t>
    </r>
  </si>
  <si>
    <r>
      <rPr>
        <b/>
        <sz val="12"/>
        <color rgb="FF000000"/>
        <rFont val="Arial"/>
        <family val="2"/>
      </rPr>
      <t xml:space="preserve">Atenção! </t>
    </r>
    <r>
      <rPr>
        <sz val="12"/>
        <color rgb="FF000000"/>
        <rFont val="Arial"/>
        <family val="2"/>
      </rPr>
      <t xml:space="preserve">Essa é uma planilha para ajudar você, MEI, a calcular o valor que deve ser declarado como Pessoa Física, todos os dados preenchidos aqui são de sua responsabilidade. </t>
    </r>
  </si>
  <si>
    <t xml:space="preserve">% de isenção de impostos
</t>
  </si>
  <si>
    <t xml:space="preserve">Descrição do que deve ser preenchido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</si>
</sst>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R$&quot;* #,##0.00_);_(&quot;R$&quot;* \(#,##0.00\);_(&quot;R$&quot;* &quot;-&quot;??_);_(@_)"/>
    <numFmt numFmtId="164" formatCode="&quot;R$&quot;#,##0.00"/>
  </numFmts>
  <fonts count="8" x14ac:knownFonts="1">
    <font>
      <sz val="10"/>
      <color rgb="FF000000"/>
      <name val="Arial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2" fillId="2" borderId="0" xfId="0" applyFont="1" applyFill="1" applyAlignment="1"/>
    <xf numFmtId="0" fontId="1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 wrapText="1"/>
    </xf>
    <xf numFmtId="44" fontId="4" fillId="2" borderId="0" xfId="1" applyFont="1" applyFill="1" applyAlignment="1" applyProtection="1">
      <alignment horizontal="left" vertical="center"/>
      <protection locked="0"/>
    </xf>
    <xf numFmtId="0" fontId="4" fillId="2" borderId="0" xfId="0" applyFont="1" applyFill="1"/>
    <xf numFmtId="44" fontId="4" fillId="2" borderId="0" xfId="1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top" wrapText="1"/>
    </xf>
    <xf numFmtId="4" fontId="3" fillId="2" borderId="0" xfId="0" applyNumberFormat="1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9" fontId="2" fillId="2" borderId="0" xfId="0" applyNumberFormat="1" applyFont="1" applyFill="1" applyAlignment="1"/>
    <xf numFmtId="0" fontId="2" fillId="2" borderId="0" xfId="0" applyFont="1" applyFill="1" applyAlignment="1" applyProtection="1">
      <alignment horizontal="left" vertical="center"/>
    </xf>
    <xf numFmtId="44" fontId="2" fillId="2" borderId="0" xfId="1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 wrapText="1"/>
    </xf>
    <xf numFmtId="44" fontId="4" fillId="3" borderId="1" xfId="1" applyFont="1" applyFill="1" applyBorder="1" applyAlignment="1" applyProtection="1">
      <alignment horizontal="left" vertical="center"/>
      <protection locked="0"/>
    </xf>
    <xf numFmtId="44" fontId="4" fillId="4" borderId="0" xfId="1" applyFont="1" applyFill="1" applyAlignment="1" applyProtection="1">
      <alignment horizontal="left" vertical="center"/>
    </xf>
    <xf numFmtId="44" fontId="2" fillId="4" borderId="0" xfId="1" applyFont="1" applyFill="1" applyAlignment="1" applyProtection="1">
      <alignment horizontal="left" vertical="center"/>
    </xf>
    <xf numFmtId="0" fontId="2" fillId="4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164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3" dropStyle="combo" dx="22" fmlaLink="$J$10:$J$14" fmlaRange="$I$10:$I$1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25400</xdr:rowOff>
        </xdr:from>
        <xdr:to>
          <xdr:col>4</xdr:col>
          <xdr:colOff>1295400</xdr:colOff>
          <xdr:row>15</xdr:row>
          <xdr:rowOff>254000</xdr:rowOff>
        </xdr:to>
        <xdr:sp macro="" textlink="">
          <xdr:nvSpPr>
            <xdr:cNvPr id="1027" name="Drop-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B1:AA1015"/>
  <sheetViews>
    <sheetView tabSelected="1" zoomScaleNormal="100" workbookViewId="0">
      <selection activeCell="D16" sqref="D16"/>
    </sheetView>
  </sheetViews>
  <sheetFormatPr baseColWidth="10" defaultColWidth="14.5" defaultRowHeight="15.75" customHeight="1" x14ac:dyDescent="0.2"/>
  <cols>
    <col min="1" max="1" width="5.83203125" style="1" customWidth="1"/>
    <col min="2" max="2" width="55.83203125" style="1" customWidth="1"/>
    <col min="3" max="3" width="47.83203125" style="1" customWidth="1"/>
    <col min="4" max="4" width="22.33203125" style="1" customWidth="1"/>
    <col min="5" max="5" width="60.33203125" style="1" customWidth="1"/>
    <col min="6" max="8" width="14.5" style="1" customWidth="1"/>
    <col min="9" max="9" width="56.83203125" style="1" customWidth="1"/>
    <col min="10" max="10" width="14.1640625" style="1" customWidth="1"/>
    <col min="11" max="14" width="14.5" style="1"/>
    <col min="15" max="15" width="38.6640625" style="1" customWidth="1"/>
    <col min="16" max="16384" width="14.5" style="1"/>
  </cols>
  <sheetData>
    <row r="1" spans="2:27" ht="15.75" customHeight="1" x14ac:dyDescent="0.2">
      <c r="B1" s="19" t="s">
        <v>20</v>
      </c>
      <c r="C1" s="19"/>
    </row>
    <row r="2" spans="2:27" ht="15.75" customHeight="1" x14ac:dyDescent="0.2">
      <c r="B2" s="1" t="s">
        <v>18</v>
      </c>
    </row>
    <row r="3" spans="2:27" ht="15.75" customHeight="1" x14ac:dyDescent="0.2">
      <c r="B3" s="1" t="s">
        <v>19</v>
      </c>
      <c r="E3" s="22"/>
      <c r="F3" s="22"/>
      <c r="G3" s="22"/>
      <c r="H3" s="22"/>
      <c r="I3" s="22"/>
      <c r="J3" s="22"/>
      <c r="K3" s="22"/>
    </row>
    <row r="4" spans="2:27" ht="15.75" customHeight="1" x14ac:dyDescent="0.2">
      <c r="E4" s="22"/>
      <c r="F4" s="22"/>
      <c r="G4" s="22"/>
      <c r="H4" s="22"/>
      <c r="I4" s="22"/>
      <c r="J4" s="22"/>
      <c r="K4" s="22"/>
    </row>
    <row r="5" spans="2:27" ht="15.75" customHeight="1" x14ac:dyDescent="0.2">
      <c r="E5" s="22"/>
      <c r="F5" s="22"/>
      <c r="G5" s="22"/>
      <c r="H5" s="22"/>
      <c r="I5" s="22"/>
      <c r="J5" s="22"/>
      <c r="K5" s="22"/>
    </row>
    <row r="6" spans="2:27" ht="15.75" customHeight="1" x14ac:dyDescent="0.2">
      <c r="E6" s="22"/>
      <c r="F6" s="22"/>
      <c r="G6" s="22"/>
      <c r="H6" s="22"/>
      <c r="I6" s="22"/>
      <c r="J6" s="22"/>
      <c r="K6" s="22"/>
    </row>
    <row r="7" spans="2:27" ht="15.75" customHeight="1" thickBot="1" x14ac:dyDescent="0.25">
      <c r="B7" s="18" t="s">
        <v>0</v>
      </c>
      <c r="C7" s="1" t="s">
        <v>22</v>
      </c>
      <c r="E7" s="22"/>
      <c r="F7" s="22"/>
      <c r="G7" s="22"/>
      <c r="H7" s="22"/>
      <c r="I7" s="22"/>
      <c r="J7" s="22"/>
      <c r="K7" s="22"/>
    </row>
    <row r="8" spans="2:27" ht="33" thickBot="1" x14ac:dyDescent="0.25">
      <c r="B8" s="18"/>
      <c r="C8" s="3" t="s">
        <v>1</v>
      </c>
      <c r="D8" s="14">
        <v>60000</v>
      </c>
      <c r="E8" s="23"/>
      <c r="F8" s="23"/>
      <c r="G8" s="23"/>
      <c r="H8" s="23"/>
      <c r="I8" s="24"/>
      <c r="J8" s="24"/>
      <c r="K8" s="2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ht="10" customHeight="1" thickBot="1" x14ac:dyDescent="0.25">
      <c r="B9" s="2"/>
      <c r="C9" s="3"/>
      <c r="D9" s="4"/>
      <c r="E9" s="23"/>
      <c r="F9" s="23"/>
      <c r="G9" s="23"/>
      <c r="H9" s="23"/>
      <c r="I9" s="24"/>
      <c r="J9" s="24"/>
      <c r="K9" s="2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2:27" ht="33" thickBot="1" x14ac:dyDescent="0.25">
      <c r="B10" s="2" t="s">
        <v>2</v>
      </c>
      <c r="C10" s="3" t="s">
        <v>3</v>
      </c>
      <c r="D10" s="14">
        <v>40000</v>
      </c>
      <c r="E10" s="23"/>
      <c r="F10" s="23"/>
      <c r="G10" s="23"/>
      <c r="H10" s="23"/>
      <c r="I10" s="20" t="s">
        <v>4</v>
      </c>
      <c r="J10" s="21">
        <v>1</v>
      </c>
      <c r="K10" s="24"/>
      <c r="L10" s="5"/>
      <c r="M10" s="5"/>
      <c r="N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2:27" ht="13" customHeight="1" x14ac:dyDescent="0.2">
      <c r="B11" s="2"/>
      <c r="C11" s="3"/>
      <c r="D11" s="4"/>
      <c r="E11" s="23"/>
      <c r="F11" s="23"/>
      <c r="G11" s="23"/>
      <c r="H11" s="23"/>
      <c r="I11" s="20"/>
      <c r="J11" s="21"/>
      <c r="K11" s="24"/>
      <c r="L11" s="5"/>
      <c r="M11" s="5"/>
      <c r="N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2:27" ht="24" customHeight="1" x14ac:dyDescent="0.2">
      <c r="B12" s="2" t="s">
        <v>5</v>
      </c>
      <c r="C12" s="3" t="s">
        <v>6</v>
      </c>
      <c r="D12" s="15">
        <f>D8-D10</f>
        <v>20000</v>
      </c>
      <c r="E12" s="23"/>
      <c r="F12" s="23"/>
      <c r="G12" s="23"/>
      <c r="H12" s="23"/>
      <c r="I12" s="20" t="s">
        <v>7</v>
      </c>
      <c r="J12" s="21">
        <v>0.16</v>
      </c>
      <c r="K12" s="24"/>
      <c r="L12" s="5"/>
      <c r="M12" s="5"/>
      <c r="N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2:27" ht="15" customHeight="1" x14ac:dyDescent="0.2">
      <c r="B13" s="2"/>
      <c r="C13" s="3"/>
      <c r="D13" s="6"/>
      <c r="E13" s="23"/>
      <c r="F13" s="23"/>
      <c r="G13" s="23"/>
      <c r="H13" s="23"/>
      <c r="I13" s="20"/>
      <c r="J13" s="21"/>
      <c r="K13" s="24"/>
      <c r="L13" s="5"/>
      <c r="M13" s="5"/>
      <c r="N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2:27" ht="16" x14ac:dyDescent="0.2">
      <c r="B14" s="2"/>
      <c r="C14" s="7"/>
      <c r="D14" s="8" t="str">
        <f>IF(D12&gt;E14,"Deve declarar","Isento de declaração")</f>
        <v>Isento de declaração</v>
      </c>
      <c r="E14" s="25">
        <v>28559.7</v>
      </c>
      <c r="F14" s="23"/>
      <c r="G14" s="23"/>
      <c r="H14" s="23"/>
      <c r="I14" s="20" t="s">
        <v>8</v>
      </c>
      <c r="J14" s="21">
        <v>0.32</v>
      </c>
      <c r="K14" s="24"/>
      <c r="L14" s="5"/>
      <c r="M14" s="5"/>
      <c r="N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2:27" ht="9" customHeight="1" x14ac:dyDescent="0.2">
      <c r="B15" s="2"/>
      <c r="C15" s="7"/>
      <c r="D15" s="8"/>
      <c r="E15" s="25"/>
      <c r="F15" s="23"/>
      <c r="G15" s="23"/>
      <c r="H15" s="23"/>
      <c r="I15" s="20"/>
      <c r="J15" s="21"/>
      <c r="K15" s="24"/>
      <c r="L15" s="5"/>
      <c r="M15" s="5"/>
      <c r="N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2:27" ht="21" customHeight="1" x14ac:dyDescent="0.2">
      <c r="B16" s="2" t="s">
        <v>9</v>
      </c>
      <c r="C16" s="7" t="s">
        <v>10</v>
      </c>
      <c r="D16" s="9"/>
      <c r="E16" s="21" t="str">
        <f>INDEX(I10:I14,J10)</f>
        <v>Comércio, indústria e transporte de carga</v>
      </c>
      <c r="F16" s="23"/>
      <c r="G16" s="23"/>
      <c r="H16" s="23"/>
      <c r="I16" s="24"/>
      <c r="J16" s="24"/>
      <c r="K16" s="24"/>
      <c r="L16" s="5"/>
      <c r="M16" s="5"/>
      <c r="N16" s="5"/>
      <c r="P16" s="10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ht="13" customHeight="1" x14ac:dyDescent="0.2">
      <c r="B17" s="2"/>
      <c r="C17" s="7"/>
      <c r="D17" s="9"/>
      <c r="E17" s="21"/>
      <c r="F17" s="23"/>
      <c r="G17" s="23"/>
      <c r="H17" s="23"/>
      <c r="I17" s="24"/>
      <c r="J17" s="24"/>
      <c r="K17" s="24"/>
      <c r="L17" s="5"/>
      <c r="M17" s="5"/>
      <c r="N17" s="5"/>
      <c r="P17" s="10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ht="48" x14ac:dyDescent="0.2">
      <c r="B18" s="13" t="s">
        <v>21</v>
      </c>
      <c r="C18" s="7" t="s">
        <v>11</v>
      </c>
      <c r="D18" s="17" t="str">
        <f>IF(E16="Serviços em geral","32%",IF(E16="Transporte de passageiros","16%",IF(E16="Comércio, indústria e transporte de carga","8%")))</f>
        <v>8%</v>
      </c>
      <c r="E18" s="23"/>
      <c r="F18" s="23"/>
      <c r="G18" s="23"/>
      <c r="H18" s="23"/>
      <c r="I18" s="24"/>
      <c r="J18" s="24"/>
      <c r="K18" s="24"/>
      <c r="L18" s="5"/>
      <c r="M18" s="5"/>
      <c r="N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ht="16" x14ac:dyDescent="0.2">
      <c r="B19" s="13"/>
      <c r="C19" s="7"/>
      <c r="D19" s="11"/>
      <c r="E19" s="23"/>
      <c r="F19" s="23"/>
      <c r="G19" s="23"/>
      <c r="H19" s="23"/>
      <c r="I19" s="24"/>
      <c r="J19" s="24"/>
      <c r="K19" s="24"/>
      <c r="L19" s="5"/>
      <c r="M19" s="5"/>
      <c r="N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ht="40" customHeight="1" x14ac:dyDescent="0.2">
      <c r="B20" s="2" t="s">
        <v>12</v>
      </c>
      <c r="C20" s="7" t="s">
        <v>13</v>
      </c>
      <c r="D20" s="16">
        <f>D8*D18</f>
        <v>4800</v>
      </c>
      <c r="E20" s="26" t="s">
        <v>14</v>
      </c>
      <c r="F20" s="23"/>
      <c r="G20" s="23"/>
      <c r="H20" s="23"/>
      <c r="I20" s="24"/>
      <c r="J20" s="24"/>
      <c r="K20" s="2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2:27" ht="16" x14ac:dyDescent="0.2">
      <c r="B21" s="2"/>
      <c r="C21" s="7"/>
      <c r="D21" s="12"/>
      <c r="E21" s="26"/>
      <c r="F21" s="23"/>
      <c r="G21" s="23"/>
      <c r="H21" s="23"/>
      <c r="I21" s="24"/>
      <c r="J21" s="24"/>
      <c r="K21" s="2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2:27" ht="48" x14ac:dyDescent="0.2">
      <c r="B22" s="2" t="s">
        <v>15</v>
      </c>
      <c r="C22" s="7" t="s">
        <v>16</v>
      </c>
      <c r="D22" s="16">
        <f>D12-D20</f>
        <v>15200</v>
      </c>
      <c r="E22" s="26" t="s">
        <v>17</v>
      </c>
      <c r="F22" s="23"/>
      <c r="G22" s="23"/>
      <c r="H22" s="23"/>
      <c r="I22" s="24"/>
      <c r="J22" s="24"/>
      <c r="K22" s="2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2:27" ht="16" x14ac:dyDescent="0.2">
      <c r="E23" s="22"/>
      <c r="F23" s="24"/>
      <c r="G23" s="24"/>
      <c r="H23" s="24"/>
      <c r="I23" s="24"/>
      <c r="J23" s="24"/>
      <c r="K23" s="2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2:27" ht="16" x14ac:dyDescent="0.2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2:27" ht="16" x14ac:dyDescent="0.2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2:27" ht="16" x14ac:dyDescent="0.2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2:27" ht="16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2:27" ht="16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2:27" ht="16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2:27" ht="16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2:27" ht="16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2:27" ht="16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2:27" ht="16" x14ac:dyDescent="0.2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2:27" ht="16" x14ac:dyDescent="0.2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2:27" ht="16" x14ac:dyDescent="0.2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2:27" ht="16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2:27" ht="16" x14ac:dyDescent="0.2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2:27" ht="16" x14ac:dyDescent="0.2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2:27" ht="1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2:27" ht="16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2:27" ht="16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2:27" ht="16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2:27" ht="16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2:27" ht="16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2:27" ht="16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2:27" ht="16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2:27" ht="16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2:27" ht="16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2:27" ht="16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2:27" ht="16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2:27" ht="1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2:27" ht="1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2:27" ht="1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2:27" ht="1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2:27" ht="1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2:27" ht="1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2:27" ht="1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2:27" ht="1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2:27" ht="1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2:27" ht="1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2:27" ht="1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2:27" ht="1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2:27" ht="1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2:27" ht="1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2:27" ht="1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2:27" ht="1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2:27" ht="16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2:27" ht="16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2:27" ht="16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2:27" ht="16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2:27" ht="16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2:27" ht="16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2:27" ht="16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2:27" ht="16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2:27" ht="16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2:27" ht="16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2:27" ht="16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2:27" ht="16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2:27" ht="1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2:27" ht="16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2:27" ht="1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2:27" ht="16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2:27" ht="16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2:27" ht="16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2:27" ht="16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2:27" ht="16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2:27" ht="16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2:27" ht="16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2:27" ht="16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2:27" ht="16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2:27" ht="1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2:27" ht="1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2:27" ht="1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2:27" ht="1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2:27" ht="1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2:27" ht="1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7" ht="1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2:27" ht="1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2:27" ht="1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2:27" ht="1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2:27" ht="1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2:27" ht="1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2:27" ht="1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2:27" ht="1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2:27" ht="1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2:27" ht="1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2:27" ht="1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2:27" ht="16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2:27" ht="16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2:27" ht="16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2:27" ht="16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2:27" ht="16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2:27" ht="16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2:27" ht="16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2:27" ht="16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2:27" ht="16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2:27" ht="16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2:27" ht="16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2:27" ht="16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2:27" ht="16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2:27" ht="16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2:27" ht="16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2:27" ht="16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2:27" ht="16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2:27" ht="16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2:27" ht="16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2:27" ht="16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2:27" ht="16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2:27" ht="16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2:27" ht="16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2:27" ht="16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2:27" ht="16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2:27" ht="16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2:27" ht="16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2:27" ht="16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2:27" ht="16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2:27" ht="16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2:27" ht="16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2:27" ht="16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2:27" ht="16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2:27" ht="16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2:27" ht="16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2:27" ht="16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2:27" ht="16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2:27" ht="16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2:27" ht="16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2:27" ht="16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2:27" ht="16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2:27" ht="16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2:27" ht="16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2:27" ht="16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2:27" ht="16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2:27" ht="16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2:27" ht="16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2:27" ht="16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2:27" ht="16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2:27" ht="16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2:27" ht="16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2:27" ht="16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2:27" ht="16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2:27" ht="16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2:27" ht="16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2:27" ht="16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2:27" ht="16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2:27" ht="16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2:27" ht="16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2:27" ht="16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2:27" ht="16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2:27" ht="16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2:27" ht="16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2:27" ht="16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2:27" ht="16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2:27" ht="16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2:27" ht="16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2:27" ht="16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2:27" ht="16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2:27" ht="16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2:27" ht="16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2:27" ht="16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2:27" ht="16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2:27" ht="16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2:27" ht="16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2:27" ht="16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2:27" ht="16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2:27" ht="16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2:27" ht="16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2:27" ht="16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2:27" ht="16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2:27" ht="16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2:27" ht="16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2:27" ht="16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2:27" ht="16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2:27" ht="16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2:27" ht="16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2:27" ht="16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2:27" ht="16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2:27" ht="16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2:27" ht="16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2:27" ht="16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2:27" ht="16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2:27" ht="16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2:27" ht="16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2:27" ht="16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2:27" ht="16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2:27" ht="16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2:27" ht="16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2:27" ht="16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2:27" ht="16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2:27" ht="16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2:27" ht="16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2:27" ht="16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2:27" ht="16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2:27" ht="16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2:27" ht="16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2:27" ht="16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2:27" ht="16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2:27" ht="16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2:27" ht="16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2:27" ht="16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2:27" ht="16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2:27" ht="16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2:27" ht="16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2:27" ht="16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2:27" ht="16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2:27" ht="16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2:27" ht="16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2:27" ht="16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2:27" ht="16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2:27" ht="16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2:27" ht="16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2:27" ht="16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2:27" ht="16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2:27" ht="16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2:27" ht="16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2:27" ht="16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2:27" ht="16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2:27" ht="16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2:27" ht="16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2:27" ht="16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2:27" ht="16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2:27" ht="16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2:27" ht="16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2:27" ht="16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2:27" ht="16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2:27" ht="16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2:27" ht="16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2:27" ht="16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2:27" ht="16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2:27" ht="16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2:27" ht="16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2:27" ht="16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2:27" ht="16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2:27" ht="16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2:27" ht="16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2:27" ht="16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2:27" ht="16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2:27" ht="16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2:27" ht="16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2:27" ht="16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2:27" ht="16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2:27" ht="16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2:27" ht="16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2:27" ht="16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2:27" ht="16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2:27" ht="16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2:27" ht="16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2:27" ht="16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2:27" ht="16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2:27" ht="16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2:27" ht="16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2:27" ht="16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2:27" ht="16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2:27" ht="16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2:27" ht="16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2:27" ht="16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2:27" ht="16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2:27" ht="16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2:27" ht="16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2:27" ht="16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2:27" ht="16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2:27" ht="16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2:27" ht="16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2:27" ht="16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2:27" ht="16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2:27" ht="16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2:27" ht="16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2:27" ht="16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2:27" ht="16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2:27" ht="16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2:27" ht="16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2:27" ht="16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2:27" ht="16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2:27" ht="16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2:27" ht="16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2:27" ht="16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2:27" ht="16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2:27" ht="16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2:27" ht="16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2:27" ht="16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2:27" ht="16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2:27" ht="16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2:27" ht="16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2:27" ht="16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2:27" ht="16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2:27" ht="16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2:27" ht="16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2:27" ht="16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2:27" ht="16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2:27" ht="16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2:27" ht="16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2:27" ht="16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2:27" ht="16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2:27" ht="16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2:27" ht="16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2:27" ht="16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2:27" ht="16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2:27" ht="16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2:27" ht="16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2:27" ht="16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2:27" ht="16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2:27" ht="16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2:27" ht="16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2:27" ht="16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2:27" ht="16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2:27" ht="16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2:27" ht="16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2:27" ht="16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2:27" ht="16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2:27" ht="16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2:27" ht="16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2:27" ht="16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2:27" ht="16" x14ac:dyDescent="0.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2:27" ht="16" x14ac:dyDescent="0.2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2:27" ht="16" x14ac:dyDescent="0.2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2:27" ht="16" x14ac:dyDescent="0.2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2:27" ht="16" x14ac:dyDescent="0.2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2:27" ht="16" x14ac:dyDescent="0.2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2:27" ht="16" x14ac:dyDescent="0.2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2:27" ht="16" x14ac:dyDescent="0.2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2:27" ht="16" x14ac:dyDescent="0.2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2:27" ht="16" x14ac:dyDescent="0.2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2:27" ht="16" x14ac:dyDescent="0.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2:27" ht="16" x14ac:dyDescent="0.2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2:27" ht="16" x14ac:dyDescent="0.2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2:27" ht="16" x14ac:dyDescent="0.2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2:27" ht="16" x14ac:dyDescent="0.2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2:27" ht="16" x14ac:dyDescent="0.2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2:27" ht="16" x14ac:dyDescent="0.2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2:27" ht="16" x14ac:dyDescent="0.2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2:27" ht="16" x14ac:dyDescent="0.2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2:27" ht="16" x14ac:dyDescent="0.2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2:27" ht="16" x14ac:dyDescent="0.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2:27" ht="16" x14ac:dyDescent="0.2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2:27" ht="16" x14ac:dyDescent="0.2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2:27" ht="16" x14ac:dyDescent="0.2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2:27" ht="16" x14ac:dyDescent="0.2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2:27" ht="16" x14ac:dyDescent="0.2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2:27" ht="16" x14ac:dyDescent="0.2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2:27" ht="16" x14ac:dyDescent="0.2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2:27" ht="16" x14ac:dyDescent="0.2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2:27" ht="16" x14ac:dyDescent="0.2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2:27" ht="16" x14ac:dyDescent="0.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2:27" ht="16" x14ac:dyDescent="0.2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2:27" ht="16" x14ac:dyDescent="0.2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2:27" ht="16" x14ac:dyDescent="0.2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2:27" ht="16" x14ac:dyDescent="0.2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2:27" ht="16" x14ac:dyDescent="0.2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2:27" ht="16" x14ac:dyDescent="0.2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2:27" ht="16" x14ac:dyDescent="0.2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2:27" ht="16" x14ac:dyDescent="0.2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2:27" ht="16" x14ac:dyDescent="0.2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2:27" ht="16" x14ac:dyDescent="0.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2:27" ht="16" x14ac:dyDescent="0.2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2:27" ht="16" x14ac:dyDescent="0.2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2:27" ht="16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2:27" ht="16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2:27" ht="16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2:27" ht="16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2:27" ht="16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2:27" ht="16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2:27" ht="16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2:27" ht="16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2:27" ht="16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2:27" ht="16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2:27" ht="16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2:27" ht="16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2:27" ht="16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2:27" ht="16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2:27" ht="16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2:27" ht="16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2:27" ht="16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2:27" ht="16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2:27" ht="16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2:27" ht="16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2:27" ht="16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2:27" ht="16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2:27" ht="16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2:27" ht="16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2:27" ht="16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2:27" ht="16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2:27" ht="16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2:27" ht="16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2:27" ht="16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2:27" ht="16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2:27" ht="16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2:27" ht="16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2:27" ht="16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2:27" ht="16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2:27" ht="16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2:27" ht="16" x14ac:dyDescent="0.2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2:27" ht="16" x14ac:dyDescent="0.2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2:27" ht="16" x14ac:dyDescent="0.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2:27" ht="16" x14ac:dyDescent="0.2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2:27" ht="16" x14ac:dyDescent="0.2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2:27" ht="16" x14ac:dyDescent="0.2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2:27" ht="16" x14ac:dyDescent="0.2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2:27" ht="16" x14ac:dyDescent="0.2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2:27" ht="16" x14ac:dyDescent="0.2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2:27" ht="16" x14ac:dyDescent="0.2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2:27" ht="16" x14ac:dyDescent="0.2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2:27" ht="16" x14ac:dyDescent="0.2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2:27" ht="16" x14ac:dyDescent="0.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2:27" ht="16" x14ac:dyDescent="0.2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2:27" ht="16" x14ac:dyDescent="0.2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2:27" ht="16" x14ac:dyDescent="0.2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2:27" ht="16" x14ac:dyDescent="0.2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2:27" ht="16" x14ac:dyDescent="0.2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2:27" ht="16" x14ac:dyDescent="0.2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2:27" ht="16" x14ac:dyDescent="0.2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2:27" ht="16" x14ac:dyDescent="0.2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2:27" ht="16" x14ac:dyDescent="0.2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2:27" ht="16" x14ac:dyDescent="0.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2:27" ht="16" x14ac:dyDescent="0.2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2:27" ht="16" x14ac:dyDescent="0.2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2:27" ht="16" x14ac:dyDescent="0.2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2:27" ht="16" x14ac:dyDescent="0.2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2:27" ht="16" x14ac:dyDescent="0.2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2:27" ht="16" x14ac:dyDescent="0.2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2:27" ht="16" x14ac:dyDescent="0.2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2:27" ht="16" x14ac:dyDescent="0.2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2:27" ht="16" x14ac:dyDescent="0.2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2:27" ht="16" x14ac:dyDescent="0.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2:27" ht="16" x14ac:dyDescent="0.2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2:27" ht="16" x14ac:dyDescent="0.2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2:27" ht="16" x14ac:dyDescent="0.2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2:27" ht="16" x14ac:dyDescent="0.2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2:27" ht="16" x14ac:dyDescent="0.2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2:27" ht="16" x14ac:dyDescent="0.2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2:27" ht="16" x14ac:dyDescent="0.2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2:27" ht="16" x14ac:dyDescent="0.2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2:27" ht="16" x14ac:dyDescent="0.2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2:27" ht="16" x14ac:dyDescent="0.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2:27" ht="16" x14ac:dyDescent="0.2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2:27" ht="16" x14ac:dyDescent="0.2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2:27" ht="16" x14ac:dyDescent="0.2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2:27" ht="16" x14ac:dyDescent="0.2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2:27" ht="16" x14ac:dyDescent="0.2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2:27" ht="16" x14ac:dyDescent="0.2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2:27" ht="16" x14ac:dyDescent="0.2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2:27" ht="16" x14ac:dyDescent="0.2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2:27" ht="16" x14ac:dyDescent="0.2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2:27" ht="16" x14ac:dyDescent="0.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2:27" ht="16" x14ac:dyDescent="0.2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2:27" ht="16" x14ac:dyDescent="0.2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2:27" ht="16" x14ac:dyDescent="0.2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2:27" ht="16" x14ac:dyDescent="0.2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2:27" ht="16" x14ac:dyDescent="0.2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2:27" ht="16" x14ac:dyDescent="0.2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2:27" ht="16" x14ac:dyDescent="0.2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2:27" ht="16" x14ac:dyDescent="0.2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2:27" ht="16" x14ac:dyDescent="0.2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2:27" ht="16" x14ac:dyDescent="0.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2:27" ht="16" x14ac:dyDescent="0.2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2:27" ht="16" x14ac:dyDescent="0.2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2:27" ht="16" x14ac:dyDescent="0.2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2:27" ht="16" x14ac:dyDescent="0.2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2:27" ht="16" x14ac:dyDescent="0.2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2:27" ht="16" x14ac:dyDescent="0.2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2:27" ht="16" x14ac:dyDescent="0.2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2:27" ht="16" x14ac:dyDescent="0.2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2:27" ht="16" x14ac:dyDescent="0.2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2:27" ht="16" x14ac:dyDescent="0.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2:27" ht="16" x14ac:dyDescent="0.2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2:27" ht="16" x14ac:dyDescent="0.2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2:27" ht="16" x14ac:dyDescent="0.2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2:27" ht="16" x14ac:dyDescent="0.2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2:27" ht="16" x14ac:dyDescent="0.2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2:27" ht="16" x14ac:dyDescent="0.2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2:27" ht="16" x14ac:dyDescent="0.2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2:27" ht="16" x14ac:dyDescent="0.2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2:27" ht="16" x14ac:dyDescent="0.2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2:27" ht="16" x14ac:dyDescent="0.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2:27" ht="16" x14ac:dyDescent="0.2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2:27" ht="16" x14ac:dyDescent="0.2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2:27" ht="16" x14ac:dyDescent="0.2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2:27" ht="16" x14ac:dyDescent="0.2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2:27" ht="16" x14ac:dyDescent="0.2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2:27" ht="16" x14ac:dyDescent="0.2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2:27" ht="16" x14ac:dyDescent="0.2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2:27" ht="16" x14ac:dyDescent="0.2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2:27" ht="16" x14ac:dyDescent="0.2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2:27" ht="16" x14ac:dyDescent="0.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2:27" ht="16" x14ac:dyDescent="0.2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2:27" ht="16" x14ac:dyDescent="0.2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2:27" ht="16" x14ac:dyDescent="0.2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2:27" ht="16" x14ac:dyDescent="0.2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2:27" ht="16" x14ac:dyDescent="0.2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2:27" ht="16" x14ac:dyDescent="0.2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2:27" ht="16" x14ac:dyDescent="0.2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2:27" ht="16" x14ac:dyDescent="0.2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2:27" ht="16" x14ac:dyDescent="0.2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2:27" ht="16" x14ac:dyDescent="0.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2:27" ht="16" x14ac:dyDescent="0.2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2:27" ht="16" x14ac:dyDescent="0.2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2:27" ht="16" x14ac:dyDescent="0.2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2:27" ht="16" x14ac:dyDescent="0.2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2:27" ht="16" x14ac:dyDescent="0.2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2:27" ht="16" x14ac:dyDescent="0.2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2:27" ht="16" x14ac:dyDescent="0.2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2:27" ht="16" x14ac:dyDescent="0.2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2:27" ht="16" x14ac:dyDescent="0.2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2:27" ht="16" x14ac:dyDescent="0.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2:27" ht="16" x14ac:dyDescent="0.2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2:27" ht="16" x14ac:dyDescent="0.2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2:27" ht="16" x14ac:dyDescent="0.2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2:27" ht="16" x14ac:dyDescent="0.2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2:27" ht="16" x14ac:dyDescent="0.2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2:27" ht="16" x14ac:dyDescent="0.2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2:27" ht="16" x14ac:dyDescent="0.2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2:27" ht="16" x14ac:dyDescent="0.2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2:27" ht="16" x14ac:dyDescent="0.2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2:27" ht="16" x14ac:dyDescent="0.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2:27" ht="16" x14ac:dyDescent="0.2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2:27" ht="16" x14ac:dyDescent="0.2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2:27" ht="16" x14ac:dyDescent="0.2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2:27" ht="16" x14ac:dyDescent="0.2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2:27" ht="16" x14ac:dyDescent="0.2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2:27" ht="16" x14ac:dyDescent="0.2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2:27" ht="16" x14ac:dyDescent="0.2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2:27" ht="16" x14ac:dyDescent="0.2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2:27" ht="16" x14ac:dyDescent="0.2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2:27" ht="16" x14ac:dyDescent="0.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2:27" ht="16" x14ac:dyDescent="0.2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2:27" ht="16" x14ac:dyDescent="0.2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2:27" ht="16" x14ac:dyDescent="0.2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2:27" ht="16" x14ac:dyDescent="0.2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2:27" ht="16" x14ac:dyDescent="0.2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2:27" ht="16" x14ac:dyDescent="0.2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2:27" ht="16" x14ac:dyDescent="0.2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2:27" ht="16" x14ac:dyDescent="0.2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2:27" ht="16" x14ac:dyDescent="0.2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2:27" ht="16" x14ac:dyDescent="0.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2:27" ht="16" x14ac:dyDescent="0.2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2:27" ht="16" x14ac:dyDescent="0.2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2:27" ht="16" x14ac:dyDescent="0.2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2:27" ht="16" x14ac:dyDescent="0.2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2:27" ht="16" x14ac:dyDescent="0.2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2:27" ht="16" x14ac:dyDescent="0.2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2:27" ht="16" x14ac:dyDescent="0.2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2:27" ht="16" x14ac:dyDescent="0.2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2:27" ht="16" x14ac:dyDescent="0.2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2:27" ht="16" x14ac:dyDescent="0.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2:27" ht="16" x14ac:dyDescent="0.2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2:27" ht="16" x14ac:dyDescent="0.2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2:27" ht="16" x14ac:dyDescent="0.2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2:27" ht="16" x14ac:dyDescent="0.2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2:27" ht="16" x14ac:dyDescent="0.2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2:27" ht="16" x14ac:dyDescent="0.2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2:27" ht="16" x14ac:dyDescent="0.2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2:27" ht="16" x14ac:dyDescent="0.2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2:27" ht="16" x14ac:dyDescent="0.2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2:27" ht="16" x14ac:dyDescent="0.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2:27" ht="16" x14ac:dyDescent="0.2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2:27" ht="16" x14ac:dyDescent="0.2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2:27" ht="16" x14ac:dyDescent="0.2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2:27" ht="16" x14ac:dyDescent="0.2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2:27" ht="16" x14ac:dyDescent="0.2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2:27" ht="16" x14ac:dyDescent="0.2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2:27" ht="16" x14ac:dyDescent="0.2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2:27" ht="16" x14ac:dyDescent="0.2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2:27" ht="16" x14ac:dyDescent="0.2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2:27" ht="16" x14ac:dyDescent="0.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2:27" ht="16" x14ac:dyDescent="0.2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2:27" ht="16" x14ac:dyDescent="0.2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2:27" ht="16" x14ac:dyDescent="0.2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2:27" ht="16" x14ac:dyDescent="0.2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2:27" ht="16" x14ac:dyDescent="0.2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2:27" ht="16" x14ac:dyDescent="0.2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2:27" ht="16" x14ac:dyDescent="0.2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2:27" ht="16" x14ac:dyDescent="0.2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2:27" ht="16" x14ac:dyDescent="0.2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2:27" ht="16" x14ac:dyDescent="0.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2:27" ht="16" x14ac:dyDescent="0.2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2:27" ht="16" x14ac:dyDescent="0.2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2:27" ht="16" x14ac:dyDescent="0.2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2:27" ht="16" x14ac:dyDescent="0.2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2:27" ht="16" x14ac:dyDescent="0.2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2:27" ht="16" x14ac:dyDescent="0.2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2:27" ht="16" x14ac:dyDescent="0.2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2:27" ht="16" x14ac:dyDescent="0.2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2:27" ht="16" x14ac:dyDescent="0.2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2:27" ht="16" x14ac:dyDescent="0.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2:27" ht="16" x14ac:dyDescent="0.2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2:27" ht="16" x14ac:dyDescent="0.2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2:27" ht="16" x14ac:dyDescent="0.2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2:27" ht="16" x14ac:dyDescent="0.2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2:27" ht="16" x14ac:dyDescent="0.2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2:27" ht="16" x14ac:dyDescent="0.2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2:27" ht="16" x14ac:dyDescent="0.2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2:27" ht="16" x14ac:dyDescent="0.2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2:27" ht="16" x14ac:dyDescent="0.2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2:27" ht="16" x14ac:dyDescent="0.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2:27" ht="16" x14ac:dyDescent="0.2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2:27" ht="16" x14ac:dyDescent="0.2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2:27" ht="16" x14ac:dyDescent="0.2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2:27" ht="16" x14ac:dyDescent="0.2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2:27" ht="16" x14ac:dyDescent="0.2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2:27" ht="16" x14ac:dyDescent="0.2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2:27" ht="16" x14ac:dyDescent="0.2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2:27" ht="16" x14ac:dyDescent="0.2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2:27" ht="16" x14ac:dyDescent="0.2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2:27" ht="16" x14ac:dyDescent="0.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2:27" ht="16" x14ac:dyDescent="0.2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2:27" ht="16" x14ac:dyDescent="0.2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2:27" ht="16" x14ac:dyDescent="0.2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2:27" ht="16" x14ac:dyDescent="0.2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2:27" ht="16" x14ac:dyDescent="0.2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2:27" ht="16" x14ac:dyDescent="0.2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2:27" ht="16" x14ac:dyDescent="0.2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2:27" ht="16" x14ac:dyDescent="0.2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2:27" ht="16" x14ac:dyDescent="0.2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2:27" ht="16" x14ac:dyDescent="0.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2:27" ht="16" x14ac:dyDescent="0.2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2:27" ht="16" x14ac:dyDescent="0.2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2:27" ht="16" x14ac:dyDescent="0.2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2:27" ht="16" x14ac:dyDescent="0.2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2:27" ht="16" x14ac:dyDescent="0.2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2:27" ht="16" x14ac:dyDescent="0.2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2:27" ht="16" x14ac:dyDescent="0.2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2:27" ht="16" x14ac:dyDescent="0.2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2:27" ht="16" x14ac:dyDescent="0.2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2:27" ht="16" x14ac:dyDescent="0.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2:27" ht="16" x14ac:dyDescent="0.2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2:27" ht="16" x14ac:dyDescent="0.2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2:27" ht="16" x14ac:dyDescent="0.2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2:27" ht="16" x14ac:dyDescent="0.2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2:27" ht="16" x14ac:dyDescent="0.2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2:27" ht="16" x14ac:dyDescent="0.2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2:27" ht="16" x14ac:dyDescent="0.2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2:27" ht="16" x14ac:dyDescent="0.2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2:27" ht="16" x14ac:dyDescent="0.2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2:27" ht="16" x14ac:dyDescent="0.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2:27" ht="16" x14ac:dyDescent="0.2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2:27" ht="16" x14ac:dyDescent="0.2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2:27" ht="16" x14ac:dyDescent="0.2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2:27" ht="16" x14ac:dyDescent="0.2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2:27" ht="16" x14ac:dyDescent="0.2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2:27" ht="16" x14ac:dyDescent="0.2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2:27" ht="16" x14ac:dyDescent="0.2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2:27" ht="16" x14ac:dyDescent="0.2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2:27" ht="16" x14ac:dyDescent="0.2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2:27" ht="16" x14ac:dyDescent="0.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2:27" ht="16" x14ac:dyDescent="0.2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2:27" ht="16" x14ac:dyDescent="0.2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2:27" ht="16" x14ac:dyDescent="0.2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2:27" ht="16" x14ac:dyDescent="0.2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2:27" ht="16" x14ac:dyDescent="0.2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2:27" ht="16" x14ac:dyDescent="0.2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2:27" ht="16" x14ac:dyDescent="0.2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2:27" ht="16" x14ac:dyDescent="0.2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2:27" ht="16" x14ac:dyDescent="0.2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2:27" ht="16" x14ac:dyDescent="0.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2:27" ht="16" x14ac:dyDescent="0.2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2:27" ht="16" x14ac:dyDescent="0.2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2:27" ht="16" x14ac:dyDescent="0.2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2:27" ht="16" x14ac:dyDescent="0.2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2:27" ht="16" x14ac:dyDescent="0.2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2:27" ht="16" x14ac:dyDescent="0.2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2:27" ht="16" x14ac:dyDescent="0.2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2:27" ht="16" x14ac:dyDescent="0.2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2:27" ht="16" x14ac:dyDescent="0.2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2:27" ht="16" x14ac:dyDescent="0.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2:27" ht="16" x14ac:dyDescent="0.2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2:27" ht="16" x14ac:dyDescent="0.2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2:27" ht="16" x14ac:dyDescent="0.2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2:27" ht="16" x14ac:dyDescent="0.2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2:27" ht="16" x14ac:dyDescent="0.2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2:27" ht="16" x14ac:dyDescent="0.2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2:27" ht="16" x14ac:dyDescent="0.2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2:27" ht="16" x14ac:dyDescent="0.2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2:27" ht="16" x14ac:dyDescent="0.2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2:27" ht="16" x14ac:dyDescent="0.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2:27" ht="16" x14ac:dyDescent="0.2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2:27" ht="16" x14ac:dyDescent="0.2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2:27" ht="16" x14ac:dyDescent="0.2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2:27" ht="16" x14ac:dyDescent="0.2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2:27" ht="16" x14ac:dyDescent="0.2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2:27" ht="16" x14ac:dyDescent="0.2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2:27" ht="16" x14ac:dyDescent="0.2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2:27" ht="16" x14ac:dyDescent="0.2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2:27" ht="16" x14ac:dyDescent="0.2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2:27" ht="16" x14ac:dyDescent="0.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2:27" ht="16" x14ac:dyDescent="0.2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2:27" ht="16" x14ac:dyDescent="0.2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2:27" ht="16" x14ac:dyDescent="0.2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2:27" ht="16" x14ac:dyDescent="0.2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2:27" ht="16" x14ac:dyDescent="0.2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2:27" ht="16" x14ac:dyDescent="0.2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2:27" ht="16" x14ac:dyDescent="0.2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2:27" ht="16" x14ac:dyDescent="0.2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2:27" ht="16" x14ac:dyDescent="0.2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2:27" ht="16" x14ac:dyDescent="0.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2:27" ht="16" x14ac:dyDescent="0.2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2:27" ht="16" x14ac:dyDescent="0.2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2:27" ht="16" x14ac:dyDescent="0.2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2:27" ht="16" x14ac:dyDescent="0.2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2:27" ht="16" x14ac:dyDescent="0.2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2:27" ht="16" x14ac:dyDescent="0.2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2:27" ht="16" x14ac:dyDescent="0.2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2:27" ht="16" x14ac:dyDescent="0.2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2:27" ht="16" x14ac:dyDescent="0.2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2:27" ht="16" x14ac:dyDescent="0.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2:27" ht="16" x14ac:dyDescent="0.2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2:27" ht="16" x14ac:dyDescent="0.2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2:27" ht="16" x14ac:dyDescent="0.2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2:27" ht="16" x14ac:dyDescent="0.2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2:27" ht="16" x14ac:dyDescent="0.2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2:27" ht="16" x14ac:dyDescent="0.2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2:27" ht="16" x14ac:dyDescent="0.2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2:27" ht="16" x14ac:dyDescent="0.2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2:27" ht="16" x14ac:dyDescent="0.2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2:27" ht="16" x14ac:dyDescent="0.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2:27" ht="16" x14ac:dyDescent="0.2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2:27" ht="16" x14ac:dyDescent="0.2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2:27" ht="16" x14ac:dyDescent="0.2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2:27" ht="16" x14ac:dyDescent="0.2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2:27" ht="16" x14ac:dyDescent="0.2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2:27" ht="16" x14ac:dyDescent="0.2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2:27" ht="16" x14ac:dyDescent="0.2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2:27" ht="16" x14ac:dyDescent="0.2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2:27" ht="16" x14ac:dyDescent="0.2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2:27" ht="16" x14ac:dyDescent="0.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2:27" ht="16" x14ac:dyDescent="0.2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2:27" ht="16" x14ac:dyDescent="0.2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2:27" ht="16" x14ac:dyDescent="0.2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2:27" ht="16" x14ac:dyDescent="0.2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2:27" ht="16" x14ac:dyDescent="0.2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2:27" ht="16" x14ac:dyDescent="0.2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2:27" ht="16" x14ac:dyDescent="0.2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2:27" ht="16" x14ac:dyDescent="0.2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2:27" ht="16" x14ac:dyDescent="0.2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2:27" ht="16" x14ac:dyDescent="0.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2:27" ht="16" x14ac:dyDescent="0.2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2:27" ht="16" x14ac:dyDescent="0.2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2:27" ht="16" x14ac:dyDescent="0.2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2:27" ht="16" x14ac:dyDescent="0.2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2:27" ht="16" x14ac:dyDescent="0.2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2:27" ht="16" x14ac:dyDescent="0.2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2:27" ht="16" x14ac:dyDescent="0.2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2:27" ht="16" x14ac:dyDescent="0.2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2:27" ht="16" x14ac:dyDescent="0.2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2:27" ht="16" x14ac:dyDescent="0.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2:27" ht="16" x14ac:dyDescent="0.2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2:27" ht="16" x14ac:dyDescent="0.2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2:27" ht="16" x14ac:dyDescent="0.2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2:27" ht="16" x14ac:dyDescent="0.2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2:27" ht="16" x14ac:dyDescent="0.2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2:27" ht="16" x14ac:dyDescent="0.2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2:27" ht="16" x14ac:dyDescent="0.2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2:27" ht="16" x14ac:dyDescent="0.2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2:27" ht="16" x14ac:dyDescent="0.2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2:27" ht="16" x14ac:dyDescent="0.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2:27" ht="16" x14ac:dyDescent="0.2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2:27" ht="16" x14ac:dyDescent="0.2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2:27" ht="16" x14ac:dyDescent="0.2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2:27" ht="16" x14ac:dyDescent="0.2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2:27" ht="16" x14ac:dyDescent="0.2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2:27" ht="16" x14ac:dyDescent="0.2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2:27" ht="16" x14ac:dyDescent="0.2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2:27" ht="16" x14ac:dyDescent="0.2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2:27" ht="16" x14ac:dyDescent="0.2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2:27" ht="16" x14ac:dyDescent="0.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2:27" ht="16" x14ac:dyDescent="0.2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2:27" ht="16" x14ac:dyDescent="0.2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2:27" ht="16" x14ac:dyDescent="0.2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2:27" ht="16" x14ac:dyDescent="0.2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2:27" ht="16" x14ac:dyDescent="0.2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2:27" ht="16" x14ac:dyDescent="0.2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2:27" ht="16" x14ac:dyDescent="0.2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2:27" ht="16" x14ac:dyDescent="0.2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2:27" ht="16" x14ac:dyDescent="0.2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2:27" ht="16" x14ac:dyDescent="0.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2:27" ht="16" x14ac:dyDescent="0.2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2:27" ht="16" x14ac:dyDescent="0.2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2:27" ht="16" x14ac:dyDescent="0.2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2:27" ht="16" x14ac:dyDescent="0.2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2:27" ht="16" x14ac:dyDescent="0.2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2:27" ht="16" x14ac:dyDescent="0.2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2:27" ht="16" x14ac:dyDescent="0.2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2:27" ht="16" x14ac:dyDescent="0.2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2:27" ht="16" x14ac:dyDescent="0.2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2:27" ht="16" x14ac:dyDescent="0.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2:27" ht="16" x14ac:dyDescent="0.2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2:27" ht="16" x14ac:dyDescent="0.2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2:27" ht="16" x14ac:dyDescent="0.2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2:27" ht="16" x14ac:dyDescent="0.2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2:27" ht="16" x14ac:dyDescent="0.2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2:27" ht="16" x14ac:dyDescent="0.2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2:27" ht="16" x14ac:dyDescent="0.2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2:27" ht="16" x14ac:dyDescent="0.2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2:27" ht="16" x14ac:dyDescent="0.2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2:27" ht="16" x14ac:dyDescent="0.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2:27" ht="16" x14ac:dyDescent="0.2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2:27" ht="16" x14ac:dyDescent="0.2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2:27" ht="16" x14ac:dyDescent="0.2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2:27" ht="16" x14ac:dyDescent="0.2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2:27" ht="16" x14ac:dyDescent="0.2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2:27" ht="16" x14ac:dyDescent="0.2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2:27" ht="16" x14ac:dyDescent="0.2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2:27" ht="16" x14ac:dyDescent="0.2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2:27" ht="16" x14ac:dyDescent="0.2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2:27" ht="16" x14ac:dyDescent="0.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2:27" ht="16" x14ac:dyDescent="0.2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2:27" ht="16" x14ac:dyDescent="0.2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2:27" ht="16" x14ac:dyDescent="0.2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2:27" ht="16" x14ac:dyDescent="0.2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2:27" ht="16" x14ac:dyDescent="0.2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2:27" ht="16" x14ac:dyDescent="0.2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2:27" ht="16" x14ac:dyDescent="0.2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2:27" ht="16" x14ac:dyDescent="0.2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2:27" ht="16" x14ac:dyDescent="0.2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2:27" ht="16" x14ac:dyDescent="0.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2:27" ht="16" x14ac:dyDescent="0.2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2:27" ht="16" x14ac:dyDescent="0.2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2:27" ht="16" x14ac:dyDescent="0.2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2:27" ht="16" x14ac:dyDescent="0.2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2:27" ht="16" x14ac:dyDescent="0.2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2:27" ht="16" x14ac:dyDescent="0.2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2:27" ht="16" x14ac:dyDescent="0.2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2:27" ht="16" x14ac:dyDescent="0.2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2:27" ht="16" x14ac:dyDescent="0.2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2:27" ht="16" x14ac:dyDescent="0.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2:27" ht="16" x14ac:dyDescent="0.2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2:27" ht="16" x14ac:dyDescent="0.2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2:27" ht="16" x14ac:dyDescent="0.2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2:27" ht="16" x14ac:dyDescent="0.2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2:27" ht="16" x14ac:dyDescent="0.2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2:27" ht="16" x14ac:dyDescent="0.2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2:27" ht="16" x14ac:dyDescent="0.2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2:27" ht="16" x14ac:dyDescent="0.2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2:27" ht="16" x14ac:dyDescent="0.2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2:27" ht="16" x14ac:dyDescent="0.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2:27" ht="16" x14ac:dyDescent="0.2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2:27" ht="16" x14ac:dyDescent="0.2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2:27" ht="16" x14ac:dyDescent="0.2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2:27" ht="16" x14ac:dyDescent="0.2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2:27" ht="16" x14ac:dyDescent="0.2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2:27" ht="16" x14ac:dyDescent="0.2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2:27" ht="16" x14ac:dyDescent="0.2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2:27" ht="16" x14ac:dyDescent="0.2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2:27" ht="16" x14ac:dyDescent="0.2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2:27" ht="16" x14ac:dyDescent="0.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2:27" ht="16" x14ac:dyDescent="0.2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2:27" ht="16" x14ac:dyDescent="0.2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2:27" ht="16" x14ac:dyDescent="0.2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2:27" ht="16" x14ac:dyDescent="0.2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2:27" ht="16" x14ac:dyDescent="0.2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2:27" ht="16" x14ac:dyDescent="0.2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2:27" ht="16" x14ac:dyDescent="0.2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2:27" ht="16" x14ac:dyDescent="0.2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2:27" ht="16" x14ac:dyDescent="0.2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2:27" ht="16" x14ac:dyDescent="0.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2:27" ht="16" x14ac:dyDescent="0.2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2:27" ht="16" x14ac:dyDescent="0.2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2:27" ht="16" x14ac:dyDescent="0.2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2:27" ht="16" x14ac:dyDescent="0.2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2:27" ht="16" x14ac:dyDescent="0.2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2:27" ht="16" x14ac:dyDescent="0.2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2:27" ht="16" x14ac:dyDescent="0.2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2:27" ht="16" x14ac:dyDescent="0.2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2:27" ht="16" x14ac:dyDescent="0.2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2:27" ht="16" x14ac:dyDescent="0.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2:27" ht="16" x14ac:dyDescent="0.2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2:27" ht="16" x14ac:dyDescent="0.2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2:27" ht="16" x14ac:dyDescent="0.2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2:27" ht="16" x14ac:dyDescent="0.2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2:27" ht="16" x14ac:dyDescent="0.2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2:27" ht="16" x14ac:dyDescent="0.2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2:27" ht="16" x14ac:dyDescent="0.2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2:27" ht="16" x14ac:dyDescent="0.2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2:27" ht="16" x14ac:dyDescent="0.2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2:27" ht="16" x14ac:dyDescent="0.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2:27" ht="16" x14ac:dyDescent="0.2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2:27" ht="16" x14ac:dyDescent="0.2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2:27" ht="16" x14ac:dyDescent="0.2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2:27" ht="16" x14ac:dyDescent="0.2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2:27" ht="16" x14ac:dyDescent="0.2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2:27" ht="16" x14ac:dyDescent="0.2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2:27" ht="16" x14ac:dyDescent="0.2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2:27" ht="16" x14ac:dyDescent="0.2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2:27" ht="16" x14ac:dyDescent="0.2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2:27" ht="16" x14ac:dyDescent="0.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2:27" ht="16" x14ac:dyDescent="0.2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2:27" ht="16" x14ac:dyDescent="0.2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2:27" ht="16" x14ac:dyDescent="0.2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2:27" ht="16" x14ac:dyDescent="0.2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2:27" ht="16" x14ac:dyDescent="0.2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2:27" ht="16" x14ac:dyDescent="0.2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2:27" ht="16" x14ac:dyDescent="0.2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2:27" ht="16" x14ac:dyDescent="0.2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2:27" ht="16" x14ac:dyDescent="0.2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2:27" ht="16" x14ac:dyDescent="0.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2:27" ht="16" x14ac:dyDescent="0.2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2:27" ht="16" x14ac:dyDescent="0.2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2:27" ht="16" x14ac:dyDescent="0.2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2:27" ht="16" x14ac:dyDescent="0.2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2:27" ht="16" x14ac:dyDescent="0.2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2:27" ht="16" x14ac:dyDescent="0.2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2:27" ht="16" x14ac:dyDescent="0.2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2:27" ht="16" x14ac:dyDescent="0.2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2:27" ht="16" x14ac:dyDescent="0.2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2:27" ht="16" x14ac:dyDescent="0.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2:27" ht="16" x14ac:dyDescent="0.2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2:27" ht="16" x14ac:dyDescent="0.2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2:27" ht="16" x14ac:dyDescent="0.2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2:27" ht="16" x14ac:dyDescent="0.2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2:27" ht="16" x14ac:dyDescent="0.2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2:27" ht="16" x14ac:dyDescent="0.2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2:27" ht="16" x14ac:dyDescent="0.2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2:27" ht="16" x14ac:dyDescent="0.2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2:27" ht="16" x14ac:dyDescent="0.2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2:27" ht="16" x14ac:dyDescent="0.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2:27" ht="16" x14ac:dyDescent="0.2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2:27" ht="16" x14ac:dyDescent="0.2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2:27" ht="16" x14ac:dyDescent="0.2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2:27" ht="16" x14ac:dyDescent="0.2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2:27" ht="16" x14ac:dyDescent="0.2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2:27" ht="16" x14ac:dyDescent="0.2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2:27" ht="16" x14ac:dyDescent="0.2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2:27" ht="16" x14ac:dyDescent="0.2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2:27" ht="16" x14ac:dyDescent="0.2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2:27" ht="16" x14ac:dyDescent="0.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2:27" ht="16" x14ac:dyDescent="0.2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2:27" ht="16" x14ac:dyDescent="0.2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2:27" ht="16" x14ac:dyDescent="0.2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2:27" ht="16" x14ac:dyDescent="0.2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2:27" ht="16" x14ac:dyDescent="0.2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2:27" ht="16" x14ac:dyDescent="0.2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2:27" ht="16" x14ac:dyDescent="0.2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2:27" ht="16" x14ac:dyDescent="0.2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2:27" ht="16" x14ac:dyDescent="0.2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2:27" ht="16" x14ac:dyDescent="0.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2:27" ht="16" x14ac:dyDescent="0.2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2:27" ht="16" x14ac:dyDescent="0.2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2:27" ht="16" x14ac:dyDescent="0.2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2:27" ht="16" x14ac:dyDescent="0.2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2:27" ht="16" x14ac:dyDescent="0.2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2:27" ht="16" x14ac:dyDescent="0.2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2:27" ht="16" x14ac:dyDescent="0.2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2:27" ht="16" x14ac:dyDescent="0.2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2:27" ht="16" x14ac:dyDescent="0.2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2:27" ht="16" x14ac:dyDescent="0.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2:27" ht="16" x14ac:dyDescent="0.2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2:27" ht="16" x14ac:dyDescent="0.2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2:27" ht="16" x14ac:dyDescent="0.2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2:27" ht="16" x14ac:dyDescent="0.2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2:27" ht="16" x14ac:dyDescent="0.2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2:27" ht="16" x14ac:dyDescent="0.2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2:27" ht="16" x14ac:dyDescent="0.2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2:27" ht="16" x14ac:dyDescent="0.2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2:27" ht="16" x14ac:dyDescent="0.2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2:27" ht="16" x14ac:dyDescent="0.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2:27" ht="16" x14ac:dyDescent="0.2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2:27" ht="16" x14ac:dyDescent="0.2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2:27" ht="16" x14ac:dyDescent="0.2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2:27" ht="16" x14ac:dyDescent="0.2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2:27" ht="16" x14ac:dyDescent="0.2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2:27" ht="16" x14ac:dyDescent="0.2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2:27" ht="16" x14ac:dyDescent="0.2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2:27" ht="16" x14ac:dyDescent="0.2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2:27" ht="16" x14ac:dyDescent="0.2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2:27" ht="16" x14ac:dyDescent="0.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2:27" ht="16" x14ac:dyDescent="0.2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2:27" ht="16" x14ac:dyDescent="0.2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2:27" ht="16" x14ac:dyDescent="0.2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2:27" ht="16" x14ac:dyDescent="0.2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2:27" ht="16" x14ac:dyDescent="0.2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2:27" ht="16" x14ac:dyDescent="0.2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2:27" ht="16" x14ac:dyDescent="0.2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2:27" ht="16" x14ac:dyDescent="0.2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2:27" ht="16" x14ac:dyDescent="0.2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2:27" ht="16" x14ac:dyDescent="0.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2:27" ht="16" x14ac:dyDescent="0.2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2:27" ht="16" x14ac:dyDescent="0.2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2:27" ht="16" x14ac:dyDescent="0.2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2:27" ht="16" x14ac:dyDescent="0.2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2:27" ht="16" x14ac:dyDescent="0.2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2:27" ht="16" x14ac:dyDescent="0.2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2:27" ht="16" x14ac:dyDescent="0.2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2:27" ht="16" x14ac:dyDescent="0.2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2:27" ht="16" x14ac:dyDescent="0.2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2:27" ht="16" x14ac:dyDescent="0.2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2:27" ht="16" x14ac:dyDescent="0.2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2:27" ht="16" x14ac:dyDescent="0.2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2:27" ht="16" x14ac:dyDescent="0.2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2:27" ht="16" x14ac:dyDescent="0.2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2:27" ht="16" x14ac:dyDescent="0.2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2:27" ht="16" x14ac:dyDescent="0.2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2:27" ht="16" x14ac:dyDescent="0.2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2:27" ht="16" x14ac:dyDescent="0.2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2:27" ht="16" x14ac:dyDescent="0.2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2:27" ht="16" x14ac:dyDescent="0.2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2:27" ht="16" x14ac:dyDescent="0.2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2:27" ht="16" x14ac:dyDescent="0.2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2:27" ht="16" x14ac:dyDescent="0.2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</sheetData>
  <mergeCells count="2">
    <mergeCell ref="B7:B8"/>
    <mergeCell ref="B1:C1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-down 3">
              <controlPr locked="0" defaultSize="0" autoLine="0" autoPict="0">
                <anchor moveWithCells="1">
                  <from>
                    <xdr:col>3</xdr:col>
                    <xdr:colOff>0</xdr:colOff>
                    <xdr:row>15</xdr:row>
                    <xdr:rowOff>25400</xdr:rowOff>
                  </from>
                  <to>
                    <xdr:col>4</xdr:col>
                    <xdr:colOff>1295400</xdr:colOff>
                    <xdr:row>16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Cálculo do IRPF para MEI</vt:lpstr>
      <vt:lpstr>IntervaloNomeado1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ContadorX</dc:creator>
  <cp:lastModifiedBy>gislaine.zaramella@gmail.com</cp:lastModifiedBy>
  <dcterms:created xsi:type="dcterms:W3CDTF">2018-03-05T21:04:56Z</dcterms:created>
  <dcterms:modified xsi:type="dcterms:W3CDTF">2018-03-05T22:27:46Z</dcterms:modified>
</cp:coreProperties>
</file>