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C74" i="2" l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C7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E51" i="2"/>
  <c r="F51" i="2"/>
  <c r="G51" i="2"/>
  <c r="H51" i="2"/>
  <c r="I51" i="2"/>
  <c r="J51" i="2"/>
  <c r="K51" i="2"/>
  <c r="L51" i="2"/>
  <c r="M51" i="2"/>
  <c r="N51" i="2"/>
  <c r="O51" i="2"/>
  <c r="P51" i="2"/>
  <c r="E52" i="2"/>
  <c r="F52" i="2"/>
  <c r="G52" i="2"/>
  <c r="H52" i="2"/>
  <c r="I52" i="2"/>
  <c r="J52" i="2"/>
  <c r="K52" i="2"/>
  <c r="L52" i="2"/>
  <c r="M52" i="2"/>
  <c r="N52" i="2"/>
  <c r="O52" i="2"/>
  <c r="P52" i="2"/>
  <c r="D51" i="2"/>
  <c r="D52" i="2"/>
  <c r="C52" i="2"/>
  <c r="C51" i="2"/>
</calcChain>
</file>

<file path=xl/sharedStrings.xml><?xml version="1.0" encoding="utf-8"?>
<sst xmlns="http://schemas.openxmlformats.org/spreadsheetml/2006/main" count="254" uniqueCount="133">
  <si>
    <t>ncn</t>
  </si>
  <si>
    <t>Number Connected Nodes</t>
  </si>
  <si>
    <t>nid</t>
  </si>
  <si>
    <t>write</t>
  </si>
  <si>
    <t>read</t>
  </si>
  <si>
    <t>rst</t>
  </si>
  <si>
    <t>Reset Network</t>
  </si>
  <si>
    <t>smp</t>
  </si>
  <si>
    <t>txt</t>
  </si>
  <si>
    <t>cnf</t>
  </si>
  <si>
    <t>csi</t>
  </si>
  <si>
    <t>Send Configuration To NodeID</t>
  </si>
  <si>
    <t>csa</t>
  </si>
  <si>
    <t>Send Configuration To All</t>
  </si>
  <si>
    <t>cri</t>
  </si>
  <si>
    <t>Read Configuration Of NodeID</t>
  </si>
  <si>
    <t>rid</t>
  </si>
  <si>
    <t>Remove NodeID from Network/Put in Standby Mode</t>
  </si>
  <si>
    <t>Read Commands</t>
  </si>
  <si>
    <t>Read/Write Commands</t>
  </si>
  <si>
    <t>Write Commands</t>
  </si>
  <si>
    <t>Configuration Buffer: Sample Rate</t>
  </si>
  <si>
    <t>Configuration Buffer: TX Data Time</t>
  </si>
  <si>
    <t>Configuration Buffer: Configuration Flag</t>
  </si>
  <si>
    <t>Read All Node Data</t>
  </si>
  <si>
    <t>a1p</t>
  </si>
  <si>
    <t>a1a</t>
  </si>
  <si>
    <t>Configuration Buffer: RF Sensor 1 Peak Alarm Level</t>
  </si>
  <si>
    <t>Configuration Buffer: RF Sensor 1 Average Alarm Level</t>
  </si>
  <si>
    <t>a2p</t>
  </si>
  <si>
    <t>a2a</t>
  </si>
  <si>
    <t>Configuration Buffer: RF Sensor 2 Peak Alarm Level</t>
  </si>
  <si>
    <t>Configuration Buffer: RF Sensor 2 Average Alarm Level</t>
  </si>
  <si>
    <t>a3p</t>
  </si>
  <si>
    <t>a3a</t>
  </si>
  <si>
    <t>Configuration Buffer: RF Sensor3 Average Alarm Level</t>
  </si>
  <si>
    <t>Configuration Buffer: RF Sensor 3 Peak Alarm Level</t>
  </si>
  <si>
    <t>r1c</t>
  </si>
  <si>
    <t>Configuration Buffer: RF Sensor 1 Calibration Value</t>
  </si>
  <si>
    <t>r2c</t>
  </si>
  <si>
    <t>Configuration Buffer: RF Sensor 2 Calibration Value</t>
  </si>
  <si>
    <t>r3c</t>
  </si>
  <si>
    <t>Configuration Buffer: RF Sensor 3 Calibration Value</t>
  </si>
  <si>
    <t>all</t>
  </si>
  <si>
    <t>Node ID of Self</t>
  </si>
  <si>
    <t>ani</t>
  </si>
  <si>
    <t>aai</t>
  </si>
  <si>
    <t>Read All Allowed Node Ids</t>
  </si>
  <si>
    <t>Read All Connected Node IDs</t>
  </si>
  <si>
    <t>rai</t>
  </si>
  <si>
    <t>Remove Allowed Node ID</t>
  </si>
  <si>
    <t>Add Allowed Node ID</t>
  </si>
  <si>
    <t>rci</t>
  </si>
  <si>
    <t>aan</t>
  </si>
  <si>
    <t>Allow All NodeIDs</t>
  </si>
  <si>
    <t>mst</t>
  </si>
  <si>
    <t>Enable/Disable This Node as Master, 0 = Disable, !=0 = Enable</t>
  </si>
  <si>
    <t>Serial Command Formatting:</t>
  </si>
  <si>
    <t>Write:</t>
  </si>
  <si>
    <t>Read*:</t>
  </si>
  <si>
    <t>*Note: "value" is not mandatory for read commands without target nodeID</t>
  </si>
  <si>
    <t xml:space="preserve">Example: </t>
  </si>
  <si>
    <t>Notes:</t>
  </si>
  <si>
    <t>1) Any invalid commands will be responded to be sending "Invalid Cmd" back to host</t>
  </si>
  <si>
    <t>2) Any accepted command will first echo back command received before returning actual data</t>
  </si>
  <si>
    <t>3) Reading or Writing data from a slave ID will attempts 3 Send/Receive attempts before timeout, in which a "Command Failed" is returned</t>
  </si>
  <si>
    <t>4) Writing a new command while device has not returned any response from previous command is undefined behaviour</t>
  </si>
  <si>
    <t>Typical Initialization of Master</t>
  </si>
  <si>
    <t>Typical Initialization of Slaves</t>
  </si>
  <si>
    <t>2) Verify (and Set if necessary) that node is configured as Slave during initial configuration (default power-on behaviour)</t>
  </si>
  <si>
    <t>1) read/verify NodeID</t>
  </si>
  <si>
    <t>3) Modify list of allowed NodeIDs or allow all</t>
  </si>
  <si>
    <t>4) Write configuration of self, this will also be default configuration of new connected slave nodes</t>
  </si>
  <si>
    <t>1) Read NodeID &amp; verify device has a unique NodeID</t>
  </si>
  <si>
    <t>2) If necessary, write a new unique NodeID</t>
  </si>
  <si>
    <t>Master</t>
  </si>
  <si>
    <t>Slave</t>
  </si>
  <si>
    <t>X</t>
  </si>
  <si>
    <t>X*</t>
  </si>
  <si>
    <t>*Note: Value is only relevant once in Master Mode</t>
  </si>
  <si>
    <t>rsn</t>
  </si>
  <si>
    <t>X**</t>
  </si>
  <si>
    <t>**Note: In Master Mode this command also tries to reset all Slaves</t>
  </si>
  <si>
    <t>Reset Alarm Status &amp; Read Values</t>
  </si>
  <si>
    <t>'W' "command" "value" /n</t>
  </si>
  <si>
    <t>'R' "command" "value" /n</t>
  </si>
  <si>
    <t>"W r2c -5/n"</t>
  </si>
  <si>
    <t>5) All commands are case sensitive, please note capital R/W for Read/Write</t>
  </si>
  <si>
    <t>"R rai/n" or "R cri 2/n"</t>
  </si>
  <si>
    <t>*</t>
  </si>
  <si>
    <t>Type</t>
  </si>
  <si>
    <t>L</t>
  </si>
  <si>
    <t>R</t>
  </si>
  <si>
    <t>R/L</t>
  </si>
  <si>
    <t>rsd</t>
  </si>
  <si>
    <t>Read This Node Data</t>
  </si>
  <si>
    <t>acs</t>
  </si>
  <si>
    <t>Apply Configuration Buffer On Self</t>
  </si>
  <si>
    <t>rbt</t>
  </si>
  <si>
    <t>Reboot Device</t>
  </si>
  <si>
    <t>X***</t>
  </si>
  <si>
    <t>***Note: In case of reset, no standard ack is given, instead relies on device reboot finished string</t>
  </si>
  <si>
    <t>crs</t>
  </si>
  <si>
    <t>Read Configuration of Self</t>
  </si>
  <si>
    <t>W</t>
  </si>
  <si>
    <t>adr</t>
  </si>
  <si>
    <t>Address of Self</t>
  </si>
  <si>
    <t>5) Write a Master Address different than the default Broadcast Adress (0x00)</t>
  </si>
  <si>
    <t>6) Enable as Master</t>
  </si>
  <si>
    <t>7) Periodically Poll All Data</t>
  </si>
  <si>
    <t>scf</t>
  </si>
  <si>
    <t>Save Configuration In Flash</t>
  </si>
  <si>
    <t>P dBm</t>
  </si>
  <si>
    <t>Freq [MHz]</t>
  </si>
  <si>
    <t>Single 100nF cap</t>
  </si>
  <si>
    <t>sf1</t>
  </si>
  <si>
    <t>sf2</t>
  </si>
  <si>
    <t>sf3</t>
  </si>
  <si>
    <t>Set Calibration Frequency of Channel 1 in [MHz]</t>
  </si>
  <si>
    <t>Set Calibration Frequency of Channel 2 in [MHz]</t>
  </si>
  <si>
    <t>Set Calibration Frequency of Channel 3 in [MHz]</t>
  </si>
  <si>
    <t>uch</t>
  </si>
  <si>
    <t>rev</t>
  </si>
  <si>
    <t>Read Revision (Format Y.XX*100 = YXX)</t>
  </si>
  <si>
    <t>X****</t>
  </si>
  <si>
    <t>****Note: Automatically issues a SCF command, otherwise user could not perform this after Channel changes</t>
  </si>
  <si>
    <t>Select UART Channel: 0=&gt;Ch_1(RS232), !=0 =&gt; Ch_2(USB Serial)</t>
  </si>
  <si>
    <t>response when reading MST (1=Master, 0=Slave)</t>
  </si>
  <si>
    <t>response when reading AAN (1=All Allowed, 0=List)</t>
  </si>
  <si>
    <t>response when reading ANI (1=All Allowed, 0=List Empty)</t>
  </si>
  <si>
    <t>response when writing AAI (-1 = Not allowed to add value)</t>
  </si>
  <si>
    <t>response when writing RAI (-1 = Not allowed to add value)</t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</si>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</sst>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A64"/>
  <sheetViews>
    <sheetView tabSelected="1" topLeftCell="J17" workbookViewId="0">
      <selection activeCell="Y28" sqref="Y28"/>
    </sheetView>
  </sheetViews>
  <sheetFormatPr defaultRowHeight="15" x14ac:dyDescent="0.25"/>
  <cols>
    <col min="25" max="25" width="13.28515625" bestFit="1" customWidth="1"/>
  </cols>
  <sheetData>
    <row r="3" spans="2:27" x14ac:dyDescent="0.25">
      <c r="B3" t="s">
        <v>104</v>
      </c>
      <c r="C3" t="s">
        <v>3</v>
      </c>
      <c r="P3" s="1" t="s">
        <v>18</v>
      </c>
      <c r="W3" t="s">
        <v>75</v>
      </c>
      <c r="X3" t="s">
        <v>76</v>
      </c>
      <c r="Y3" t="s">
        <v>132</v>
      </c>
      <c r="Z3" t="s">
        <v>90</v>
      </c>
    </row>
    <row r="4" spans="2:27" x14ac:dyDescent="0.25">
      <c r="B4" t="s">
        <v>92</v>
      </c>
      <c r="C4" t="s">
        <v>4</v>
      </c>
      <c r="P4" t="s">
        <v>94</v>
      </c>
      <c r="Q4" t="s">
        <v>95</v>
      </c>
      <c r="W4" t="s">
        <v>77</v>
      </c>
      <c r="X4" t="s">
        <v>77</v>
      </c>
      <c r="Y4" t="s">
        <v>89</v>
      </c>
      <c r="Z4" t="s">
        <v>91</v>
      </c>
    </row>
    <row r="5" spans="2:27" x14ac:dyDescent="0.25">
      <c r="P5" t="s">
        <v>0</v>
      </c>
      <c r="Q5" t="s">
        <v>1</v>
      </c>
      <c r="W5" t="s">
        <v>77</v>
      </c>
      <c r="Y5" t="s">
        <v>89</v>
      </c>
      <c r="Z5" s="3" t="s">
        <v>91</v>
      </c>
    </row>
    <row r="6" spans="2:27" x14ac:dyDescent="0.25">
      <c r="P6" t="s">
        <v>52</v>
      </c>
      <c r="Q6" t="s">
        <v>48</v>
      </c>
      <c r="W6" t="s">
        <v>77</v>
      </c>
      <c r="Y6" t="s">
        <v>89</v>
      </c>
      <c r="Z6" s="3" t="s">
        <v>91</v>
      </c>
    </row>
    <row r="7" spans="2:27" x14ac:dyDescent="0.25">
      <c r="B7" s="4" t="s">
        <v>57</v>
      </c>
      <c r="P7" t="s">
        <v>45</v>
      </c>
      <c r="Q7" t="s">
        <v>47</v>
      </c>
      <c r="W7" t="s">
        <v>77</v>
      </c>
      <c r="X7" t="s">
        <v>78</v>
      </c>
      <c r="Y7" t="s">
        <v>89</v>
      </c>
      <c r="Z7" s="3" t="s">
        <v>91</v>
      </c>
      <c r="AA7" t="s">
        <v>129</v>
      </c>
    </row>
    <row r="8" spans="2:27" x14ac:dyDescent="0.25">
      <c r="B8" s="4" t="s">
        <v>58</v>
      </c>
      <c r="C8" s="2" t="s">
        <v>84</v>
      </c>
      <c r="G8" t="s">
        <v>61</v>
      </c>
      <c r="H8" t="s">
        <v>86</v>
      </c>
      <c r="P8" t="s">
        <v>14</v>
      </c>
      <c r="Q8" t="s">
        <v>15</v>
      </c>
      <c r="W8" t="s">
        <v>77</v>
      </c>
      <c r="Z8" t="s">
        <v>92</v>
      </c>
    </row>
    <row r="9" spans="2:27" x14ac:dyDescent="0.25">
      <c r="B9" s="4" t="s">
        <v>59</v>
      </c>
      <c r="C9" s="2" t="s">
        <v>85</v>
      </c>
      <c r="G9" t="s">
        <v>61</v>
      </c>
      <c r="H9" t="s">
        <v>88</v>
      </c>
      <c r="P9" t="s">
        <v>43</v>
      </c>
      <c r="Q9" t="s">
        <v>24</v>
      </c>
      <c r="W9" t="s">
        <v>77</v>
      </c>
      <c r="Y9" t="s">
        <v>89</v>
      </c>
      <c r="Z9" t="s">
        <v>91</v>
      </c>
    </row>
    <row r="10" spans="2:27" x14ac:dyDescent="0.25">
      <c r="B10" t="s">
        <v>60</v>
      </c>
      <c r="P10" t="s">
        <v>102</v>
      </c>
      <c r="Q10" t="s">
        <v>103</v>
      </c>
      <c r="W10" t="s">
        <v>77</v>
      </c>
      <c r="X10" t="s">
        <v>77</v>
      </c>
      <c r="Y10" t="s">
        <v>89</v>
      </c>
      <c r="Z10" t="s">
        <v>91</v>
      </c>
    </row>
    <row r="11" spans="2:27" x14ac:dyDescent="0.25">
      <c r="P11" t="s">
        <v>122</v>
      </c>
      <c r="Q11" t="s">
        <v>123</v>
      </c>
      <c r="W11" t="s">
        <v>77</v>
      </c>
      <c r="X11" t="s">
        <v>77</v>
      </c>
      <c r="Y11" t="s">
        <v>89</v>
      </c>
      <c r="Z11" t="s">
        <v>91</v>
      </c>
    </row>
    <row r="13" spans="2:27" x14ac:dyDescent="0.25">
      <c r="B13" s="4" t="s">
        <v>67</v>
      </c>
      <c r="P13" s="1" t="s">
        <v>19</v>
      </c>
    </row>
    <row r="14" spans="2:27" x14ac:dyDescent="0.25">
      <c r="B14" t="s">
        <v>70</v>
      </c>
      <c r="P14" t="s">
        <v>2</v>
      </c>
      <c r="Q14" t="s">
        <v>44</v>
      </c>
      <c r="W14" t="s">
        <v>77</v>
      </c>
      <c r="X14" t="s">
        <v>77</v>
      </c>
      <c r="Y14" t="s">
        <v>89</v>
      </c>
      <c r="Z14" s="3" t="s">
        <v>91</v>
      </c>
    </row>
    <row r="15" spans="2:27" x14ac:dyDescent="0.25">
      <c r="B15" t="s">
        <v>69</v>
      </c>
      <c r="P15" t="s">
        <v>10</v>
      </c>
      <c r="Q15" t="s">
        <v>11</v>
      </c>
      <c r="W15" t="s">
        <v>77</v>
      </c>
      <c r="Z15" s="3" t="s">
        <v>92</v>
      </c>
    </row>
    <row r="16" spans="2:27" x14ac:dyDescent="0.25">
      <c r="B16" t="s">
        <v>71</v>
      </c>
      <c r="P16" t="s">
        <v>12</v>
      </c>
      <c r="Q16" t="s">
        <v>13</v>
      </c>
      <c r="W16" t="s">
        <v>77</v>
      </c>
      <c r="Z16" s="3" t="s">
        <v>92</v>
      </c>
    </row>
    <row r="17" spans="2:27" x14ac:dyDescent="0.25">
      <c r="B17" t="s">
        <v>72</v>
      </c>
      <c r="P17" t="s">
        <v>55</v>
      </c>
      <c r="Q17" t="s">
        <v>56</v>
      </c>
      <c r="W17" t="s">
        <v>77</v>
      </c>
      <c r="X17" t="s">
        <v>77</v>
      </c>
      <c r="Y17" t="s">
        <v>89</v>
      </c>
      <c r="Z17" s="3" t="s">
        <v>91</v>
      </c>
      <c r="AA17" t="s">
        <v>127</v>
      </c>
    </row>
    <row r="18" spans="2:27" x14ac:dyDescent="0.25">
      <c r="B18" t="s">
        <v>107</v>
      </c>
      <c r="P18" s="3" t="s">
        <v>25</v>
      </c>
      <c r="Q18" s="3" t="s">
        <v>27</v>
      </c>
      <c r="W18" t="s">
        <v>77</v>
      </c>
      <c r="X18" t="s">
        <v>77</v>
      </c>
      <c r="Y18" t="s">
        <v>89</v>
      </c>
      <c r="Z18" s="3" t="s">
        <v>91</v>
      </c>
    </row>
    <row r="19" spans="2:27" x14ac:dyDescent="0.25">
      <c r="B19" t="s">
        <v>108</v>
      </c>
      <c r="P19" s="3" t="s">
        <v>26</v>
      </c>
      <c r="Q19" s="3" t="s">
        <v>28</v>
      </c>
      <c r="W19" t="s">
        <v>77</v>
      </c>
      <c r="X19" t="s">
        <v>77</v>
      </c>
      <c r="Y19" t="s">
        <v>89</v>
      </c>
      <c r="Z19" s="3" t="s">
        <v>91</v>
      </c>
    </row>
    <row r="20" spans="2:27" x14ac:dyDescent="0.25">
      <c r="B20" t="s">
        <v>109</v>
      </c>
      <c r="P20" s="3" t="s">
        <v>29</v>
      </c>
      <c r="Q20" s="3" t="s">
        <v>31</v>
      </c>
      <c r="R20" s="3"/>
      <c r="S20" s="3"/>
      <c r="T20" s="3"/>
      <c r="W20" t="s">
        <v>77</v>
      </c>
      <c r="X20" t="s">
        <v>77</v>
      </c>
      <c r="Y20" t="s">
        <v>89</v>
      </c>
      <c r="Z20" s="3" t="s">
        <v>91</v>
      </c>
    </row>
    <row r="21" spans="2:27" x14ac:dyDescent="0.25">
      <c r="P21" s="3" t="s">
        <v>30</v>
      </c>
      <c r="Q21" s="3" t="s">
        <v>32</v>
      </c>
      <c r="R21" s="3"/>
      <c r="S21" s="3"/>
      <c r="T21" s="3"/>
      <c r="W21" s="3" t="s">
        <v>77</v>
      </c>
      <c r="X21" s="3" t="s">
        <v>77</v>
      </c>
      <c r="Y21" t="s">
        <v>89</v>
      </c>
      <c r="Z21" s="3" t="s">
        <v>91</v>
      </c>
    </row>
    <row r="22" spans="2:27" x14ac:dyDescent="0.25">
      <c r="B22" s="4" t="s">
        <v>68</v>
      </c>
      <c r="P22" s="3" t="s">
        <v>33</v>
      </c>
      <c r="Q22" s="3" t="s">
        <v>36</v>
      </c>
      <c r="R22" s="3"/>
      <c r="S22" s="3"/>
      <c r="T22" s="3"/>
      <c r="W22" s="3" t="s">
        <v>77</v>
      </c>
      <c r="X22" s="3" t="s">
        <v>77</v>
      </c>
      <c r="Y22" t="s">
        <v>89</v>
      </c>
      <c r="Z22" s="3" t="s">
        <v>91</v>
      </c>
    </row>
    <row r="23" spans="2:27" x14ac:dyDescent="0.25">
      <c r="B23" t="s">
        <v>73</v>
      </c>
      <c r="P23" s="3" t="s">
        <v>34</v>
      </c>
      <c r="Q23" s="3" t="s">
        <v>35</v>
      </c>
      <c r="R23" s="3"/>
      <c r="S23" s="3"/>
      <c r="T23" s="3"/>
      <c r="W23" s="3" t="s">
        <v>77</v>
      </c>
      <c r="X23" s="3" t="s">
        <v>77</v>
      </c>
      <c r="Y23" t="s">
        <v>89</v>
      </c>
      <c r="Z23" s="3" t="s">
        <v>91</v>
      </c>
    </row>
    <row r="24" spans="2:27" x14ac:dyDescent="0.25">
      <c r="B24" t="s">
        <v>74</v>
      </c>
      <c r="P24" s="3" t="s">
        <v>37</v>
      </c>
      <c r="Q24" s="3" t="s">
        <v>38</v>
      </c>
      <c r="W24" s="3" t="s">
        <v>77</v>
      </c>
      <c r="X24" s="3" t="s">
        <v>77</v>
      </c>
      <c r="Y24" t="s">
        <v>89</v>
      </c>
      <c r="Z24" s="3" t="s">
        <v>91</v>
      </c>
    </row>
    <row r="25" spans="2:27" x14ac:dyDescent="0.25">
      <c r="P25" s="3" t="s">
        <v>39</v>
      </c>
      <c r="Q25" s="3" t="s">
        <v>40</v>
      </c>
      <c r="R25" s="3"/>
      <c r="S25" s="3"/>
      <c r="W25" s="3" t="s">
        <v>77</v>
      </c>
      <c r="X25" s="3" t="s">
        <v>77</v>
      </c>
      <c r="Y25" t="s">
        <v>89</v>
      </c>
      <c r="Z25" s="3" t="s">
        <v>91</v>
      </c>
    </row>
    <row r="26" spans="2:27" x14ac:dyDescent="0.25">
      <c r="P26" s="3" t="s">
        <v>41</v>
      </c>
      <c r="Q26" s="3" t="s">
        <v>42</v>
      </c>
      <c r="R26" s="3"/>
      <c r="S26" s="3"/>
      <c r="W26" s="3" t="s">
        <v>77</v>
      </c>
      <c r="X26" s="3" t="s">
        <v>77</v>
      </c>
      <c r="Y26" t="s">
        <v>89</v>
      </c>
      <c r="Z26" s="3" t="s">
        <v>91</v>
      </c>
    </row>
    <row r="27" spans="2:27" x14ac:dyDescent="0.25">
      <c r="P27" s="3" t="s">
        <v>7</v>
      </c>
      <c r="Q27" s="3" t="s">
        <v>21</v>
      </c>
      <c r="W27" s="3" t="s">
        <v>77</v>
      </c>
      <c r="X27" s="3" t="s">
        <v>77</v>
      </c>
      <c r="Y27" t="s">
        <v>89</v>
      </c>
      <c r="Z27" s="3" t="s">
        <v>91</v>
      </c>
    </row>
    <row r="28" spans="2:27" x14ac:dyDescent="0.25">
      <c r="B28" s="4" t="s">
        <v>62</v>
      </c>
      <c r="P28" s="3" t="s">
        <v>8</v>
      </c>
      <c r="Q28" s="3" t="s">
        <v>22</v>
      </c>
      <c r="W28" s="3" t="s">
        <v>77</v>
      </c>
      <c r="X28" s="3" t="s">
        <v>77</v>
      </c>
      <c r="Y28" t="s">
        <v>89</v>
      </c>
      <c r="Z28" s="3" t="s">
        <v>91</v>
      </c>
    </row>
    <row r="29" spans="2:27" x14ac:dyDescent="0.25">
      <c r="B29" t="s">
        <v>63</v>
      </c>
      <c r="P29" s="3" t="s">
        <v>9</v>
      </c>
      <c r="Q29" s="3" t="s">
        <v>23</v>
      </c>
      <c r="W29" t="s">
        <v>77</v>
      </c>
      <c r="X29" t="s">
        <v>77</v>
      </c>
      <c r="Y29" t="s">
        <v>89</v>
      </c>
      <c r="Z29" s="3" t="s">
        <v>91</v>
      </c>
    </row>
    <row r="30" spans="2:27" x14ac:dyDescent="0.25">
      <c r="B30" t="s">
        <v>64</v>
      </c>
      <c r="P30" t="s">
        <v>53</v>
      </c>
      <c r="Q30" t="s">
        <v>54</v>
      </c>
      <c r="W30" t="s">
        <v>77</v>
      </c>
      <c r="X30" t="s">
        <v>78</v>
      </c>
      <c r="Y30" t="s">
        <v>89</v>
      </c>
      <c r="Z30" s="3" t="s">
        <v>91</v>
      </c>
      <c r="AA30" t="s">
        <v>128</v>
      </c>
    </row>
    <row r="31" spans="2:27" x14ac:dyDescent="0.25">
      <c r="B31" t="s">
        <v>65</v>
      </c>
      <c r="P31" t="s">
        <v>105</v>
      </c>
      <c r="Q31" t="s">
        <v>106</v>
      </c>
      <c r="W31" t="s">
        <v>77</v>
      </c>
      <c r="X31" t="s">
        <v>77</v>
      </c>
      <c r="Y31" t="s">
        <v>89</v>
      </c>
    </row>
    <row r="32" spans="2:27" x14ac:dyDescent="0.25">
      <c r="B32" t="s">
        <v>66</v>
      </c>
      <c r="P32" t="s">
        <v>115</v>
      </c>
      <c r="Q32" t="s">
        <v>118</v>
      </c>
    </row>
    <row r="33" spans="2:27" x14ac:dyDescent="0.25">
      <c r="B33" t="s">
        <v>87</v>
      </c>
      <c r="P33" s="3" t="s">
        <v>116</v>
      </c>
      <c r="Q33" s="3" t="s">
        <v>119</v>
      </c>
      <c r="R33" s="3"/>
      <c r="S33" s="3"/>
      <c r="T33" s="3"/>
    </row>
    <row r="34" spans="2:27" x14ac:dyDescent="0.25">
      <c r="P34" s="3" t="s">
        <v>117</v>
      </c>
      <c r="Q34" s="3" t="s">
        <v>120</v>
      </c>
      <c r="R34" s="3"/>
      <c r="S34" s="3"/>
      <c r="T34" s="3"/>
    </row>
    <row r="36" spans="2:27" x14ac:dyDescent="0.25">
      <c r="P36" s="1" t="s">
        <v>20</v>
      </c>
    </row>
    <row r="37" spans="2:27" x14ac:dyDescent="0.25">
      <c r="P37" t="s">
        <v>96</v>
      </c>
      <c r="Q37" t="s">
        <v>97</v>
      </c>
      <c r="W37" t="s">
        <v>77</v>
      </c>
      <c r="X37" t="s">
        <v>77</v>
      </c>
      <c r="Y37" t="s">
        <v>89</v>
      </c>
      <c r="Z37" t="s">
        <v>91</v>
      </c>
    </row>
    <row r="38" spans="2:27" x14ac:dyDescent="0.25">
      <c r="P38" t="s">
        <v>98</v>
      </c>
      <c r="Q38" t="s">
        <v>99</v>
      </c>
      <c r="W38" t="s">
        <v>100</v>
      </c>
      <c r="X38" t="s">
        <v>100</v>
      </c>
      <c r="Y38" t="s">
        <v>89</v>
      </c>
      <c r="Z38" t="s">
        <v>91</v>
      </c>
    </row>
    <row r="39" spans="2:27" x14ac:dyDescent="0.25">
      <c r="P39" t="s">
        <v>16</v>
      </c>
      <c r="Q39" t="s">
        <v>17</v>
      </c>
      <c r="W39" t="s">
        <v>77</v>
      </c>
      <c r="Z39" s="3" t="s">
        <v>92</v>
      </c>
    </row>
    <row r="40" spans="2:27" x14ac:dyDescent="0.25">
      <c r="P40" t="s">
        <v>5</v>
      </c>
      <c r="Q40" t="s">
        <v>83</v>
      </c>
      <c r="W40" t="s">
        <v>81</v>
      </c>
      <c r="X40" t="s">
        <v>77</v>
      </c>
      <c r="Y40" t="s">
        <v>89</v>
      </c>
      <c r="Z40" t="s">
        <v>93</v>
      </c>
    </row>
    <row r="41" spans="2:27" x14ac:dyDescent="0.25">
      <c r="P41" t="s">
        <v>80</v>
      </c>
      <c r="Q41" t="s">
        <v>6</v>
      </c>
      <c r="W41" t="s">
        <v>77</v>
      </c>
      <c r="Z41" t="s">
        <v>93</v>
      </c>
    </row>
    <row r="42" spans="2:27" x14ac:dyDescent="0.25">
      <c r="P42" t="s">
        <v>49</v>
      </c>
      <c r="Q42" t="s">
        <v>50</v>
      </c>
      <c r="W42" t="s">
        <v>77</v>
      </c>
      <c r="X42" t="s">
        <v>78</v>
      </c>
      <c r="Y42" t="s">
        <v>89</v>
      </c>
      <c r="Z42" s="3" t="s">
        <v>91</v>
      </c>
      <c r="AA42" t="s">
        <v>131</v>
      </c>
    </row>
    <row r="43" spans="2:27" x14ac:dyDescent="0.25">
      <c r="P43" t="s">
        <v>46</v>
      </c>
      <c r="Q43" t="s">
        <v>51</v>
      </c>
      <c r="W43" t="s">
        <v>77</v>
      </c>
      <c r="X43" t="s">
        <v>78</v>
      </c>
      <c r="Y43" t="s">
        <v>89</v>
      </c>
      <c r="Z43" s="3" t="s">
        <v>91</v>
      </c>
      <c r="AA43" t="s">
        <v>130</v>
      </c>
    </row>
    <row r="44" spans="2:27" x14ac:dyDescent="0.25">
      <c r="P44" t="s">
        <v>110</v>
      </c>
      <c r="Q44" t="s">
        <v>111</v>
      </c>
      <c r="W44" t="s">
        <v>77</v>
      </c>
      <c r="X44" t="s">
        <v>77</v>
      </c>
    </row>
    <row r="45" spans="2:27" x14ac:dyDescent="0.25">
      <c r="P45" t="s">
        <v>121</v>
      </c>
      <c r="Q45" t="s">
        <v>126</v>
      </c>
      <c r="W45" t="s">
        <v>124</v>
      </c>
      <c r="X45" t="s">
        <v>124</v>
      </c>
      <c r="Y45" t="s">
        <v>89</v>
      </c>
      <c r="Z45" t="s">
        <v>91</v>
      </c>
    </row>
    <row r="49" spans="16:26" x14ac:dyDescent="0.25">
      <c r="P49" t="s">
        <v>79</v>
      </c>
    </row>
    <row r="50" spans="16:26" x14ac:dyDescent="0.25">
      <c r="P50" t="s">
        <v>82</v>
      </c>
    </row>
    <row r="51" spans="16:26" x14ac:dyDescent="0.25">
      <c r="P51" t="s">
        <v>101</v>
      </c>
    </row>
    <row r="52" spans="16:26" x14ac:dyDescent="0.25">
      <c r="P52" t="s">
        <v>125</v>
      </c>
    </row>
    <row r="55" spans="16:26" x14ac:dyDescent="0.25">
      <c r="W55" s="3"/>
      <c r="X55" s="3"/>
      <c r="Z55" s="3"/>
    </row>
    <row r="56" spans="16:26" x14ac:dyDescent="0.25">
      <c r="W56" s="3"/>
      <c r="X56" s="3"/>
      <c r="Z56" s="3"/>
    </row>
    <row r="57" spans="16:26" x14ac:dyDescent="0.25">
      <c r="W57" s="3"/>
      <c r="X57" s="3"/>
      <c r="Z57" s="3"/>
    </row>
    <row r="60" spans="16:26" x14ac:dyDescent="0.25">
      <c r="Z60" s="3"/>
    </row>
    <row r="61" spans="16:26" x14ac:dyDescent="0.25">
      <c r="P61" s="3"/>
      <c r="Q61" s="3"/>
      <c r="R61" s="3"/>
      <c r="Z61" s="3"/>
    </row>
    <row r="62" spans="16:26" x14ac:dyDescent="0.25">
      <c r="P62" s="3"/>
      <c r="Q62" s="3"/>
      <c r="R62" s="3"/>
      <c r="W62" s="3"/>
      <c r="X62" s="3"/>
      <c r="Z62" s="3"/>
    </row>
    <row r="63" spans="16:26" x14ac:dyDescent="0.25">
      <c r="P63" s="3"/>
      <c r="Q63" s="3"/>
      <c r="R63" s="3"/>
      <c r="W63" s="3"/>
      <c r="X63" s="3"/>
      <c r="Z63" s="3"/>
    </row>
    <row r="64" spans="16:26" x14ac:dyDescent="0.25">
      <c r="P64" s="3"/>
      <c r="Q64" s="3"/>
      <c r="R64" s="3"/>
      <c r="W64" s="3"/>
      <c r="X64" s="3"/>
      <c r="Z64" s="3"/>
    </row>
  </sheetData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90"/>
  <sheetViews>
    <sheetView topLeftCell="A48" workbookViewId="0">
      <selection activeCell="I86" sqref="I86"/>
    </sheetView>
  </sheetViews>
  <sheetFormatPr defaultRowHeight="15" x14ac:dyDescent="0.25"/>
  <sheetData>
    <row r="1" spans="2:16" x14ac:dyDescent="0.25">
      <c r="C1" t="s">
        <v>113</v>
      </c>
    </row>
    <row r="2" spans="2:16" ht="15.75" thickBot="1" x14ac:dyDescent="0.3">
      <c r="B2" t="s">
        <v>112</v>
      </c>
      <c r="C2">
        <v>10</v>
      </c>
      <c r="D2">
        <v>50</v>
      </c>
      <c r="E2">
        <v>100</v>
      </c>
      <c r="F2">
        <v>200</v>
      </c>
      <c r="G2" s="3">
        <v>300</v>
      </c>
      <c r="H2" s="3">
        <v>400</v>
      </c>
      <c r="I2" s="3">
        <v>500</v>
      </c>
      <c r="J2" s="3">
        <v>600</v>
      </c>
      <c r="K2" s="3">
        <v>700</v>
      </c>
      <c r="L2" s="3">
        <v>800</v>
      </c>
      <c r="M2" s="3">
        <v>900</v>
      </c>
      <c r="N2" s="3">
        <v>1000</v>
      </c>
      <c r="O2">
        <v>352</v>
      </c>
      <c r="P2">
        <v>704</v>
      </c>
    </row>
    <row r="3" spans="2:16" x14ac:dyDescent="0.25">
      <c r="B3">
        <v>-20</v>
      </c>
      <c r="C3" s="6">
        <v>122</v>
      </c>
      <c r="D3" s="7">
        <v>111</v>
      </c>
      <c r="E3" s="24">
        <v>119</v>
      </c>
      <c r="F3" s="6">
        <v>113</v>
      </c>
      <c r="G3" s="7">
        <v>114</v>
      </c>
      <c r="H3" s="7">
        <v>117</v>
      </c>
      <c r="I3" s="8">
        <v>113</v>
      </c>
      <c r="J3" s="14">
        <v>112</v>
      </c>
      <c r="K3" s="7">
        <v>110</v>
      </c>
      <c r="L3" s="7">
        <v>109</v>
      </c>
      <c r="M3" s="8">
        <v>108</v>
      </c>
      <c r="N3" s="14">
        <v>108</v>
      </c>
      <c r="O3" s="7">
        <v>116</v>
      </c>
      <c r="P3" s="8">
        <v>110</v>
      </c>
    </row>
    <row r="4" spans="2:16" x14ac:dyDescent="0.25">
      <c r="B4">
        <v>-18</v>
      </c>
      <c r="C4" s="9">
        <v>132</v>
      </c>
      <c r="D4" s="5">
        <v>121</v>
      </c>
      <c r="E4" s="19">
        <v>130</v>
      </c>
      <c r="F4" s="9">
        <v>123</v>
      </c>
      <c r="G4" s="5">
        <v>120</v>
      </c>
      <c r="H4" s="5">
        <v>128</v>
      </c>
      <c r="I4" s="10">
        <v>124</v>
      </c>
      <c r="J4" s="15">
        <v>120</v>
      </c>
      <c r="K4" s="5">
        <v>119</v>
      </c>
      <c r="L4" s="5">
        <v>116</v>
      </c>
      <c r="M4" s="10">
        <v>113</v>
      </c>
      <c r="N4" s="15">
        <v>113</v>
      </c>
      <c r="O4" s="5">
        <v>126</v>
      </c>
      <c r="P4" s="10">
        <v>118</v>
      </c>
    </row>
    <row r="5" spans="2:16" x14ac:dyDescent="0.25">
      <c r="B5" s="3">
        <v>-16</v>
      </c>
      <c r="C5" s="9">
        <v>151</v>
      </c>
      <c r="D5" s="5">
        <v>134</v>
      </c>
      <c r="E5" s="19">
        <v>146</v>
      </c>
      <c r="F5" s="9">
        <v>135</v>
      </c>
      <c r="G5" s="5">
        <v>134</v>
      </c>
      <c r="H5" s="5">
        <v>143</v>
      </c>
      <c r="I5" s="10">
        <v>137</v>
      </c>
      <c r="J5" s="15">
        <v>132</v>
      </c>
      <c r="K5" s="5">
        <v>130</v>
      </c>
      <c r="L5" s="5">
        <v>127</v>
      </c>
      <c r="M5" s="10">
        <v>121</v>
      </c>
      <c r="N5" s="15">
        <v>121</v>
      </c>
      <c r="O5" s="5">
        <v>140</v>
      </c>
      <c r="P5" s="10">
        <v>128</v>
      </c>
    </row>
    <row r="6" spans="2:16" x14ac:dyDescent="0.25">
      <c r="B6" s="3">
        <v>-14</v>
      </c>
      <c r="C6" s="9">
        <v>166</v>
      </c>
      <c r="D6" s="5">
        <v>150</v>
      </c>
      <c r="E6" s="19">
        <v>165</v>
      </c>
      <c r="F6" s="9">
        <v>149</v>
      </c>
      <c r="G6" s="5">
        <v>150</v>
      </c>
      <c r="H6" s="5">
        <v>163</v>
      </c>
      <c r="I6" s="10">
        <v>156</v>
      </c>
      <c r="J6" s="15">
        <v>149</v>
      </c>
      <c r="K6" s="5">
        <v>146</v>
      </c>
      <c r="L6" s="5">
        <v>139</v>
      </c>
      <c r="M6" s="10">
        <v>133</v>
      </c>
      <c r="N6" s="15">
        <v>132</v>
      </c>
      <c r="O6" s="5">
        <v>160</v>
      </c>
      <c r="P6" s="10">
        <v>144</v>
      </c>
    </row>
    <row r="7" spans="2:16" x14ac:dyDescent="0.25">
      <c r="B7" s="3">
        <v>-12</v>
      </c>
      <c r="C7" s="9">
        <v>179</v>
      </c>
      <c r="D7" s="5">
        <v>168</v>
      </c>
      <c r="E7" s="19">
        <v>177</v>
      </c>
      <c r="F7" s="9">
        <v>170</v>
      </c>
      <c r="G7" s="5">
        <v>170</v>
      </c>
      <c r="H7" s="5">
        <v>178</v>
      </c>
      <c r="I7" s="10">
        <v>170</v>
      </c>
      <c r="J7" s="15">
        <v>168</v>
      </c>
      <c r="K7" s="5">
        <v>165</v>
      </c>
      <c r="L7" s="5">
        <v>159</v>
      </c>
      <c r="M7" s="10">
        <v>150</v>
      </c>
      <c r="N7" s="15">
        <v>150</v>
      </c>
      <c r="O7" s="5">
        <v>174</v>
      </c>
      <c r="P7" s="10">
        <v>165</v>
      </c>
    </row>
    <row r="8" spans="2:16" x14ac:dyDescent="0.25">
      <c r="B8" s="3">
        <v>-10</v>
      </c>
      <c r="C8" s="9">
        <v>204</v>
      </c>
      <c r="D8" s="5">
        <v>180</v>
      </c>
      <c r="E8" s="19">
        <v>196</v>
      </c>
      <c r="F8" s="9">
        <v>184</v>
      </c>
      <c r="G8" s="5">
        <v>182</v>
      </c>
      <c r="H8" s="5">
        <v>194</v>
      </c>
      <c r="I8" s="10">
        <v>184</v>
      </c>
      <c r="J8" s="15">
        <v>181</v>
      </c>
      <c r="K8" s="5">
        <v>180</v>
      </c>
      <c r="L8" s="5">
        <v>174</v>
      </c>
      <c r="M8" s="10">
        <v>169</v>
      </c>
      <c r="N8" s="15">
        <v>168</v>
      </c>
      <c r="O8" s="5">
        <v>186</v>
      </c>
      <c r="P8" s="10">
        <v>179</v>
      </c>
    </row>
    <row r="9" spans="2:16" x14ac:dyDescent="0.25">
      <c r="B9" s="3">
        <v>-8</v>
      </c>
      <c r="C9" s="9">
        <v>218</v>
      </c>
      <c r="D9" s="5">
        <v>196</v>
      </c>
      <c r="E9" s="19">
        <v>210</v>
      </c>
      <c r="F9" s="9">
        <v>200</v>
      </c>
      <c r="G9" s="5">
        <v>200</v>
      </c>
      <c r="H9" s="5">
        <v>212</v>
      </c>
      <c r="I9" s="10">
        <v>204</v>
      </c>
      <c r="J9" s="15">
        <v>197</v>
      </c>
      <c r="K9" s="5">
        <v>196</v>
      </c>
      <c r="L9" s="5">
        <v>187</v>
      </c>
      <c r="M9" s="10">
        <v>182</v>
      </c>
      <c r="N9" s="15">
        <v>182</v>
      </c>
      <c r="O9" s="5">
        <v>205</v>
      </c>
      <c r="P9" s="10">
        <v>194</v>
      </c>
    </row>
    <row r="10" spans="2:16" x14ac:dyDescent="0.25">
      <c r="B10" s="3">
        <v>-6</v>
      </c>
      <c r="C10" s="9">
        <v>236</v>
      </c>
      <c r="D10" s="5">
        <v>214</v>
      </c>
      <c r="E10" s="19">
        <v>227</v>
      </c>
      <c r="F10" s="9">
        <v>216</v>
      </c>
      <c r="G10" s="5">
        <v>218</v>
      </c>
      <c r="H10" s="5">
        <v>230</v>
      </c>
      <c r="I10" s="10">
        <v>217</v>
      </c>
      <c r="J10" s="15">
        <v>212</v>
      </c>
      <c r="K10" s="5">
        <v>213</v>
      </c>
      <c r="L10" s="5">
        <v>208</v>
      </c>
      <c r="M10" s="10">
        <v>198</v>
      </c>
      <c r="N10" s="15">
        <v>198</v>
      </c>
      <c r="O10" s="5">
        <v>216</v>
      </c>
      <c r="P10" s="10">
        <v>209</v>
      </c>
    </row>
    <row r="11" spans="2:16" x14ac:dyDescent="0.25">
      <c r="B11" s="3">
        <v>-4</v>
      </c>
      <c r="C11" s="9">
        <v>256</v>
      </c>
      <c r="D11" s="5">
        <v>225</v>
      </c>
      <c r="E11" s="19">
        <v>243</v>
      </c>
      <c r="F11" s="9">
        <v>231</v>
      </c>
      <c r="G11" s="5">
        <v>231</v>
      </c>
      <c r="H11" s="5">
        <v>247</v>
      </c>
      <c r="I11" s="10">
        <v>238</v>
      </c>
      <c r="J11" s="15">
        <v>230</v>
      </c>
      <c r="K11" s="5">
        <v>228</v>
      </c>
      <c r="L11" s="5">
        <v>220</v>
      </c>
      <c r="M11" s="10">
        <v>214</v>
      </c>
      <c r="N11" s="15">
        <v>215</v>
      </c>
      <c r="O11" s="5">
        <v>231</v>
      </c>
      <c r="P11" s="10">
        <v>225</v>
      </c>
    </row>
    <row r="12" spans="2:16" ht="15.75" thickBot="1" x14ac:dyDescent="0.3">
      <c r="B12" s="3">
        <v>-2</v>
      </c>
      <c r="C12" s="11">
        <v>282</v>
      </c>
      <c r="D12" s="12">
        <v>254</v>
      </c>
      <c r="E12" s="20">
        <v>258</v>
      </c>
      <c r="F12" s="11">
        <v>244</v>
      </c>
      <c r="G12" s="12">
        <v>244</v>
      </c>
      <c r="H12" s="12">
        <v>262</v>
      </c>
      <c r="I12" s="13">
        <v>253</v>
      </c>
      <c r="J12" s="21">
        <v>250</v>
      </c>
      <c r="K12" s="22">
        <v>246</v>
      </c>
      <c r="L12" s="22">
        <v>237</v>
      </c>
      <c r="M12" s="23">
        <v>231</v>
      </c>
      <c r="N12" s="21">
        <v>231</v>
      </c>
      <c r="O12" s="22">
        <v>258</v>
      </c>
      <c r="P12" s="23">
        <v>247</v>
      </c>
    </row>
    <row r="13" spans="2:16" x14ac:dyDescent="0.25">
      <c r="B13" s="3">
        <v>0</v>
      </c>
      <c r="C13" s="16">
        <v>315</v>
      </c>
      <c r="D13" s="17">
        <v>279</v>
      </c>
      <c r="E13" s="18">
        <v>284</v>
      </c>
      <c r="F13" s="16">
        <v>267</v>
      </c>
      <c r="G13" s="17">
        <v>268</v>
      </c>
      <c r="H13" s="17">
        <v>293</v>
      </c>
      <c r="I13" s="18">
        <v>276</v>
      </c>
      <c r="J13" s="6">
        <v>273</v>
      </c>
      <c r="K13" s="7">
        <v>266</v>
      </c>
      <c r="L13" s="7">
        <v>261</v>
      </c>
      <c r="M13" s="8">
        <v>253</v>
      </c>
      <c r="N13" s="14">
        <v>252</v>
      </c>
      <c r="O13" s="7">
        <v>286</v>
      </c>
      <c r="P13" s="8">
        <v>272</v>
      </c>
    </row>
    <row r="14" spans="2:16" x14ac:dyDescent="0.25">
      <c r="B14" s="3">
        <v>2</v>
      </c>
      <c r="C14" s="9">
        <v>358</v>
      </c>
      <c r="D14" s="5">
        <v>312</v>
      </c>
      <c r="E14" s="19">
        <v>319</v>
      </c>
      <c r="F14" s="9">
        <v>293</v>
      </c>
      <c r="G14" s="5">
        <v>298</v>
      </c>
      <c r="H14" s="5">
        <v>328</v>
      </c>
      <c r="I14" s="19">
        <v>308</v>
      </c>
      <c r="J14" s="9">
        <v>304</v>
      </c>
      <c r="K14" s="5">
        <v>305</v>
      </c>
      <c r="L14" s="5">
        <v>288</v>
      </c>
      <c r="M14" s="10">
        <v>279</v>
      </c>
      <c r="N14" s="15">
        <v>280</v>
      </c>
      <c r="O14" s="5">
        <v>318</v>
      </c>
      <c r="P14" s="10">
        <v>305</v>
      </c>
    </row>
    <row r="15" spans="2:16" x14ac:dyDescent="0.25">
      <c r="B15" s="3">
        <v>4</v>
      </c>
      <c r="C15" s="9">
        <v>416</v>
      </c>
      <c r="D15" s="5">
        <v>360</v>
      </c>
      <c r="E15" s="19">
        <v>354</v>
      </c>
      <c r="F15" s="9">
        <v>333</v>
      </c>
      <c r="G15" s="5">
        <v>365</v>
      </c>
      <c r="H15" s="5">
        <v>402</v>
      </c>
      <c r="I15" s="19">
        <v>332</v>
      </c>
      <c r="J15" s="9">
        <v>336</v>
      </c>
      <c r="K15" s="5">
        <v>375</v>
      </c>
      <c r="L15" s="5">
        <v>332</v>
      </c>
      <c r="M15" s="10">
        <v>296</v>
      </c>
      <c r="N15" s="15">
        <v>318</v>
      </c>
      <c r="O15" s="5">
        <v>329</v>
      </c>
      <c r="P15" s="10">
        <v>369</v>
      </c>
    </row>
    <row r="16" spans="2:16" x14ac:dyDescent="0.25">
      <c r="B16" s="3">
        <v>6</v>
      </c>
      <c r="C16" s="9">
        <v>486</v>
      </c>
      <c r="D16" s="5">
        <v>417</v>
      </c>
      <c r="E16" s="19">
        <v>407</v>
      </c>
      <c r="F16" s="9">
        <v>385</v>
      </c>
      <c r="G16" s="5">
        <v>429</v>
      </c>
      <c r="H16" s="5">
        <v>468</v>
      </c>
      <c r="I16" s="19">
        <v>378</v>
      </c>
      <c r="J16" s="9">
        <v>385</v>
      </c>
      <c r="K16" s="5">
        <v>441</v>
      </c>
      <c r="L16" s="5">
        <v>372</v>
      </c>
      <c r="M16" s="10">
        <v>335</v>
      </c>
      <c r="N16" s="15">
        <v>364</v>
      </c>
      <c r="O16" s="5">
        <v>376</v>
      </c>
      <c r="P16" s="10">
        <v>427</v>
      </c>
    </row>
    <row r="17" spans="2:16" x14ac:dyDescent="0.25">
      <c r="B17" s="3">
        <v>8</v>
      </c>
      <c r="C17" s="9">
        <v>571</v>
      </c>
      <c r="D17" s="5">
        <v>482</v>
      </c>
      <c r="E17" s="19">
        <v>477</v>
      </c>
      <c r="F17" s="9">
        <v>443</v>
      </c>
      <c r="G17" s="5">
        <v>503</v>
      </c>
      <c r="H17" s="5">
        <v>551</v>
      </c>
      <c r="I17" s="19">
        <v>437</v>
      </c>
      <c r="J17" s="9">
        <v>451</v>
      </c>
      <c r="K17" s="5">
        <v>517</v>
      </c>
      <c r="L17" s="5">
        <v>440</v>
      </c>
      <c r="M17" s="10">
        <v>386</v>
      </c>
      <c r="N17" s="15">
        <v>428</v>
      </c>
      <c r="O17" s="5">
        <v>432</v>
      </c>
      <c r="P17" s="10">
        <v>513</v>
      </c>
    </row>
    <row r="18" spans="2:16" x14ac:dyDescent="0.25">
      <c r="B18" s="3">
        <v>10</v>
      </c>
      <c r="C18" s="9">
        <v>688</v>
      </c>
      <c r="D18" s="5">
        <v>567</v>
      </c>
      <c r="E18" s="19">
        <v>569</v>
      </c>
      <c r="F18" s="9">
        <v>520</v>
      </c>
      <c r="G18" s="5">
        <v>599</v>
      </c>
      <c r="H18" s="5">
        <v>662</v>
      </c>
      <c r="I18" s="19">
        <v>511</v>
      </c>
      <c r="J18" s="9">
        <v>533</v>
      </c>
      <c r="K18" s="5">
        <v>624</v>
      </c>
      <c r="L18" s="5">
        <v>521</v>
      </c>
      <c r="M18" s="10">
        <v>451</v>
      </c>
      <c r="N18" s="15">
        <v>508</v>
      </c>
      <c r="O18" s="5">
        <v>511</v>
      </c>
      <c r="P18" s="10">
        <v>616</v>
      </c>
    </row>
    <row r="19" spans="2:16" x14ac:dyDescent="0.25">
      <c r="B19" s="3">
        <v>12</v>
      </c>
      <c r="C19" s="9">
        <v>829</v>
      </c>
      <c r="D19" s="5">
        <v>684</v>
      </c>
      <c r="E19" s="19">
        <v>680</v>
      </c>
      <c r="F19" s="9">
        <v>618</v>
      </c>
      <c r="G19" s="5">
        <v>718</v>
      </c>
      <c r="H19" s="5">
        <v>795</v>
      </c>
      <c r="I19" s="19">
        <v>608</v>
      </c>
      <c r="J19" s="9">
        <v>636</v>
      </c>
      <c r="K19" s="5">
        <v>769</v>
      </c>
      <c r="L19" s="5">
        <v>622</v>
      </c>
      <c r="M19" s="10">
        <v>536</v>
      </c>
      <c r="N19" s="15">
        <v>617</v>
      </c>
      <c r="O19" s="5">
        <v>609</v>
      </c>
      <c r="P19" s="10">
        <v>752</v>
      </c>
    </row>
    <row r="20" spans="2:16" x14ac:dyDescent="0.25">
      <c r="B20" s="3">
        <v>14</v>
      </c>
      <c r="C20" s="9">
        <v>1008</v>
      </c>
      <c r="D20" s="5">
        <v>819</v>
      </c>
      <c r="E20" s="19">
        <v>815</v>
      </c>
      <c r="F20" s="9">
        <v>741</v>
      </c>
      <c r="G20" s="5">
        <v>877</v>
      </c>
      <c r="H20" s="5">
        <v>973</v>
      </c>
      <c r="I20" s="19">
        <v>726</v>
      </c>
      <c r="J20" s="9">
        <v>772</v>
      </c>
      <c r="K20" s="5">
        <v>952</v>
      </c>
      <c r="L20" s="5">
        <v>752</v>
      </c>
      <c r="M20" s="10">
        <v>641</v>
      </c>
      <c r="N20" s="15">
        <v>752</v>
      </c>
      <c r="O20" s="5">
        <v>728</v>
      </c>
      <c r="P20" s="10">
        <v>934</v>
      </c>
    </row>
    <row r="21" spans="2:16" ht="15.75" thickBot="1" x14ac:dyDescent="0.3">
      <c r="C21" s="11"/>
      <c r="D21" s="12"/>
      <c r="E21" s="20"/>
      <c r="F21" s="11"/>
      <c r="G21" s="12"/>
      <c r="H21" s="12"/>
      <c r="I21" s="20"/>
      <c r="J21" s="11"/>
      <c r="K21" s="12"/>
      <c r="L21" s="12"/>
      <c r="M21" s="13"/>
      <c r="N21" s="25"/>
      <c r="O21" s="12"/>
      <c r="P21" s="13"/>
    </row>
    <row r="23" spans="2:16" x14ac:dyDescent="0.25">
      <c r="B23" t="s">
        <v>114</v>
      </c>
    </row>
    <row r="27" spans="2:16" x14ac:dyDescent="0.25">
      <c r="B27" s="3"/>
      <c r="C27" s="3" t="s">
        <v>113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ht="15.75" thickBot="1" x14ac:dyDescent="0.3">
      <c r="B28" s="3" t="s">
        <v>112</v>
      </c>
      <c r="C28" s="3">
        <v>10</v>
      </c>
      <c r="D28" s="3">
        <v>50</v>
      </c>
      <c r="E28" s="3">
        <v>100</v>
      </c>
      <c r="F28" s="3">
        <v>200</v>
      </c>
      <c r="G28" s="3">
        <v>300</v>
      </c>
      <c r="H28" s="3">
        <v>352</v>
      </c>
      <c r="I28" s="3">
        <v>400</v>
      </c>
      <c r="J28" s="3">
        <v>500</v>
      </c>
      <c r="K28" s="3">
        <v>600</v>
      </c>
      <c r="L28" s="3">
        <v>700</v>
      </c>
      <c r="M28" s="3">
        <v>704</v>
      </c>
      <c r="N28" s="3">
        <v>800</v>
      </c>
      <c r="O28" s="3">
        <v>900</v>
      </c>
      <c r="P28" s="3">
        <v>1000</v>
      </c>
    </row>
    <row r="29" spans="2:16" x14ac:dyDescent="0.25">
      <c r="B29" s="3">
        <v>-20</v>
      </c>
      <c r="C29" s="6">
        <v>122</v>
      </c>
      <c r="D29" s="7">
        <v>111</v>
      </c>
      <c r="E29" s="7">
        <v>119</v>
      </c>
      <c r="F29" s="7">
        <v>113</v>
      </c>
      <c r="G29" s="7">
        <v>114</v>
      </c>
      <c r="H29" s="7">
        <v>116</v>
      </c>
      <c r="I29" s="7">
        <v>117</v>
      </c>
      <c r="J29" s="7">
        <v>113</v>
      </c>
      <c r="K29" s="7">
        <v>112</v>
      </c>
      <c r="L29" s="7">
        <v>110</v>
      </c>
      <c r="M29" s="7">
        <v>110</v>
      </c>
      <c r="N29" s="7">
        <v>109</v>
      </c>
      <c r="O29" s="7">
        <v>108</v>
      </c>
      <c r="P29" s="8">
        <v>108</v>
      </c>
    </row>
    <row r="30" spans="2:16" x14ac:dyDescent="0.25">
      <c r="B30" s="3">
        <v>-18</v>
      </c>
      <c r="C30" s="9">
        <v>132</v>
      </c>
      <c r="D30" s="5">
        <v>121</v>
      </c>
      <c r="E30" s="5">
        <v>130</v>
      </c>
      <c r="F30" s="5">
        <v>123</v>
      </c>
      <c r="G30" s="5">
        <v>120</v>
      </c>
      <c r="H30" s="5">
        <v>126</v>
      </c>
      <c r="I30" s="5">
        <v>128</v>
      </c>
      <c r="J30" s="5">
        <v>124</v>
      </c>
      <c r="K30" s="5">
        <v>120</v>
      </c>
      <c r="L30" s="5">
        <v>119</v>
      </c>
      <c r="M30" s="5">
        <v>118</v>
      </c>
      <c r="N30" s="5">
        <v>116</v>
      </c>
      <c r="O30" s="5">
        <v>113</v>
      </c>
      <c r="P30" s="10">
        <v>113</v>
      </c>
    </row>
    <row r="31" spans="2:16" x14ac:dyDescent="0.25">
      <c r="B31" s="3">
        <v>-16</v>
      </c>
      <c r="C31" s="9">
        <v>151</v>
      </c>
      <c r="D31" s="5">
        <v>134</v>
      </c>
      <c r="E31" s="5">
        <v>146</v>
      </c>
      <c r="F31" s="5">
        <v>135</v>
      </c>
      <c r="G31" s="5">
        <v>134</v>
      </c>
      <c r="H31" s="5">
        <v>140</v>
      </c>
      <c r="I31" s="5">
        <v>143</v>
      </c>
      <c r="J31" s="5">
        <v>137</v>
      </c>
      <c r="K31" s="5">
        <v>132</v>
      </c>
      <c r="L31" s="5">
        <v>130</v>
      </c>
      <c r="M31" s="5">
        <v>128</v>
      </c>
      <c r="N31" s="5">
        <v>127</v>
      </c>
      <c r="O31" s="5">
        <v>121</v>
      </c>
      <c r="P31" s="10">
        <v>121</v>
      </c>
    </row>
    <row r="32" spans="2:16" x14ac:dyDescent="0.25">
      <c r="B32" s="3">
        <v>-14</v>
      </c>
      <c r="C32" s="9">
        <v>166</v>
      </c>
      <c r="D32" s="5">
        <v>150</v>
      </c>
      <c r="E32" s="5">
        <v>165</v>
      </c>
      <c r="F32" s="5">
        <v>149</v>
      </c>
      <c r="G32" s="5">
        <v>150</v>
      </c>
      <c r="H32" s="5">
        <v>160</v>
      </c>
      <c r="I32" s="5">
        <v>163</v>
      </c>
      <c r="J32" s="5">
        <v>156</v>
      </c>
      <c r="K32" s="5">
        <v>149</v>
      </c>
      <c r="L32" s="5">
        <v>146</v>
      </c>
      <c r="M32" s="5">
        <v>144</v>
      </c>
      <c r="N32" s="5">
        <v>139</v>
      </c>
      <c r="O32" s="5">
        <v>133</v>
      </c>
      <c r="P32" s="10">
        <v>132</v>
      </c>
    </row>
    <row r="33" spans="2:16" x14ac:dyDescent="0.25">
      <c r="B33" s="3">
        <v>-12</v>
      </c>
      <c r="C33" s="9">
        <v>179</v>
      </c>
      <c r="D33" s="5">
        <v>168</v>
      </c>
      <c r="E33" s="5">
        <v>177</v>
      </c>
      <c r="F33" s="5">
        <v>170</v>
      </c>
      <c r="G33" s="5">
        <v>170</v>
      </c>
      <c r="H33" s="5">
        <v>174</v>
      </c>
      <c r="I33" s="5">
        <v>178</v>
      </c>
      <c r="J33" s="5">
        <v>170</v>
      </c>
      <c r="K33" s="5">
        <v>168</v>
      </c>
      <c r="L33" s="5">
        <v>165</v>
      </c>
      <c r="M33" s="5">
        <v>165</v>
      </c>
      <c r="N33" s="5">
        <v>159</v>
      </c>
      <c r="O33" s="5">
        <v>150</v>
      </c>
      <c r="P33" s="10">
        <v>150</v>
      </c>
    </row>
    <row r="34" spans="2:16" x14ac:dyDescent="0.25">
      <c r="B34" s="3">
        <v>-10</v>
      </c>
      <c r="C34" s="9">
        <v>204</v>
      </c>
      <c r="D34" s="5">
        <v>180</v>
      </c>
      <c r="E34" s="5">
        <v>196</v>
      </c>
      <c r="F34" s="5">
        <v>184</v>
      </c>
      <c r="G34" s="5">
        <v>182</v>
      </c>
      <c r="H34" s="5">
        <v>186</v>
      </c>
      <c r="I34" s="5">
        <v>194</v>
      </c>
      <c r="J34" s="5">
        <v>184</v>
      </c>
      <c r="K34" s="5">
        <v>181</v>
      </c>
      <c r="L34" s="5">
        <v>180</v>
      </c>
      <c r="M34" s="5">
        <v>179</v>
      </c>
      <c r="N34" s="5">
        <v>174</v>
      </c>
      <c r="O34" s="5">
        <v>169</v>
      </c>
      <c r="P34" s="10">
        <v>168</v>
      </c>
    </row>
    <row r="35" spans="2:16" x14ac:dyDescent="0.25">
      <c r="B35" s="3">
        <v>-8</v>
      </c>
      <c r="C35" s="9">
        <v>218</v>
      </c>
      <c r="D35" s="5">
        <v>196</v>
      </c>
      <c r="E35" s="5">
        <v>210</v>
      </c>
      <c r="F35" s="5">
        <v>200</v>
      </c>
      <c r="G35" s="5">
        <v>200</v>
      </c>
      <c r="H35" s="5">
        <v>205</v>
      </c>
      <c r="I35" s="5">
        <v>212</v>
      </c>
      <c r="J35" s="5">
        <v>204</v>
      </c>
      <c r="K35" s="5">
        <v>197</v>
      </c>
      <c r="L35" s="5">
        <v>196</v>
      </c>
      <c r="M35" s="5">
        <v>194</v>
      </c>
      <c r="N35" s="5">
        <v>187</v>
      </c>
      <c r="O35" s="5">
        <v>182</v>
      </c>
      <c r="P35" s="10">
        <v>182</v>
      </c>
    </row>
    <row r="36" spans="2:16" x14ac:dyDescent="0.25">
      <c r="B36" s="3">
        <v>-6</v>
      </c>
      <c r="C36" s="9">
        <v>236</v>
      </c>
      <c r="D36" s="5">
        <v>214</v>
      </c>
      <c r="E36" s="5">
        <v>227</v>
      </c>
      <c r="F36" s="5">
        <v>216</v>
      </c>
      <c r="G36" s="5">
        <v>218</v>
      </c>
      <c r="H36" s="5">
        <v>216</v>
      </c>
      <c r="I36" s="5">
        <v>230</v>
      </c>
      <c r="J36" s="5">
        <v>217</v>
      </c>
      <c r="K36" s="5">
        <v>212</v>
      </c>
      <c r="L36" s="5">
        <v>213</v>
      </c>
      <c r="M36" s="5">
        <v>209</v>
      </c>
      <c r="N36" s="5">
        <v>208</v>
      </c>
      <c r="O36" s="5">
        <v>198</v>
      </c>
      <c r="P36" s="10">
        <v>198</v>
      </c>
    </row>
    <row r="37" spans="2:16" x14ac:dyDescent="0.25">
      <c r="B37" s="3">
        <v>-4</v>
      </c>
      <c r="C37" s="9">
        <v>256</v>
      </c>
      <c r="D37" s="5">
        <v>225</v>
      </c>
      <c r="E37" s="5">
        <v>243</v>
      </c>
      <c r="F37" s="5">
        <v>231</v>
      </c>
      <c r="G37" s="5">
        <v>231</v>
      </c>
      <c r="H37" s="5">
        <v>231</v>
      </c>
      <c r="I37" s="5">
        <v>247</v>
      </c>
      <c r="J37" s="5">
        <v>238</v>
      </c>
      <c r="K37" s="5">
        <v>230</v>
      </c>
      <c r="L37" s="5">
        <v>228</v>
      </c>
      <c r="M37" s="5">
        <v>225</v>
      </c>
      <c r="N37" s="5">
        <v>220</v>
      </c>
      <c r="O37" s="5">
        <v>214</v>
      </c>
      <c r="P37" s="10">
        <v>215</v>
      </c>
    </row>
    <row r="38" spans="2:16" x14ac:dyDescent="0.25">
      <c r="B38" s="3">
        <v>-2</v>
      </c>
      <c r="C38" s="9">
        <v>282</v>
      </c>
      <c r="D38" s="5">
        <v>254</v>
      </c>
      <c r="E38" s="5">
        <v>258</v>
      </c>
      <c r="F38" s="5">
        <v>244</v>
      </c>
      <c r="G38" s="5">
        <v>244</v>
      </c>
      <c r="H38" s="5">
        <v>258</v>
      </c>
      <c r="I38" s="5">
        <v>262</v>
      </c>
      <c r="J38" s="5">
        <v>253</v>
      </c>
      <c r="K38" s="5">
        <v>250</v>
      </c>
      <c r="L38" s="5">
        <v>246</v>
      </c>
      <c r="M38" s="5">
        <v>247</v>
      </c>
      <c r="N38" s="5">
        <v>237</v>
      </c>
      <c r="O38" s="5">
        <v>231</v>
      </c>
      <c r="P38" s="10">
        <v>231</v>
      </c>
    </row>
    <row r="39" spans="2:16" x14ac:dyDescent="0.25">
      <c r="B39" s="3">
        <v>0</v>
      </c>
      <c r="C39" s="9">
        <v>315</v>
      </c>
      <c r="D39" s="5">
        <v>279</v>
      </c>
      <c r="E39" s="5">
        <v>284</v>
      </c>
      <c r="F39" s="5">
        <v>267</v>
      </c>
      <c r="G39" s="5">
        <v>268</v>
      </c>
      <c r="H39" s="5">
        <v>286</v>
      </c>
      <c r="I39" s="5">
        <v>293</v>
      </c>
      <c r="J39" s="5">
        <v>276</v>
      </c>
      <c r="K39" s="5">
        <v>273</v>
      </c>
      <c r="L39" s="5">
        <v>266</v>
      </c>
      <c r="M39" s="5">
        <v>272</v>
      </c>
      <c r="N39" s="5">
        <v>261</v>
      </c>
      <c r="O39" s="5">
        <v>253</v>
      </c>
      <c r="P39" s="10">
        <v>252</v>
      </c>
    </row>
    <row r="40" spans="2:16" x14ac:dyDescent="0.25">
      <c r="B40" s="3">
        <v>2</v>
      </c>
      <c r="C40" s="9">
        <v>358</v>
      </c>
      <c r="D40" s="5">
        <v>312</v>
      </c>
      <c r="E40" s="5">
        <v>319</v>
      </c>
      <c r="F40" s="5">
        <v>293</v>
      </c>
      <c r="G40" s="5">
        <v>298</v>
      </c>
      <c r="H40" s="5">
        <v>318</v>
      </c>
      <c r="I40" s="5">
        <v>328</v>
      </c>
      <c r="J40" s="5">
        <v>308</v>
      </c>
      <c r="K40" s="5">
        <v>304</v>
      </c>
      <c r="L40" s="5">
        <v>305</v>
      </c>
      <c r="M40" s="5">
        <v>305</v>
      </c>
      <c r="N40" s="5">
        <v>288</v>
      </c>
      <c r="O40" s="5">
        <v>279</v>
      </c>
      <c r="P40" s="10">
        <v>280</v>
      </c>
    </row>
    <row r="41" spans="2:16" x14ac:dyDescent="0.25">
      <c r="B41" s="3">
        <v>4</v>
      </c>
      <c r="C41" s="9">
        <v>416</v>
      </c>
      <c r="D41" s="5">
        <v>360</v>
      </c>
      <c r="E41" s="5">
        <v>354</v>
      </c>
      <c r="F41" s="5">
        <v>333</v>
      </c>
      <c r="G41" s="5">
        <v>365</v>
      </c>
      <c r="H41" s="5">
        <v>329</v>
      </c>
      <c r="I41" s="5">
        <v>402</v>
      </c>
      <c r="J41" s="5">
        <v>332</v>
      </c>
      <c r="K41" s="5">
        <v>336</v>
      </c>
      <c r="L41" s="5">
        <v>375</v>
      </c>
      <c r="M41" s="5">
        <v>369</v>
      </c>
      <c r="N41" s="5">
        <v>332</v>
      </c>
      <c r="O41" s="5">
        <v>296</v>
      </c>
      <c r="P41" s="10">
        <v>318</v>
      </c>
    </row>
    <row r="42" spans="2:16" x14ac:dyDescent="0.25">
      <c r="B42" s="3">
        <v>6</v>
      </c>
      <c r="C42" s="9">
        <v>486</v>
      </c>
      <c r="D42" s="5">
        <v>417</v>
      </c>
      <c r="E42" s="5">
        <v>407</v>
      </c>
      <c r="F42" s="5">
        <v>385</v>
      </c>
      <c r="G42" s="5">
        <v>429</v>
      </c>
      <c r="H42" s="5">
        <v>376</v>
      </c>
      <c r="I42" s="5">
        <v>468</v>
      </c>
      <c r="J42" s="5">
        <v>378</v>
      </c>
      <c r="K42" s="5">
        <v>385</v>
      </c>
      <c r="L42" s="5">
        <v>441</v>
      </c>
      <c r="M42" s="5">
        <v>427</v>
      </c>
      <c r="N42" s="5">
        <v>372</v>
      </c>
      <c r="O42" s="5">
        <v>335</v>
      </c>
      <c r="P42" s="10">
        <v>364</v>
      </c>
    </row>
    <row r="43" spans="2:16" x14ac:dyDescent="0.25">
      <c r="B43" s="3">
        <v>8</v>
      </c>
      <c r="C43" s="9">
        <v>571</v>
      </c>
      <c r="D43" s="5">
        <v>482</v>
      </c>
      <c r="E43" s="5">
        <v>477</v>
      </c>
      <c r="F43" s="5">
        <v>443</v>
      </c>
      <c r="G43" s="5">
        <v>503</v>
      </c>
      <c r="H43" s="5">
        <v>432</v>
      </c>
      <c r="I43" s="5">
        <v>551</v>
      </c>
      <c r="J43" s="5">
        <v>437</v>
      </c>
      <c r="K43" s="5">
        <v>451</v>
      </c>
      <c r="L43" s="5">
        <v>517</v>
      </c>
      <c r="M43" s="5">
        <v>513</v>
      </c>
      <c r="N43" s="5">
        <v>440</v>
      </c>
      <c r="O43" s="5">
        <v>386</v>
      </c>
      <c r="P43" s="10">
        <v>428</v>
      </c>
    </row>
    <row r="44" spans="2:16" x14ac:dyDescent="0.25">
      <c r="B44" s="3">
        <v>10</v>
      </c>
      <c r="C44" s="9">
        <v>688</v>
      </c>
      <c r="D44" s="5">
        <v>567</v>
      </c>
      <c r="E44" s="5">
        <v>569</v>
      </c>
      <c r="F44" s="5">
        <v>520</v>
      </c>
      <c r="G44" s="5">
        <v>599</v>
      </c>
      <c r="H44" s="5">
        <v>511</v>
      </c>
      <c r="I44" s="5">
        <v>662</v>
      </c>
      <c r="J44" s="5">
        <v>511</v>
      </c>
      <c r="K44" s="5">
        <v>533</v>
      </c>
      <c r="L44" s="5">
        <v>624</v>
      </c>
      <c r="M44" s="5">
        <v>616</v>
      </c>
      <c r="N44" s="5">
        <v>521</v>
      </c>
      <c r="O44" s="5">
        <v>451</v>
      </c>
      <c r="P44" s="10">
        <v>508</v>
      </c>
    </row>
    <row r="45" spans="2:16" x14ac:dyDescent="0.25">
      <c r="B45" s="3">
        <v>12</v>
      </c>
      <c r="C45" s="9">
        <v>829</v>
      </c>
      <c r="D45" s="5">
        <v>684</v>
      </c>
      <c r="E45" s="5">
        <v>680</v>
      </c>
      <c r="F45" s="5">
        <v>618</v>
      </c>
      <c r="G45" s="5">
        <v>718</v>
      </c>
      <c r="H45" s="5">
        <v>609</v>
      </c>
      <c r="I45" s="5">
        <v>795</v>
      </c>
      <c r="J45" s="5">
        <v>608</v>
      </c>
      <c r="K45" s="5">
        <v>636</v>
      </c>
      <c r="L45" s="5">
        <v>769</v>
      </c>
      <c r="M45" s="5">
        <v>752</v>
      </c>
      <c r="N45" s="5">
        <v>622</v>
      </c>
      <c r="O45" s="5">
        <v>536</v>
      </c>
      <c r="P45" s="10">
        <v>617</v>
      </c>
    </row>
    <row r="46" spans="2:16" ht="15.75" thickBot="1" x14ac:dyDescent="0.3">
      <c r="B46" s="3">
        <v>14</v>
      </c>
      <c r="C46" s="11">
        <v>1008</v>
      </c>
      <c r="D46" s="12">
        <v>819</v>
      </c>
      <c r="E46" s="12">
        <v>815</v>
      </c>
      <c r="F46" s="12">
        <v>741</v>
      </c>
      <c r="G46" s="12">
        <v>877</v>
      </c>
      <c r="H46" s="12">
        <v>728</v>
      </c>
      <c r="I46" s="12">
        <v>973</v>
      </c>
      <c r="J46" s="12">
        <v>726</v>
      </c>
      <c r="K46" s="12">
        <v>772</v>
      </c>
      <c r="L46" s="12">
        <v>952</v>
      </c>
      <c r="M46" s="12">
        <v>934</v>
      </c>
      <c r="N46" s="12">
        <v>752</v>
      </c>
      <c r="O46" s="12">
        <v>641</v>
      </c>
      <c r="P46" s="13">
        <v>752</v>
      </c>
    </row>
    <row r="50" spans="2:18" x14ac:dyDescent="0.25">
      <c r="B50" s="3" t="s">
        <v>112</v>
      </c>
      <c r="C50" s="3">
        <v>10</v>
      </c>
      <c r="D50" s="3">
        <v>50</v>
      </c>
      <c r="E50" s="3">
        <v>100</v>
      </c>
      <c r="F50" s="3">
        <v>200</v>
      </c>
      <c r="G50" s="3">
        <v>300</v>
      </c>
      <c r="H50" s="3">
        <v>352</v>
      </c>
      <c r="I50" s="3">
        <v>400</v>
      </c>
      <c r="J50" s="3">
        <v>500</v>
      </c>
      <c r="K50" s="3">
        <v>600</v>
      </c>
      <c r="L50" s="3">
        <v>700</v>
      </c>
      <c r="M50" s="3">
        <v>704</v>
      </c>
      <c r="N50" s="3">
        <v>800</v>
      </c>
      <c r="O50" s="3">
        <v>900</v>
      </c>
      <c r="P50" s="3">
        <v>1000</v>
      </c>
    </row>
    <row r="51" spans="2:18" x14ac:dyDescent="0.25">
      <c r="B51" s="3">
        <v>-20</v>
      </c>
      <c r="C51" s="5">
        <f>C29/4</f>
        <v>30.5</v>
      </c>
      <c r="D51" s="5">
        <f>D29/4</f>
        <v>27.75</v>
      </c>
      <c r="E51" s="5">
        <f t="shared" ref="E51:P51" si="0">E29/4</f>
        <v>29.75</v>
      </c>
      <c r="F51" s="5">
        <f t="shared" si="0"/>
        <v>28.25</v>
      </c>
      <c r="G51" s="5">
        <f t="shared" si="0"/>
        <v>28.5</v>
      </c>
      <c r="H51" s="5">
        <f t="shared" si="0"/>
        <v>29</v>
      </c>
      <c r="I51" s="5">
        <f t="shared" si="0"/>
        <v>29.25</v>
      </c>
      <c r="J51" s="5">
        <f t="shared" si="0"/>
        <v>28.25</v>
      </c>
      <c r="K51" s="5">
        <f t="shared" si="0"/>
        <v>28</v>
      </c>
      <c r="L51" s="5">
        <f t="shared" si="0"/>
        <v>27.5</v>
      </c>
      <c r="M51" s="5">
        <f t="shared" si="0"/>
        <v>27.5</v>
      </c>
      <c r="N51" s="5">
        <f t="shared" si="0"/>
        <v>27.25</v>
      </c>
      <c r="O51" s="5">
        <f t="shared" si="0"/>
        <v>27</v>
      </c>
      <c r="P51" s="5">
        <f t="shared" si="0"/>
        <v>27</v>
      </c>
      <c r="R51">
        <v>0</v>
      </c>
    </row>
    <row r="52" spans="2:18" x14ac:dyDescent="0.25">
      <c r="B52" s="3">
        <v>-18</v>
      </c>
      <c r="C52" s="5">
        <f>C30/4</f>
        <v>33</v>
      </c>
      <c r="D52" s="5">
        <f>D30/4</f>
        <v>30.25</v>
      </c>
      <c r="E52" s="5">
        <f t="shared" ref="E52:P52" si="1">E30/4</f>
        <v>32.5</v>
      </c>
      <c r="F52" s="5">
        <f t="shared" si="1"/>
        <v>30.75</v>
      </c>
      <c r="G52" s="5">
        <f t="shared" si="1"/>
        <v>30</v>
      </c>
      <c r="H52" s="5">
        <f t="shared" si="1"/>
        <v>31.5</v>
      </c>
      <c r="I52" s="5">
        <f t="shared" si="1"/>
        <v>32</v>
      </c>
      <c r="J52" s="5">
        <f t="shared" si="1"/>
        <v>31</v>
      </c>
      <c r="K52" s="5">
        <f t="shared" si="1"/>
        <v>30</v>
      </c>
      <c r="L52" s="5">
        <f t="shared" si="1"/>
        <v>29.75</v>
      </c>
      <c r="M52" s="5">
        <f t="shared" si="1"/>
        <v>29.5</v>
      </c>
      <c r="N52" s="5">
        <f t="shared" si="1"/>
        <v>29</v>
      </c>
      <c r="O52" s="5">
        <f t="shared" si="1"/>
        <v>28.25</v>
      </c>
      <c r="P52" s="5">
        <f t="shared" si="1"/>
        <v>28.25</v>
      </c>
    </row>
    <row r="53" spans="2:18" x14ac:dyDescent="0.25">
      <c r="B53" s="3">
        <v>-16</v>
      </c>
      <c r="C53" s="5">
        <f t="shared" ref="C53:P53" si="2">C31/4</f>
        <v>37.75</v>
      </c>
      <c r="D53" s="5">
        <f t="shared" si="2"/>
        <v>33.5</v>
      </c>
      <c r="E53" s="5">
        <f t="shared" si="2"/>
        <v>36.5</v>
      </c>
      <c r="F53" s="5">
        <f t="shared" si="2"/>
        <v>33.75</v>
      </c>
      <c r="G53" s="5">
        <f t="shared" si="2"/>
        <v>33.5</v>
      </c>
      <c r="H53" s="5">
        <f t="shared" si="2"/>
        <v>35</v>
      </c>
      <c r="I53" s="5">
        <f t="shared" si="2"/>
        <v>35.75</v>
      </c>
      <c r="J53" s="5">
        <f t="shared" si="2"/>
        <v>34.25</v>
      </c>
      <c r="K53" s="5">
        <f t="shared" si="2"/>
        <v>33</v>
      </c>
      <c r="L53" s="5">
        <f t="shared" si="2"/>
        <v>32.5</v>
      </c>
      <c r="M53" s="5">
        <f t="shared" si="2"/>
        <v>32</v>
      </c>
      <c r="N53" s="5">
        <f t="shared" si="2"/>
        <v>31.75</v>
      </c>
      <c r="O53" s="5">
        <f t="shared" si="2"/>
        <v>30.25</v>
      </c>
      <c r="P53" s="5">
        <f t="shared" si="2"/>
        <v>30.25</v>
      </c>
    </row>
    <row r="54" spans="2:18" x14ac:dyDescent="0.25">
      <c r="B54" s="3">
        <v>-14</v>
      </c>
      <c r="C54" s="5">
        <f t="shared" ref="C54:P54" si="3">C32/4</f>
        <v>41.5</v>
      </c>
      <c r="D54" s="5">
        <f t="shared" si="3"/>
        <v>37.5</v>
      </c>
      <c r="E54" s="5">
        <f t="shared" si="3"/>
        <v>41.25</v>
      </c>
      <c r="F54" s="5">
        <f t="shared" si="3"/>
        <v>37.25</v>
      </c>
      <c r="G54" s="5">
        <f t="shared" si="3"/>
        <v>37.5</v>
      </c>
      <c r="H54" s="5">
        <f t="shared" si="3"/>
        <v>40</v>
      </c>
      <c r="I54" s="5">
        <f t="shared" si="3"/>
        <v>40.75</v>
      </c>
      <c r="J54" s="5">
        <f t="shared" si="3"/>
        <v>39</v>
      </c>
      <c r="K54" s="5">
        <f t="shared" si="3"/>
        <v>37.25</v>
      </c>
      <c r="L54" s="5">
        <f t="shared" si="3"/>
        <v>36.5</v>
      </c>
      <c r="M54" s="5">
        <f t="shared" si="3"/>
        <v>36</v>
      </c>
      <c r="N54" s="5">
        <f t="shared" si="3"/>
        <v>34.75</v>
      </c>
      <c r="O54" s="5">
        <f t="shared" si="3"/>
        <v>33.25</v>
      </c>
      <c r="P54" s="5">
        <f t="shared" si="3"/>
        <v>33</v>
      </c>
    </row>
    <row r="55" spans="2:18" x14ac:dyDescent="0.25">
      <c r="B55" s="3">
        <v>-12</v>
      </c>
      <c r="C55" s="5">
        <f t="shared" ref="C55:P55" si="4">C33/4</f>
        <v>44.75</v>
      </c>
      <c r="D55" s="5">
        <f t="shared" si="4"/>
        <v>42</v>
      </c>
      <c r="E55" s="5">
        <f t="shared" si="4"/>
        <v>44.25</v>
      </c>
      <c r="F55" s="5">
        <f t="shared" si="4"/>
        <v>42.5</v>
      </c>
      <c r="G55" s="5">
        <f t="shared" si="4"/>
        <v>42.5</v>
      </c>
      <c r="H55" s="5">
        <f t="shared" si="4"/>
        <v>43.5</v>
      </c>
      <c r="I55" s="5">
        <f t="shared" si="4"/>
        <v>44.5</v>
      </c>
      <c r="J55" s="5">
        <f t="shared" si="4"/>
        <v>42.5</v>
      </c>
      <c r="K55" s="5">
        <f t="shared" si="4"/>
        <v>42</v>
      </c>
      <c r="L55" s="5">
        <f t="shared" si="4"/>
        <v>41.25</v>
      </c>
      <c r="M55" s="5">
        <f t="shared" si="4"/>
        <v>41.25</v>
      </c>
      <c r="N55" s="5">
        <f t="shared" si="4"/>
        <v>39.75</v>
      </c>
      <c r="O55" s="5">
        <f t="shared" si="4"/>
        <v>37.5</v>
      </c>
      <c r="P55" s="5">
        <f t="shared" si="4"/>
        <v>37.5</v>
      </c>
    </row>
    <row r="56" spans="2:18" x14ac:dyDescent="0.25">
      <c r="B56" s="3">
        <v>-10</v>
      </c>
      <c r="C56" s="5">
        <f t="shared" ref="C56:P56" si="5">C34/4</f>
        <v>51</v>
      </c>
      <c r="D56" s="5">
        <f t="shared" si="5"/>
        <v>45</v>
      </c>
      <c r="E56" s="5">
        <f t="shared" si="5"/>
        <v>49</v>
      </c>
      <c r="F56" s="5">
        <f t="shared" si="5"/>
        <v>46</v>
      </c>
      <c r="G56" s="5">
        <f t="shared" si="5"/>
        <v>45.5</v>
      </c>
      <c r="H56" s="5">
        <f t="shared" si="5"/>
        <v>46.5</v>
      </c>
      <c r="I56" s="5">
        <f t="shared" si="5"/>
        <v>48.5</v>
      </c>
      <c r="J56" s="5">
        <f t="shared" si="5"/>
        <v>46</v>
      </c>
      <c r="K56" s="5">
        <f t="shared" si="5"/>
        <v>45.25</v>
      </c>
      <c r="L56" s="5">
        <f t="shared" si="5"/>
        <v>45</v>
      </c>
      <c r="M56" s="5">
        <f t="shared" si="5"/>
        <v>44.75</v>
      </c>
      <c r="N56" s="5">
        <f t="shared" si="5"/>
        <v>43.5</v>
      </c>
      <c r="O56" s="5">
        <f t="shared" si="5"/>
        <v>42.25</v>
      </c>
      <c r="P56" s="5">
        <f t="shared" si="5"/>
        <v>42</v>
      </c>
    </row>
    <row r="57" spans="2:18" x14ac:dyDescent="0.25">
      <c r="B57" s="3">
        <v>-8</v>
      </c>
      <c r="C57" s="5">
        <f t="shared" ref="C57:P57" si="6">C35/4</f>
        <v>54.5</v>
      </c>
      <c r="D57" s="5">
        <f t="shared" si="6"/>
        <v>49</v>
      </c>
      <c r="E57" s="5">
        <f t="shared" si="6"/>
        <v>52.5</v>
      </c>
      <c r="F57" s="5">
        <f t="shared" si="6"/>
        <v>50</v>
      </c>
      <c r="G57" s="5">
        <f t="shared" si="6"/>
        <v>50</v>
      </c>
      <c r="H57" s="5">
        <f t="shared" si="6"/>
        <v>51.25</v>
      </c>
      <c r="I57" s="5">
        <f t="shared" si="6"/>
        <v>53</v>
      </c>
      <c r="J57" s="5">
        <f t="shared" si="6"/>
        <v>51</v>
      </c>
      <c r="K57" s="5">
        <f t="shared" si="6"/>
        <v>49.25</v>
      </c>
      <c r="L57" s="5">
        <f t="shared" si="6"/>
        <v>49</v>
      </c>
      <c r="M57" s="5">
        <f t="shared" si="6"/>
        <v>48.5</v>
      </c>
      <c r="N57" s="5">
        <f t="shared" si="6"/>
        <v>46.75</v>
      </c>
      <c r="O57" s="5">
        <f t="shared" si="6"/>
        <v>45.5</v>
      </c>
      <c r="P57" s="5">
        <f t="shared" si="6"/>
        <v>45.5</v>
      </c>
    </row>
    <row r="58" spans="2:18" x14ac:dyDescent="0.25">
      <c r="B58" s="3">
        <v>-6</v>
      </c>
      <c r="C58" s="5">
        <f t="shared" ref="C58:P58" si="7">C36/4</f>
        <v>59</v>
      </c>
      <c r="D58" s="5">
        <f t="shared" si="7"/>
        <v>53.5</v>
      </c>
      <c r="E58" s="5">
        <f t="shared" si="7"/>
        <v>56.75</v>
      </c>
      <c r="F58" s="5">
        <f t="shared" si="7"/>
        <v>54</v>
      </c>
      <c r="G58" s="5">
        <f t="shared" si="7"/>
        <v>54.5</v>
      </c>
      <c r="H58" s="5">
        <f t="shared" si="7"/>
        <v>54</v>
      </c>
      <c r="I58" s="5">
        <f t="shared" si="7"/>
        <v>57.5</v>
      </c>
      <c r="J58" s="5">
        <f t="shared" si="7"/>
        <v>54.25</v>
      </c>
      <c r="K58" s="5">
        <f t="shared" si="7"/>
        <v>53</v>
      </c>
      <c r="L58" s="5">
        <f t="shared" si="7"/>
        <v>53.25</v>
      </c>
      <c r="M58" s="5">
        <f t="shared" si="7"/>
        <v>52.25</v>
      </c>
      <c r="N58" s="5">
        <f t="shared" si="7"/>
        <v>52</v>
      </c>
      <c r="O58" s="5">
        <f t="shared" si="7"/>
        <v>49.5</v>
      </c>
      <c r="P58" s="5">
        <f t="shared" si="7"/>
        <v>49.5</v>
      </c>
    </row>
    <row r="59" spans="2:18" x14ac:dyDescent="0.25">
      <c r="B59" s="3">
        <v>-4</v>
      </c>
      <c r="C59" s="5">
        <f t="shared" ref="C59:P59" si="8">C37/4</f>
        <v>64</v>
      </c>
      <c r="D59" s="5">
        <f t="shared" si="8"/>
        <v>56.25</v>
      </c>
      <c r="E59" s="5">
        <f t="shared" si="8"/>
        <v>60.75</v>
      </c>
      <c r="F59" s="5">
        <f t="shared" si="8"/>
        <v>57.75</v>
      </c>
      <c r="G59" s="5">
        <f t="shared" si="8"/>
        <v>57.75</v>
      </c>
      <c r="H59" s="5">
        <f t="shared" si="8"/>
        <v>57.75</v>
      </c>
      <c r="I59" s="5">
        <f t="shared" si="8"/>
        <v>61.75</v>
      </c>
      <c r="J59" s="5">
        <f t="shared" si="8"/>
        <v>59.5</v>
      </c>
      <c r="K59" s="5">
        <f t="shared" si="8"/>
        <v>57.5</v>
      </c>
      <c r="L59" s="5">
        <f t="shared" si="8"/>
        <v>57</v>
      </c>
      <c r="M59" s="5">
        <f t="shared" si="8"/>
        <v>56.25</v>
      </c>
      <c r="N59" s="5">
        <f t="shared" si="8"/>
        <v>55</v>
      </c>
      <c r="O59" s="5">
        <f t="shared" si="8"/>
        <v>53.5</v>
      </c>
      <c r="P59" s="5">
        <f t="shared" si="8"/>
        <v>53.75</v>
      </c>
    </row>
    <row r="60" spans="2:18" x14ac:dyDescent="0.25">
      <c r="B60" s="3">
        <v>-2</v>
      </c>
      <c r="C60" s="5">
        <f t="shared" ref="C60:P60" si="9">C38/4</f>
        <v>70.5</v>
      </c>
      <c r="D60" s="5">
        <f t="shared" si="9"/>
        <v>63.5</v>
      </c>
      <c r="E60" s="5">
        <f t="shared" si="9"/>
        <v>64.5</v>
      </c>
      <c r="F60" s="5">
        <f t="shared" si="9"/>
        <v>61</v>
      </c>
      <c r="G60" s="5">
        <f t="shared" si="9"/>
        <v>61</v>
      </c>
      <c r="H60" s="5">
        <f t="shared" si="9"/>
        <v>64.5</v>
      </c>
      <c r="I60" s="5">
        <f t="shared" si="9"/>
        <v>65.5</v>
      </c>
      <c r="J60" s="5">
        <f t="shared" si="9"/>
        <v>63.25</v>
      </c>
      <c r="K60" s="5">
        <f t="shared" si="9"/>
        <v>62.5</v>
      </c>
      <c r="L60" s="5">
        <f t="shared" si="9"/>
        <v>61.5</v>
      </c>
      <c r="M60" s="5">
        <f t="shared" si="9"/>
        <v>61.75</v>
      </c>
      <c r="N60" s="5">
        <f t="shared" si="9"/>
        <v>59.25</v>
      </c>
      <c r="O60" s="5">
        <f t="shared" si="9"/>
        <v>57.75</v>
      </c>
      <c r="P60" s="5">
        <f t="shared" si="9"/>
        <v>57.75</v>
      </c>
    </row>
    <row r="61" spans="2:18" x14ac:dyDescent="0.25">
      <c r="B61" s="3">
        <v>0</v>
      </c>
      <c r="C61" s="5">
        <f t="shared" ref="C61:P61" si="10">C39/4</f>
        <v>78.75</v>
      </c>
      <c r="D61" s="5">
        <f t="shared" si="10"/>
        <v>69.75</v>
      </c>
      <c r="E61" s="5">
        <f t="shared" si="10"/>
        <v>71</v>
      </c>
      <c r="F61" s="5">
        <f t="shared" si="10"/>
        <v>66.75</v>
      </c>
      <c r="G61" s="5">
        <f t="shared" si="10"/>
        <v>67</v>
      </c>
      <c r="H61" s="5">
        <f t="shared" si="10"/>
        <v>71.5</v>
      </c>
      <c r="I61" s="5">
        <f t="shared" si="10"/>
        <v>73.25</v>
      </c>
      <c r="J61" s="5">
        <f t="shared" si="10"/>
        <v>69</v>
      </c>
      <c r="K61" s="5">
        <f t="shared" si="10"/>
        <v>68.25</v>
      </c>
      <c r="L61" s="5">
        <f t="shared" si="10"/>
        <v>66.5</v>
      </c>
      <c r="M61" s="5">
        <f t="shared" si="10"/>
        <v>68</v>
      </c>
      <c r="N61" s="5">
        <f t="shared" si="10"/>
        <v>65.25</v>
      </c>
      <c r="O61" s="5">
        <f t="shared" si="10"/>
        <v>63.25</v>
      </c>
      <c r="P61" s="5">
        <f t="shared" si="10"/>
        <v>63</v>
      </c>
    </row>
    <row r="62" spans="2:18" x14ac:dyDescent="0.25">
      <c r="B62" s="3">
        <v>2</v>
      </c>
      <c r="C62" s="5">
        <f t="shared" ref="C62:P62" si="11">C40/4</f>
        <v>89.5</v>
      </c>
      <c r="D62" s="5">
        <f t="shared" si="11"/>
        <v>78</v>
      </c>
      <c r="E62" s="5">
        <f t="shared" si="11"/>
        <v>79.75</v>
      </c>
      <c r="F62" s="5">
        <f t="shared" si="11"/>
        <v>73.25</v>
      </c>
      <c r="G62" s="5">
        <f t="shared" si="11"/>
        <v>74.5</v>
      </c>
      <c r="H62" s="5">
        <f t="shared" si="11"/>
        <v>79.5</v>
      </c>
      <c r="I62" s="5">
        <f t="shared" si="11"/>
        <v>82</v>
      </c>
      <c r="J62" s="5">
        <f t="shared" si="11"/>
        <v>77</v>
      </c>
      <c r="K62" s="5">
        <f t="shared" si="11"/>
        <v>76</v>
      </c>
      <c r="L62" s="5">
        <f t="shared" si="11"/>
        <v>76.25</v>
      </c>
      <c r="M62" s="5">
        <f t="shared" si="11"/>
        <v>76.25</v>
      </c>
      <c r="N62" s="5">
        <f t="shared" si="11"/>
        <v>72</v>
      </c>
      <c r="O62" s="5">
        <f t="shared" si="11"/>
        <v>69.75</v>
      </c>
      <c r="P62" s="5">
        <f t="shared" si="11"/>
        <v>70</v>
      </c>
    </row>
    <row r="63" spans="2:18" x14ac:dyDescent="0.25">
      <c r="B63" s="3">
        <v>4</v>
      </c>
      <c r="C63" s="5">
        <f t="shared" ref="C63:P63" si="12">C41/4</f>
        <v>104</v>
      </c>
      <c r="D63" s="5">
        <f t="shared" si="12"/>
        <v>90</v>
      </c>
      <c r="E63" s="5">
        <f t="shared" si="12"/>
        <v>88.5</v>
      </c>
      <c r="F63" s="5">
        <f t="shared" si="12"/>
        <v>83.25</v>
      </c>
      <c r="G63" s="5">
        <f t="shared" si="12"/>
        <v>91.25</v>
      </c>
      <c r="H63" s="5">
        <f t="shared" si="12"/>
        <v>82.25</v>
      </c>
      <c r="I63" s="5">
        <f t="shared" si="12"/>
        <v>100.5</v>
      </c>
      <c r="J63" s="5">
        <f t="shared" si="12"/>
        <v>83</v>
      </c>
      <c r="K63" s="5">
        <f t="shared" si="12"/>
        <v>84</v>
      </c>
      <c r="L63" s="5">
        <f t="shared" si="12"/>
        <v>93.75</v>
      </c>
      <c r="M63" s="5">
        <f t="shared" si="12"/>
        <v>92.25</v>
      </c>
      <c r="N63" s="5">
        <f t="shared" si="12"/>
        <v>83</v>
      </c>
      <c r="O63" s="5">
        <f t="shared" si="12"/>
        <v>74</v>
      </c>
      <c r="P63" s="5">
        <f t="shared" si="12"/>
        <v>79.5</v>
      </c>
    </row>
    <row r="64" spans="2:18" x14ac:dyDescent="0.25">
      <c r="B64" s="3">
        <v>6</v>
      </c>
      <c r="C64" s="5">
        <f t="shared" ref="C64:P64" si="13">C42/4</f>
        <v>121.5</v>
      </c>
      <c r="D64" s="5">
        <f t="shared" si="13"/>
        <v>104.25</v>
      </c>
      <c r="E64" s="5">
        <f t="shared" si="13"/>
        <v>101.75</v>
      </c>
      <c r="F64" s="5">
        <f t="shared" si="13"/>
        <v>96.25</v>
      </c>
      <c r="G64" s="5">
        <f t="shared" si="13"/>
        <v>107.25</v>
      </c>
      <c r="H64" s="5">
        <f t="shared" si="13"/>
        <v>94</v>
      </c>
      <c r="I64" s="5">
        <f t="shared" si="13"/>
        <v>117</v>
      </c>
      <c r="J64" s="5">
        <f t="shared" si="13"/>
        <v>94.5</v>
      </c>
      <c r="K64" s="5">
        <f t="shared" si="13"/>
        <v>96.25</v>
      </c>
      <c r="L64" s="5">
        <f t="shared" si="13"/>
        <v>110.25</v>
      </c>
      <c r="M64" s="5">
        <f t="shared" si="13"/>
        <v>106.75</v>
      </c>
      <c r="N64" s="5">
        <f t="shared" si="13"/>
        <v>93</v>
      </c>
      <c r="O64" s="5">
        <f t="shared" si="13"/>
        <v>83.75</v>
      </c>
      <c r="P64" s="5">
        <f t="shared" si="13"/>
        <v>91</v>
      </c>
    </row>
    <row r="65" spans="2:16" x14ac:dyDescent="0.25">
      <c r="B65" s="3">
        <v>8</v>
      </c>
      <c r="C65" s="5">
        <f t="shared" ref="C65:P65" si="14">C43/4</f>
        <v>142.75</v>
      </c>
      <c r="D65" s="5">
        <f t="shared" si="14"/>
        <v>120.5</v>
      </c>
      <c r="E65" s="5">
        <f t="shared" si="14"/>
        <v>119.25</v>
      </c>
      <c r="F65" s="5">
        <f t="shared" si="14"/>
        <v>110.75</v>
      </c>
      <c r="G65" s="5">
        <f t="shared" si="14"/>
        <v>125.75</v>
      </c>
      <c r="H65" s="5">
        <f t="shared" si="14"/>
        <v>108</v>
      </c>
      <c r="I65" s="5">
        <f t="shared" si="14"/>
        <v>137.75</v>
      </c>
      <c r="J65" s="5">
        <f t="shared" si="14"/>
        <v>109.25</v>
      </c>
      <c r="K65" s="5">
        <f t="shared" si="14"/>
        <v>112.75</v>
      </c>
      <c r="L65" s="5">
        <f t="shared" si="14"/>
        <v>129.25</v>
      </c>
      <c r="M65" s="5">
        <f t="shared" si="14"/>
        <v>128.25</v>
      </c>
      <c r="N65" s="5">
        <f t="shared" si="14"/>
        <v>110</v>
      </c>
      <c r="O65" s="5">
        <f t="shared" si="14"/>
        <v>96.5</v>
      </c>
      <c r="P65" s="5">
        <f t="shared" si="14"/>
        <v>107</v>
      </c>
    </row>
    <row r="66" spans="2:16" x14ac:dyDescent="0.25">
      <c r="B66" s="3">
        <v>10</v>
      </c>
      <c r="C66" s="5">
        <f t="shared" ref="C66:P66" si="15">C44/4</f>
        <v>172</v>
      </c>
      <c r="D66" s="5">
        <f t="shared" si="15"/>
        <v>141.75</v>
      </c>
      <c r="E66" s="5">
        <f t="shared" si="15"/>
        <v>142.25</v>
      </c>
      <c r="F66" s="5">
        <f t="shared" si="15"/>
        <v>130</v>
      </c>
      <c r="G66" s="5">
        <f t="shared" si="15"/>
        <v>149.75</v>
      </c>
      <c r="H66" s="5">
        <f t="shared" si="15"/>
        <v>127.75</v>
      </c>
      <c r="I66" s="5">
        <f t="shared" si="15"/>
        <v>165.5</v>
      </c>
      <c r="J66" s="5">
        <f t="shared" si="15"/>
        <v>127.75</v>
      </c>
      <c r="K66" s="5">
        <f t="shared" si="15"/>
        <v>133.25</v>
      </c>
      <c r="L66" s="5">
        <f t="shared" si="15"/>
        <v>156</v>
      </c>
      <c r="M66" s="5">
        <f t="shared" si="15"/>
        <v>154</v>
      </c>
      <c r="N66" s="5">
        <f t="shared" si="15"/>
        <v>130.25</v>
      </c>
      <c r="O66" s="5">
        <f t="shared" si="15"/>
        <v>112.75</v>
      </c>
      <c r="P66" s="5">
        <f t="shared" si="15"/>
        <v>127</v>
      </c>
    </row>
    <row r="67" spans="2:16" x14ac:dyDescent="0.25">
      <c r="B67" s="3">
        <v>12</v>
      </c>
      <c r="C67" s="5">
        <f t="shared" ref="C67:P67" si="16">C45/4</f>
        <v>207.25</v>
      </c>
      <c r="D67" s="5">
        <f t="shared" si="16"/>
        <v>171</v>
      </c>
      <c r="E67" s="5">
        <f t="shared" si="16"/>
        <v>170</v>
      </c>
      <c r="F67" s="5">
        <f t="shared" si="16"/>
        <v>154.5</v>
      </c>
      <c r="G67" s="5">
        <f t="shared" si="16"/>
        <v>179.5</v>
      </c>
      <c r="H67" s="5">
        <f t="shared" si="16"/>
        <v>152.25</v>
      </c>
      <c r="I67" s="5">
        <f t="shared" si="16"/>
        <v>198.75</v>
      </c>
      <c r="J67" s="5">
        <f t="shared" si="16"/>
        <v>152</v>
      </c>
      <c r="K67" s="5">
        <f t="shared" si="16"/>
        <v>159</v>
      </c>
      <c r="L67" s="5">
        <f t="shared" si="16"/>
        <v>192.25</v>
      </c>
      <c r="M67" s="5">
        <f t="shared" si="16"/>
        <v>188</v>
      </c>
      <c r="N67" s="5">
        <f t="shared" si="16"/>
        <v>155.5</v>
      </c>
      <c r="O67" s="5">
        <f t="shared" si="16"/>
        <v>134</v>
      </c>
      <c r="P67" s="5">
        <f t="shared" si="16"/>
        <v>154.25</v>
      </c>
    </row>
    <row r="68" spans="2:16" x14ac:dyDescent="0.25">
      <c r="B68" s="3">
        <v>14</v>
      </c>
      <c r="C68" s="5">
        <f t="shared" ref="C68:P68" si="17">C46/4</f>
        <v>252</v>
      </c>
      <c r="D68" s="5">
        <f t="shared" si="17"/>
        <v>204.75</v>
      </c>
      <c r="E68" s="5">
        <f t="shared" si="17"/>
        <v>203.75</v>
      </c>
      <c r="F68" s="5">
        <f t="shared" si="17"/>
        <v>185.25</v>
      </c>
      <c r="G68" s="5">
        <f t="shared" si="17"/>
        <v>219.25</v>
      </c>
      <c r="H68" s="5">
        <f t="shared" si="17"/>
        <v>182</v>
      </c>
      <c r="I68" s="5">
        <f t="shared" si="17"/>
        <v>243.25</v>
      </c>
      <c r="J68" s="5">
        <f t="shared" si="17"/>
        <v>181.5</v>
      </c>
      <c r="K68" s="5">
        <f t="shared" si="17"/>
        <v>193</v>
      </c>
      <c r="L68" s="5">
        <f t="shared" si="17"/>
        <v>238</v>
      </c>
      <c r="M68" s="5">
        <f t="shared" si="17"/>
        <v>233.5</v>
      </c>
      <c r="N68" s="5">
        <f t="shared" si="17"/>
        <v>188</v>
      </c>
      <c r="O68" s="5">
        <f t="shared" si="17"/>
        <v>160.25</v>
      </c>
      <c r="P68" s="5">
        <f t="shared" si="17"/>
        <v>188</v>
      </c>
    </row>
    <row r="72" spans="2:16" x14ac:dyDescent="0.25">
      <c r="B72" s="3" t="s">
        <v>112</v>
      </c>
      <c r="C72" s="3">
        <v>10</v>
      </c>
      <c r="D72" s="3">
        <v>50</v>
      </c>
      <c r="E72" s="3">
        <v>100</v>
      </c>
      <c r="F72" s="3">
        <v>200</v>
      </c>
      <c r="G72" s="3">
        <v>300</v>
      </c>
      <c r="H72" s="3">
        <v>352</v>
      </c>
      <c r="I72" s="3">
        <v>400</v>
      </c>
      <c r="J72" s="3">
        <v>500</v>
      </c>
      <c r="K72" s="3">
        <v>600</v>
      </c>
      <c r="L72" s="3">
        <v>700</v>
      </c>
      <c r="M72" s="3">
        <v>704</v>
      </c>
      <c r="N72" s="3">
        <v>800</v>
      </c>
      <c r="O72" s="3">
        <v>900</v>
      </c>
      <c r="P72" s="3">
        <v>1000</v>
      </c>
    </row>
    <row r="73" spans="2:16" x14ac:dyDescent="0.25">
      <c r="B73" s="3">
        <v>-20</v>
      </c>
      <c r="C73">
        <f>ROUNDDOWN(C29/4,0)</f>
        <v>30</v>
      </c>
      <c r="D73" s="3">
        <f t="shared" ref="D73:P73" si="18">ROUNDDOWN(D29/4,0)</f>
        <v>27</v>
      </c>
      <c r="E73" s="3">
        <f t="shared" si="18"/>
        <v>29</v>
      </c>
      <c r="F73" s="3">
        <f t="shared" si="18"/>
        <v>28</v>
      </c>
      <c r="G73" s="3">
        <f t="shared" si="18"/>
        <v>28</v>
      </c>
      <c r="H73" s="3">
        <f t="shared" si="18"/>
        <v>29</v>
      </c>
      <c r="I73" s="3">
        <f t="shared" si="18"/>
        <v>29</v>
      </c>
      <c r="J73" s="3">
        <f t="shared" si="18"/>
        <v>28</v>
      </c>
      <c r="K73" s="3">
        <f t="shared" si="18"/>
        <v>28</v>
      </c>
      <c r="L73" s="3">
        <f t="shared" si="18"/>
        <v>27</v>
      </c>
      <c r="M73" s="3">
        <f t="shared" si="18"/>
        <v>27</v>
      </c>
      <c r="N73" s="3">
        <f t="shared" si="18"/>
        <v>27</v>
      </c>
      <c r="O73" s="3">
        <f t="shared" si="18"/>
        <v>27</v>
      </c>
      <c r="P73" s="3">
        <f t="shared" si="18"/>
        <v>27</v>
      </c>
    </row>
    <row r="74" spans="2:16" x14ac:dyDescent="0.25">
      <c r="B74" s="3">
        <v>-18</v>
      </c>
      <c r="C74" s="3">
        <f t="shared" ref="C74:P74" si="19">ROUNDDOWN(C30/4,0)</f>
        <v>33</v>
      </c>
      <c r="D74" s="3">
        <f t="shared" si="19"/>
        <v>30</v>
      </c>
      <c r="E74" s="3">
        <f t="shared" si="19"/>
        <v>32</v>
      </c>
      <c r="F74" s="3">
        <f t="shared" si="19"/>
        <v>30</v>
      </c>
      <c r="G74" s="3">
        <f t="shared" si="19"/>
        <v>30</v>
      </c>
      <c r="H74" s="3">
        <f t="shared" si="19"/>
        <v>31</v>
      </c>
      <c r="I74" s="3">
        <f t="shared" si="19"/>
        <v>32</v>
      </c>
      <c r="J74" s="3">
        <f t="shared" si="19"/>
        <v>31</v>
      </c>
      <c r="K74" s="3">
        <f t="shared" si="19"/>
        <v>30</v>
      </c>
      <c r="L74" s="3">
        <f t="shared" si="19"/>
        <v>29</v>
      </c>
      <c r="M74" s="3">
        <f t="shared" si="19"/>
        <v>29</v>
      </c>
      <c r="N74" s="3">
        <f t="shared" si="19"/>
        <v>29</v>
      </c>
      <c r="O74" s="3">
        <f t="shared" si="19"/>
        <v>28</v>
      </c>
      <c r="P74" s="3">
        <f t="shared" si="19"/>
        <v>28</v>
      </c>
    </row>
    <row r="75" spans="2:16" x14ac:dyDescent="0.25">
      <c r="B75" s="3">
        <v>-16</v>
      </c>
      <c r="C75" s="3">
        <f t="shared" ref="C75:P75" si="20">ROUNDDOWN(C31/4,0)</f>
        <v>37</v>
      </c>
      <c r="D75" s="3">
        <f t="shared" si="20"/>
        <v>33</v>
      </c>
      <c r="E75" s="3">
        <f t="shared" si="20"/>
        <v>36</v>
      </c>
      <c r="F75" s="3">
        <f t="shared" si="20"/>
        <v>33</v>
      </c>
      <c r="G75" s="3">
        <f t="shared" si="20"/>
        <v>33</v>
      </c>
      <c r="H75" s="3">
        <f t="shared" si="20"/>
        <v>35</v>
      </c>
      <c r="I75" s="3">
        <f t="shared" si="20"/>
        <v>35</v>
      </c>
      <c r="J75" s="3">
        <f t="shared" si="20"/>
        <v>34</v>
      </c>
      <c r="K75" s="3">
        <f t="shared" si="20"/>
        <v>33</v>
      </c>
      <c r="L75" s="3">
        <f t="shared" si="20"/>
        <v>32</v>
      </c>
      <c r="M75" s="3">
        <f t="shared" si="20"/>
        <v>32</v>
      </c>
      <c r="N75" s="3">
        <f t="shared" si="20"/>
        <v>31</v>
      </c>
      <c r="O75" s="3">
        <f t="shared" si="20"/>
        <v>30</v>
      </c>
      <c r="P75" s="3">
        <f t="shared" si="20"/>
        <v>30</v>
      </c>
    </row>
    <row r="76" spans="2:16" x14ac:dyDescent="0.25">
      <c r="B76" s="3">
        <v>-14</v>
      </c>
      <c r="C76" s="3">
        <f t="shared" ref="C76:P76" si="21">ROUNDDOWN(C32/4,0)</f>
        <v>41</v>
      </c>
      <c r="D76" s="3">
        <f t="shared" si="21"/>
        <v>37</v>
      </c>
      <c r="E76" s="3">
        <f t="shared" si="21"/>
        <v>41</v>
      </c>
      <c r="F76" s="3">
        <f t="shared" si="21"/>
        <v>37</v>
      </c>
      <c r="G76" s="3">
        <f t="shared" si="21"/>
        <v>37</v>
      </c>
      <c r="H76" s="3">
        <f t="shared" si="21"/>
        <v>40</v>
      </c>
      <c r="I76" s="3">
        <f t="shared" si="21"/>
        <v>40</v>
      </c>
      <c r="J76" s="3">
        <f t="shared" si="21"/>
        <v>39</v>
      </c>
      <c r="K76" s="3">
        <f t="shared" si="21"/>
        <v>37</v>
      </c>
      <c r="L76" s="3">
        <f t="shared" si="21"/>
        <v>36</v>
      </c>
      <c r="M76" s="3">
        <f t="shared" si="21"/>
        <v>36</v>
      </c>
      <c r="N76" s="3">
        <f t="shared" si="21"/>
        <v>34</v>
      </c>
      <c r="O76" s="3">
        <f t="shared" si="21"/>
        <v>33</v>
      </c>
      <c r="P76" s="3">
        <f t="shared" si="21"/>
        <v>33</v>
      </c>
    </row>
    <row r="77" spans="2:16" x14ac:dyDescent="0.25">
      <c r="B77" s="3">
        <v>-12</v>
      </c>
      <c r="C77" s="3">
        <f t="shared" ref="C77:P77" si="22">ROUNDDOWN(C33/4,0)</f>
        <v>44</v>
      </c>
      <c r="D77" s="3">
        <f t="shared" si="22"/>
        <v>42</v>
      </c>
      <c r="E77" s="3">
        <f t="shared" si="22"/>
        <v>44</v>
      </c>
      <c r="F77" s="3">
        <f t="shared" si="22"/>
        <v>42</v>
      </c>
      <c r="G77" s="3">
        <f t="shared" si="22"/>
        <v>42</v>
      </c>
      <c r="H77" s="3">
        <f t="shared" si="22"/>
        <v>43</v>
      </c>
      <c r="I77" s="3">
        <f t="shared" si="22"/>
        <v>44</v>
      </c>
      <c r="J77" s="3">
        <f t="shared" si="22"/>
        <v>42</v>
      </c>
      <c r="K77" s="3">
        <f t="shared" si="22"/>
        <v>42</v>
      </c>
      <c r="L77" s="3">
        <f t="shared" si="22"/>
        <v>41</v>
      </c>
      <c r="M77" s="3">
        <f t="shared" si="22"/>
        <v>41</v>
      </c>
      <c r="N77" s="3">
        <f t="shared" si="22"/>
        <v>39</v>
      </c>
      <c r="O77" s="3">
        <f t="shared" si="22"/>
        <v>37</v>
      </c>
      <c r="P77" s="3">
        <f t="shared" si="22"/>
        <v>37</v>
      </c>
    </row>
    <row r="78" spans="2:16" x14ac:dyDescent="0.25">
      <c r="B78" s="3">
        <v>-10</v>
      </c>
      <c r="C78" s="3">
        <f t="shared" ref="C78:P78" si="23">ROUNDDOWN(C34/4,0)</f>
        <v>51</v>
      </c>
      <c r="D78" s="3">
        <f t="shared" si="23"/>
        <v>45</v>
      </c>
      <c r="E78" s="3">
        <f t="shared" si="23"/>
        <v>49</v>
      </c>
      <c r="F78" s="3">
        <f t="shared" si="23"/>
        <v>46</v>
      </c>
      <c r="G78" s="3">
        <f t="shared" si="23"/>
        <v>45</v>
      </c>
      <c r="H78" s="3">
        <f t="shared" si="23"/>
        <v>46</v>
      </c>
      <c r="I78" s="3">
        <f t="shared" si="23"/>
        <v>48</v>
      </c>
      <c r="J78" s="3">
        <f t="shared" si="23"/>
        <v>46</v>
      </c>
      <c r="K78" s="3">
        <f t="shared" si="23"/>
        <v>45</v>
      </c>
      <c r="L78" s="3">
        <f t="shared" si="23"/>
        <v>45</v>
      </c>
      <c r="M78" s="3">
        <f t="shared" si="23"/>
        <v>44</v>
      </c>
      <c r="N78" s="3">
        <f t="shared" si="23"/>
        <v>43</v>
      </c>
      <c r="O78" s="3">
        <f t="shared" si="23"/>
        <v>42</v>
      </c>
      <c r="P78" s="3">
        <f t="shared" si="23"/>
        <v>42</v>
      </c>
    </row>
    <row r="79" spans="2:16" x14ac:dyDescent="0.25">
      <c r="B79" s="3">
        <v>-8</v>
      </c>
      <c r="C79" s="3">
        <f t="shared" ref="C79:P79" si="24">ROUNDDOWN(C35/4,0)</f>
        <v>54</v>
      </c>
      <c r="D79" s="3">
        <f t="shared" si="24"/>
        <v>49</v>
      </c>
      <c r="E79" s="3">
        <f t="shared" si="24"/>
        <v>52</v>
      </c>
      <c r="F79" s="3">
        <f t="shared" si="24"/>
        <v>50</v>
      </c>
      <c r="G79" s="3">
        <f t="shared" si="24"/>
        <v>50</v>
      </c>
      <c r="H79" s="3">
        <f t="shared" si="24"/>
        <v>51</v>
      </c>
      <c r="I79" s="3">
        <f t="shared" si="24"/>
        <v>53</v>
      </c>
      <c r="J79" s="3">
        <f t="shared" si="24"/>
        <v>51</v>
      </c>
      <c r="K79" s="3">
        <f t="shared" si="24"/>
        <v>49</v>
      </c>
      <c r="L79" s="3">
        <f t="shared" si="24"/>
        <v>49</v>
      </c>
      <c r="M79" s="3">
        <f t="shared" si="24"/>
        <v>48</v>
      </c>
      <c r="N79" s="3">
        <f t="shared" si="24"/>
        <v>46</v>
      </c>
      <c r="O79" s="3">
        <f t="shared" si="24"/>
        <v>45</v>
      </c>
      <c r="P79" s="3">
        <f t="shared" si="24"/>
        <v>45</v>
      </c>
    </row>
    <row r="80" spans="2:16" x14ac:dyDescent="0.25">
      <c r="B80" s="3">
        <v>-6</v>
      </c>
      <c r="C80" s="3">
        <f t="shared" ref="C80:P80" si="25">ROUNDDOWN(C36/4,0)</f>
        <v>59</v>
      </c>
      <c r="D80" s="3">
        <f t="shared" si="25"/>
        <v>53</v>
      </c>
      <c r="E80" s="3">
        <f t="shared" si="25"/>
        <v>56</v>
      </c>
      <c r="F80" s="3">
        <f t="shared" si="25"/>
        <v>54</v>
      </c>
      <c r="G80" s="3">
        <f t="shared" si="25"/>
        <v>54</v>
      </c>
      <c r="H80" s="3">
        <f t="shared" si="25"/>
        <v>54</v>
      </c>
      <c r="I80" s="3">
        <f t="shared" si="25"/>
        <v>57</v>
      </c>
      <c r="J80" s="3">
        <f t="shared" si="25"/>
        <v>54</v>
      </c>
      <c r="K80" s="3">
        <f t="shared" si="25"/>
        <v>53</v>
      </c>
      <c r="L80" s="3">
        <f t="shared" si="25"/>
        <v>53</v>
      </c>
      <c r="M80" s="3">
        <f t="shared" si="25"/>
        <v>52</v>
      </c>
      <c r="N80" s="3">
        <f t="shared" si="25"/>
        <v>52</v>
      </c>
      <c r="O80" s="3">
        <f t="shared" si="25"/>
        <v>49</v>
      </c>
      <c r="P80" s="3">
        <f t="shared" si="25"/>
        <v>49</v>
      </c>
    </row>
    <row r="81" spans="2:16" x14ac:dyDescent="0.25">
      <c r="B81" s="3">
        <v>-4</v>
      </c>
      <c r="C81" s="3">
        <f t="shared" ref="C81:P81" si="26">ROUNDDOWN(C37/4,0)</f>
        <v>64</v>
      </c>
      <c r="D81" s="3">
        <f t="shared" si="26"/>
        <v>56</v>
      </c>
      <c r="E81" s="3">
        <f t="shared" si="26"/>
        <v>60</v>
      </c>
      <c r="F81" s="3">
        <f t="shared" si="26"/>
        <v>57</v>
      </c>
      <c r="G81" s="3">
        <f t="shared" si="26"/>
        <v>57</v>
      </c>
      <c r="H81" s="3">
        <f t="shared" si="26"/>
        <v>57</v>
      </c>
      <c r="I81" s="3">
        <f t="shared" si="26"/>
        <v>61</v>
      </c>
      <c r="J81" s="3">
        <f t="shared" si="26"/>
        <v>59</v>
      </c>
      <c r="K81" s="3">
        <f t="shared" si="26"/>
        <v>57</v>
      </c>
      <c r="L81" s="3">
        <f t="shared" si="26"/>
        <v>57</v>
      </c>
      <c r="M81" s="3">
        <f t="shared" si="26"/>
        <v>56</v>
      </c>
      <c r="N81" s="3">
        <f t="shared" si="26"/>
        <v>55</v>
      </c>
      <c r="O81" s="3">
        <f t="shared" si="26"/>
        <v>53</v>
      </c>
      <c r="P81" s="3">
        <f t="shared" si="26"/>
        <v>53</v>
      </c>
    </row>
    <row r="82" spans="2:16" x14ac:dyDescent="0.25">
      <c r="B82" s="3">
        <v>-2</v>
      </c>
      <c r="C82" s="3">
        <f t="shared" ref="C82:P82" si="27">ROUNDDOWN(C38/4,0)</f>
        <v>70</v>
      </c>
      <c r="D82" s="3">
        <f t="shared" si="27"/>
        <v>63</v>
      </c>
      <c r="E82" s="3">
        <f t="shared" si="27"/>
        <v>64</v>
      </c>
      <c r="F82" s="3">
        <f t="shared" si="27"/>
        <v>61</v>
      </c>
      <c r="G82" s="3">
        <f t="shared" si="27"/>
        <v>61</v>
      </c>
      <c r="H82" s="3">
        <f t="shared" si="27"/>
        <v>64</v>
      </c>
      <c r="I82" s="3">
        <f t="shared" si="27"/>
        <v>65</v>
      </c>
      <c r="J82" s="3">
        <f t="shared" si="27"/>
        <v>63</v>
      </c>
      <c r="K82" s="3">
        <f t="shared" si="27"/>
        <v>62</v>
      </c>
      <c r="L82" s="3">
        <f t="shared" si="27"/>
        <v>61</v>
      </c>
      <c r="M82" s="3">
        <f t="shared" si="27"/>
        <v>61</v>
      </c>
      <c r="N82" s="3">
        <f t="shared" si="27"/>
        <v>59</v>
      </c>
      <c r="O82" s="3">
        <f t="shared" si="27"/>
        <v>57</v>
      </c>
      <c r="P82" s="3">
        <f t="shared" si="27"/>
        <v>57</v>
      </c>
    </row>
    <row r="83" spans="2:16" x14ac:dyDescent="0.25">
      <c r="B83" s="3">
        <v>0</v>
      </c>
      <c r="C83" s="3">
        <f t="shared" ref="C83:P83" si="28">ROUNDDOWN(C39/4,0)</f>
        <v>78</v>
      </c>
      <c r="D83" s="3">
        <f t="shared" si="28"/>
        <v>69</v>
      </c>
      <c r="E83" s="3">
        <f t="shared" si="28"/>
        <v>71</v>
      </c>
      <c r="F83" s="3">
        <f t="shared" si="28"/>
        <v>66</v>
      </c>
      <c r="G83" s="3">
        <f t="shared" si="28"/>
        <v>67</v>
      </c>
      <c r="H83" s="3">
        <f t="shared" si="28"/>
        <v>71</v>
      </c>
      <c r="I83" s="3">
        <f t="shared" si="28"/>
        <v>73</v>
      </c>
      <c r="J83" s="3">
        <f t="shared" si="28"/>
        <v>69</v>
      </c>
      <c r="K83" s="3">
        <f t="shared" si="28"/>
        <v>68</v>
      </c>
      <c r="L83" s="3">
        <f t="shared" si="28"/>
        <v>66</v>
      </c>
      <c r="M83" s="3">
        <f t="shared" si="28"/>
        <v>68</v>
      </c>
      <c r="N83" s="3">
        <f t="shared" si="28"/>
        <v>65</v>
      </c>
      <c r="O83" s="3">
        <f t="shared" si="28"/>
        <v>63</v>
      </c>
      <c r="P83" s="3">
        <f t="shared" si="28"/>
        <v>63</v>
      </c>
    </row>
    <row r="84" spans="2:16" x14ac:dyDescent="0.25">
      <c r="B84" s="3">
        <v>2</v>
      </c>
      <c r="C84" s="3">
        <f t="shared" ref="C84:P84" si="29">ROUNDDOWN(C40/4,0)</f>
        <v>89</v>
      </c>
      <c r="D84" s="3">
        <f t="shared" si="29"/>
        <v>78</v>
      </c>
      <c r="E84" s="3">
        <f t="shared" si="29"/>
        <v>79</v>
      </c>
      <c r="F84" s="3">
        <f t="shared" si="29"/>
        <v>73</v>
      </c>
      <c r="G84" s="3">
        <f t="shared" si="29"/>
        <v>74</v>
      </c>
      <c r="H84" s="3">
        <f t="shared" si="29"/>
        <v>79</v>
      </c>
      <c r="I84" s="3">
        <f t="shared" si="29"/>
        <v>82</v>
      </c>
      <c r="J84" s="3">
        <f t="shared" si="29"/>
        <v>77</v>
      </c>
      <c r="K84" s="3">
        <f t="shared" si="29"/>
        <v>76</v>
      </c>
      <c r="L84" s="3">
        <f t="shared" si="29"/>
        <v>76</v>
      </c>
      <c r="M84" s="3">
        <f t="shared" si="29"/>
        <v>76</v>
      </c>
      <c r="N84" s="3">
        <f t="shared" si="29"/>
        <v>72</v>
      </c>
      <c r="O84" s="3">
        <f t="shared" si="29"/>
        <v>69</v>
      </c>
      <c r="P84" s="3">
        <f t="shared" si="29"/>
        <v>70</v>
      </c>
    </row>
    <row r="85" spans="2:16" x14ac:dyDescent="0.25">
      <c r="B85" s="3">
        <v>4</v>
      </c>
      <c r="C85" s="3">
        <f t="shared" ref="C85:P85" si="30">ROUNDDOWN(C41/4,0)</f>
        <v>104</v>
      </c>
      <c r="D85" s="3">
        <f t="shared" si="30"/>
        <v>90</v>
      </c>
      <c r="E85" s="3">
        <f t="shared" si="30"/>
        <v>88</v>
      </c>
      <c r="F85" s="3">
        <f t="shared" si="30"/>
        <v>83</v>
      </c>
      <c r="G85" s="3">
        <f t="shared" si="30"/>
        <v>91</v>
      </c>
      <c r="H85" s="3">
        <f t="shared" si="30"/>
        <v>82</v>
      </c>
      <c r="I85" s="3">
        <f t="shared" si="30"/>
        <v>100</v>
      </c>
      <c r="J85" s="3">
        <f t="shared" si="30"/>
        <v>83</v>
      </c>
      <c r="K85" s="3">
        <f t="shared" si="30"/>
        <v>84</v>
      </c>
      <c r="L85" s="3">
        <f t="shared" si="30"/>
        <v>93</v>
      </c>
      <c r="M85" s="3">
        <f t="shared" si="30"/>
        <v>92</v>
      </c>
      <c r="N85" s="3">
        <f t="shared" si="30"/>
        <v>83</v>
      </c>
      <c r="O85" s="3">
        <f t="shared" si="30"/>
        <v>74</v>
      </c>
      <c r="P85" s="3">
        <f t="shared" si="30"/>
        <v>79</v>
      </c>
    </row>
    <row r="86" spans="2:16" x14ac:dyDescent="0.25">
      <c r="B86" s="3">
        <v>6</v>
      </c>
      <c r="C86" s="3">
        <f t="shared" ref="C86:P86" si="31">ROUNDDOWN(C42/4,0)</f>
        <v>121</v>
      </c>
      <c r="D86" s="3">
        <f t="shared" si="31"/>
        <v>104</v>
      </c>
      <c r="E86" s="3">
        <f t="shared" si="31"/>
        <v>101</v>
      </c>
      <c r="F86" s="3">
        <f t="shared" si="31"/>
        <v>96</v>
      </c>
      <c r="G86" s="3">
        <f t="shared" si="31"/>
        <v>107</v>
      </c>
      <c r="H86" s="3">
        <f t="shared" si="31"/>
        <v>94</v>
      </c>
      <c r="I86" s="3">
        <f t="shared" si="31"/>
        <v>117</v>
      </c>
      <c r="J86" s="3">
        <f t="shared" si="31"/>
        <v>94</v>
      </c>
      <c r="K86" s="3">
        <f t="shared" si="31"/>
        <v>96</v>
      </c>
      <c r="L86" s="3">
        <f t="shared" si="31"/>
        <v>110</v>
      </c>
      <c r="M86" s="3">
        <f t="shared" si="31"/>
        <v>106</v>
      </c>
      <c r="N86" s="3">
        <f t="shared" si="31"/>
        <v>93</v>
      </c>
      <c r="O86" s="3">
        <f t="shared" si="31"/>
        <v>83</v>
      </c>
      <c r="P86" s="3">
        <f t="shared" si="31"/>
        <v>91</v>
      </c>
    </row>
    <row r="87" spans="2:16" x14ac:dyDescent="0.25">
      <c r="B87" s="3">
        <v>8</v>
      </c>
      <c r="C87" s="3">
        <f t="shared" ref="C87:P87" si="32">ROUNDDOWN(C43/4,0)</f>
        <v>142</v>
      </c>
      <c r="D87" s="3">
        <f t="shared" si="32"/>
        <v>120</v>
      </c>
      <c r="E87" s="3">
        <f t="shared" si="32"/>
        <v>119</v>
      </c>
      <c r="F87" s="3">
        <f t="shared" si="32"/>
        <v>110</v>
      </c>
      <c r="G87" s="3">
        <f t="shared" si="32"/>
        <v>125</v>
      </c>
      <c r="H87" s="3">
        <f t="shared" si="32"/>
        <v>108</v>
      </c>
      <c r="I87" s="3">
        <f t="shared" si="32"/>
        <v>137</v>
      </c>
      <c r="J87" s="3">
        <f t="shared" si="32"/>
        <v>109</v>
      </c>
      <c r="K87" s="3">
        <f t="shared" si="32"/>
        <v>112</v>
      </c>
      <c r="L87" s="3">
        <f t="shared" si="32"/>
        <v>129</v>
      </c>
      <c r="M87" s="3">
        <f t="shared" si="32"/>
        <v>128</v>
      </c>
      <c r="N87" s="3">
        <f t="shared" si="32"/>
        <v>110</v>
      </c>
      <c r="O87" s="3">
        <f t="shared" si="32"/>
        <v>96</v>
      </c>
      <c r="P87" s="3">
        <f t="shared" si="32"/>
        <v>107</v>
      </c>
    </row>
    <row r="88" spans="2:16" x14ac:dyDescent="0.25">
      <c r="B88" s="3">
        <v>10</v>
      </c>
      <c r="C88" s="3">
        <f t="shared" ref="C88:P88" si="33">ROUNDDOWN(C44/4,0)</f>
        <v>172</v>
      </c>
      <c r="D88" s="3">
        <f t="shared" si="33"/>
        <v>141</v>
      </c>
      <c r="E88" s="3">
        <f t="shared" si="33"/>
        <v>142</v>
      </c>
      <c r="F88" s="3">
        <f t="shared" si="33"/>
        <v>130</v>
      </c>
      <c r="G88" s="3">
        <f t="shared" si="33"/>
        <v>149</v>
      </c>
      <c r="H88" s="3">
        <f t="shared" si="33"/>
        <v>127</v>
      </c>
      <c r="I88" s="3">
        <f t="shared" si="33"/>
        <v>165</v>
      </c>
      <c r="J88" s="3">
        <f t="shared" si="33"/>
        <v>127</v>
      </c>
      <c r="K88" s="3">
        <f t="shared" si="33"/>
        <v>133</v>
      </c>
      <c r="L88" s="3">
        <f t="shared" si="33"/>
        <v>156</v>
      </c>
      <c r="M88" s="3">
        <f t="shared" si="33"/>
        <v>154</v>
      </c>
      <c r="N88" s="3">
        <f t="shared" si="33"/>
        <v>130</v>
      </c>
      <c r="O88" s="3">
        <f t="shared" si="33"/>
        <v>112</v>
      </c>
      <c r="P88" s="3">
        <f t="shared" si="33"/>
        <v>127</v>
      </c>
    </row>
    <row r="89" spans="2:16" x14ac:dyDescent="0.25">
      <c r="B89" s="3">
        <v>12</v>
      </c>
      <c r="C89" s="3">
        <f t="shared" ref="C89:P89" si="34">ROUNDDOWN(C45/4,0)</f>
        <v>207</v>
      </c>
      <c r="D89" s="3">
        <f t="shared" si="34"/>
        <v>171</v>
      </c>
      <c r="E89" s="3">
        <f t="shared" si="34"/>
        <v>170</v>
      </c>
      <c r="F89" s="3">
        <f t="shared" si="34"/>
        <v>154</v>
      </c>
      <c r="G89" s="3">
        <f t="shared" si="34"/>
        <v>179</v>
      </c>
      <c r="H89" s="3">
        <f t="shared" si="34"/>
        <v>152</v>
      </c>
      <c r="I89" s="3">
        <f t="shared" si="34"/>
        <v>198</v>
      </c>
      <c r="J89" s="3">
        <f t="shared" si="34"/>
        <v>152</v>
      </c>
      <c r="K89" s="3">
        <f t="shared" si="34"/>
        <v>159</v>
      </c>
      <c r="L89" s="3">
        <f t="shared" si="34"/>
        <v>192</v>
      </c>
      <c r="M89" s="3">
        <f t="shared" si="34"/>
        <v>188</v>
      </c>
      <c r="N89" s="3">
        <f t="shared" si="34"/>
        <v>155</v>
      </c>
      <c r="O89" s="3">
        <f t="shared" si="34"/>
        <v>134</v>
      </c>
      <c r="P89" s="3">
        <f t="shared" si="34"/>
        <v>154</v>
      </c>
    </row>
    <row r="90" spans="2:16" x14ac:dyDescent="0.25">
      <c r="B90" s="3">
        <v>14</v>
      </c>
      <c r="C90" s="3">
        <f t="shared" ref="C90:P90" si="35">ROUNDDOWN(C46/4,0)</f>
        <v>252</v>
      </c>
      <c r="D90" s="3">
        <f t="shared" si="35"/>
        <v>204</v>
      </c>
      <c r="E90" s="3">
        <f t="shared" si="35"/>
        <v>203</v>
      </c>
      <c r="F90" s="3">
        <f t="shared" si="35"/>
        <v>185</v>
      </c>
      <c r="G90" s="3">
        <f t="shared" si="35"/>
        <v>219</v>
      </c>
      <c r="H90" s="3">
        <f t="shared" si="35"/>
        <v>182</v>
      </c>
      <c r="I90" s="3">
        <f t="shared" si="35"/>
        <v>243</v>
      </c>
      <c r="J90" s="3">
        <f t="shared" si="35"/>
        <v>181</v>
      </c>
      <c r="K90" s="3">
        <f t="shared" si="35"/>
        <v>193</v>
      </c>
      <c r="L90" s="3">
        <f t="shared" si="35"/>
        <v>238</v>
      </c>
      <c r="M90" s="3">
        <f t="shared" si="35"/>
        <v>233</v>
      </c>
      <c r="N90" s="3">
        <f t="shared" si="35"/>
        <v>188</v>
      </c>
      <c r="O90" s="3">
        <f t="shared" si="35"/>
        <v>160</v>
      </c>
      <c r="P90" s="3">
        <f t="shared" si="35"/>
        <v>188</v>
      </c>
    </row>
  </sheetData>
  <pageMargins left="0.7" right="0.7" top="0.75" bottom="0.75" header="0.3" footer="0.3"/>
  <pageSetup paperSize="9" scale="4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Uppsala 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Jobs</dc:creator>
  <cp:lastModifiedBy>Magnus Jobs</cp:lastModifiedBy>
  <cp:lastPrinted>2017-06-13T11:20:13Z</cp:lastPrinted>
  <dcterms:created xsi:type="dcterms:W3CDTF">2016-11-01T12:20:49Z</dcterms:created>
  <dcterms:modified xsi:type="dcterms:W3CDTF">2017-06-16T15:26:25Z</dcterms:modified>
</cp:coreProperties>
</file>