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filterPrivacy="1" autoCompressPictures="0"/>
  <xr:revisionPtr revIDLastSave="0" documentId="13_ncr:1_{5C1B3D84-8072-684D-962A-4880A3D3ADA5}" xr6:coauthVersionLast="45" xr6:coauthVersionMax="45" xr10:uidLastSave="{00000000-0000-0000-0000-000000000000}"/>
  <bookViews>
    <workbookView xWindow="0" yWindow="0" windowWidth="33600" windowHeight="21000" tabRatio="641" xr2:uid="{00000000-000D-0000-FFFF-FFFF00000000}"/>
  </bookViews>
  <sheets>
    <sheet name="MS_group_Biomass" sheetId="18" r:id="rId1"/>
    <sheet name="BT_group_Biomass" sheetId="29" r:id="rId2"/>
    <sheet name="MS_media" sheetId="32" r:id="rId3"/>
    <sheet name="BT_media" sheetId="30" r:id="rId4"/>
  </sheets>
  <definedNames>
    <definedName name="_xlchart.v1.0" hidden="1">MS_group_Biomass!$A$56:$A$86</definedName>
    <definedName name="_xlchart.v1.1" hidden="1">MS_group_Biomass!$B$55</definedName>
    <definedName name="_xlchart.v1.2" hidden="1">MS_group_Biomass!$B$56:$B$86</definedName>
    <definedName name="_xlchart.v1.3" hidden="1">MS_group_Biomass!$C$55</definedName>
    <definedName name="_xlchart.v1.4" hidden="1">MS_group_Biomass!$C$56:$C$86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30" l="1"/>
  <c r="B37" i="32"/>
  <c r="C33" i="18"/>
  <c r="C16" i="29"/>
  <c r="A16" i="29" l="1"/>
  <c r="A33" i="18"/>
</calcChain>
</file>

<file path=xl/sharedStrings.xml><?xml version="1.0" encoding="utf-8"?>
<sst xmlns="http://schemas.openxmlformats.org/spreadsheetml/2006/main" count="346" uniqueCount="121">
  <si>
    <t>base</t>
  </si>
  <si>
    <t>m114</t>
  </si>
  <si>
    <t>m118</t>
  </si>
  <si>
    <t>m124</t>
  </si>
  <si>
    <t>m10</t>
  </si>
  <si>
    <t>m11</t>
  </si>
  <si>
    <t>m12</t>
  </si>
  <si>
    <t>m13</t>
  </si>
  <si>
    <t>m14</t>
  </si>
  <si>
    <t>m16</t>
  </si>
  <si>
    <t>m18</t>
  </si>
  <si>
    <t>m19</t>
  </si>
  <si>
    <t>m20</t>
  </si>
  <si>
    <t>m21</t>
  </si>
  <si>
    <t>m23</t>
  </si>
  <si>
    <t>m26</t>
  </si>
  <si>
    <t>m31</t>
  </si>
  <si>
    <t>m36</t>
  </si>
  <si>
    <t>m37</t>
  </si>
  <si>
    <t>m38</t>
  </si>
  <si>
    <t>m40</t>
  </si>
  <si>
    <t>m57</t>
  </si>
  <si>
    <t>m64</t>
  </si>
  <si>
    <t>m69</t>
  </si>
  <si>
    <t>m87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</si>
  <si>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</si>
  <si>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</si>
  <si>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</si>
  <si>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</si>
  <si>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</si>
  <si>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</si>
  <si>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</si>
  <si>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</si>
  <si>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</si>
  <si>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m0</t>
  </si>
  <si>
    <t>FBAs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</si>
  <si>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</si>
  <si>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</si>
  <si>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</si>
  <si>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</si>
  <si>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</si>
  <si>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</si>
  <si>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</si>
  <si>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</si>
  <si>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</si>
  <si>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</si>
  <si>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</si>
  <si>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</si>
  <si>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</si>
  <si>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</si>
  <si>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</si>
  <si>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</si>
  <si>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</si>
  <si>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</si>
  <si>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</si>
  <si>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</si>
  <si>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</si>
  <si>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</si>
  <si>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</si>
  <si>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</si>
  <si>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</si>
  <si>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</si>
  <si>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</si>
  <si>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</si>
  <si>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</si>
  <si>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</si>
  <si>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V</t>
  </si>
  <si>
    <t>Labels</t>
  </si>
  <si>
    <t>cpd00129_e0</t>
  </si>
  <si>
    <t>cpd00001_e0</t>
  </si>
  <si>
    <t>cpd00058_e0</t>
  </si>
  <si>
    <t>cpd00013_e0</t>
  </si>
  <si>
    <t>cpd10515_e0</t>
  </si>
  <si>
    <t>cpd00009_e0</t>
  </si>
  <si>
    <t>cpd00067_e0</t>
  </si>
  <si>
    <t>cpd00254_e0</t>
  </si>
  <si>
    <t>cpd00205_e0</t>
  </si>
  <si>
    <t>cpd00034_e0</t>
  </si>
  <si>
    <t>cpd00047_e0</t>
  </si>
  <si>
    <t>cpd10516_e0</t>
  </si>
  <si>
    <t>cpd00226_e0</t>
  </si>
  <si>
    <t>cpd00007_e0</t>
  </si>
  <si>
    <t>cpd00011_e0</t>
  </si>
  <si>
    <t>cpd00133_e0</t>
  </si>
  <si>
    <t>cpd00028_e0</t>
  </si>
  <si>
    <t>cpd00030_e0</t>
  </si>
  <si>
    <t>cpd00048_e0</t>
  </si>
  <si>
    <t>cpd00149_e0</t>
  </si>
  <si>
    <t>cpd00099_e0</t>
  </si>
  <si>
    <t>cpd00063_e0</t>
  </si>
  <si>
    <t>cpd11416_c0</t>
  </si>
  <si>
    <t>cpd00084_e0</t>
  </si>
  <si>
    <t>cpd00268_e0</t>
  </si>
  <si>
    <t>cpd00239_e0</t>
  </si>
  <si>
    <t>cpd00027_e0</t>
  </si>
  <si>
    <t>cpd00075_e0</t>
  </si>
  <si>
    <t>cpd00029_e0</t>
  </si>
  <si>
    <t>cpd01414_e0</t>
  </si>
  <si>
    <t>cpd00119_e0</t>
  </si>
  <si>
    <t>biomass</t>
  </si>
  <si>
    <t>cpd00012_e0</t>
  </si>
  <si>
    <t>cpd00073_e0</t>
  </si>
  <si>
    <t>Biomass</t>
  </si>
  <si>
    <t>H2</t>
  </si>
  <si>
    <t>B12</t>
  </si>
  <si>
    <t>Vitamin_K</t>
  </si>
  <si>
    <t>Hematin</t>
  </si>
  <si>
    <t>Glucose</t>
  </si>
  <si>
    <t>Acetate</t>
  </si>
  <si>
    <t>Formate</t>
  </si>
  <si>
    <t>cpd11640</t>
  </si>
  <si>
    <t>cpd15500</t>
  </si>
  <si>
    <t>cpd00028</t>
  </si>
  <si>
    <t>cpd00027</t>
  </si>
  <si>
    <t>cpd00029</t>
  </si>
  <si>
    <t>cpd00047</t>
  </si>
  <si>
    <t>cpd03424</t>
  </si>
  <si>
    <t>No of Members in each group</t>
  </si>
  <si>
    <t>Number of groups</t>
  </si>
  <si>
    <t>Figure 16 related data</t>
  </si>
  <si>
    <t>Figure 15 related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</si>
</sst>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D60093"/>
        <bgColor rgb="FF000000"/>
      </patternFill>
    </fill>
    <fill>
      <patternFill patternType="solid">
        <fgColor rgb="FF99FF99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4BFFB6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99FF"/>
        <bgColor rgb="FF000000"/>
      </patternFill>
    </fill>
    <fill>
      <patternFill patternType="solid">
        <fgColor rgb="FF33CC3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9966FF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7500EA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66FFFF"/>
        <bgColor rgb="FF000000"/>
      </patternFill>
    </fill>
    <fill>
      <patternFill patternType="solid">
        <fgColor rgb="FFFFFF66"/>
        <bgColor rgb="FF000000"/>
      </patternFill>
    </fill>
    <fill>
      <patternFill patternType="solid">
        <fgColor rgb="FFFCF600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F33CC"/>
        <bgColor rgb="FF000000"/>
      </patternFill>
    </fill>
    <fill>
      <patternFill patternType="solid">
        <fgColor rgb="FFA101E9"/>
        <bgColor rgb="FF000000"/>
      </patternFill>
    </fill>
    <fill>
      <patternFill patternType="solid">
        <fgColor rgb="FF79D2FF"/>
        <bgColor rgb="FF000000"/>
      </patternFill>
    </fill>
    <fill>
      <patternFill patternType="solid">
        <fgColor rgb="FF006699"/>
        <bgColor rgb="FF000000"/>
      </patternFill>
    </fill>
    <fill>
      <patternFill patternType="solid">
        <fgColor rgb="FF0000CC"/>
        <bgColor rgb="FF000000"/>
      </patternFill>
    </fill>
    <fill>
      <patternFill patternType="solid">
        <fgColor rgb="FFE3DE00"/>
        <bgColor rgb="FF000000"/>
      </patternFill>
    </fill>
    <fill>
      <patternFill patternType="solid">
        <fgColor rgb="FF993366"/>
        <bgColor rgb="FF000000"/>
      </patternFill>
    </fill>
    <fill>
      <patternFill patternType="solid">
        <fgColor rgb="FFCC3300"/>
        <bgColor rgb="FF000000"/>
      </patternFill>
    </fill>
    <fill>
      <patternFill patternType="solid">
        <fgColor rgb="FF996633"/>
        <bgColor rgb="FF000000"/>
      </patternFill>
    </fill>
    <fill>
      <patternFill patternType="solid">
        <fgColor rgb="FF003300"/>
        <bgColor rgb="FF000000"/>
      </patternFill>
    </fill>
    <fill>
      <patternFill patternType="solid">
        <fgColor rgb="FF003366"/>
        <bgColor rgb="FF000000"/>
      </patternFill>
    </fill>
    <fill>
      <patternFill patternType="solid">
        <fgColor rgb="FFFF505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990099"/>
        <bgColor rgb="FF000000"/>
      </patternFill>
    </fill>
    <fill>
      <patternFill patternType="solid">
        <fgColor rgb="FFFF3300"/>
        <bgColor rgb="FF000000"/>
      </patternFill>
    </fill>
    <fill>
      <patternFill patternType="solid">
        <fgColor rgb="FF97C777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9900FF"/>
        <bgColor rgb="FF000000"/>
      </patternFill>
    </fill>
    <fill>
      <patternFill patternType="solid">
        <fgColor rgb="FF66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FF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44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3" borderId="0" applyNumberFormat="0" applyBorder="0" applyAlignment="0" applyProtection="0"/>
    <xf numFmtId="0" fontId="8" fillId="34" borderId="0" applyNumberFormat="0" applyBorder="0" applyAlignment="0" applyProtection="0"/>
    <xf numFmtId="0" fontId="9" fillId="35" borderId="0" applyNumberFormat="0" applyBorder="0" applyAlignment="0" applyProtection="0"/>
    <xf numFmtId="0" fontId="10" fillId="36" borderId="5" applyNumberFormat="0" applyAlignment="0" applyProtection="0"/>
    <xf numFmtId="0" fontId="11" fillId="37" borderId="6" applyNumberFormat="0" applyAlignment="0" applyProtection="0"/>
    <xf numFmtId="0" fontId="12" fillId="37" borderId="5" applyNumberFormat="0" applyAlignment="0" applyProtection="0"/>
    <xf numFmtId="0" fontId="13" fillId="0" borderId="7" applyNumberFormat="0" applyFill="0" applyAlignment="0" applyProtection="0"/>
    <xf numFmtId="0" fontId="14" fillId="38" borderId="8" applyNumberFormat="0" applyAlignment="0" applyProtection="0"/>
    <xf numFmtId="0" fontId="15" fillId="0" borderId="0" applyNumberFormat="0" applyFill="0" applyBorder="0" applyAlignment="0" applyProtection="0"/>
    <xf numFmtId="0" fontId="2" fillId="39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18" fillId="47" borderId="0" applyNumberFormat="0" applyBorder="0" applyAlignment="0" applyProtection="0"/>
    <xf numFmtId="0" fontId="18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18" fillId="55" borderId="0" applyNumberFormat="0" applyBorder="0" applyAlignment="0" applyProtection="0"/>
    <xf numFmtId="0" fontId="18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58" borderId="0" applyNumberFormat="0" applyBorder="0" applyAlignment="0" applyProtection="0"/>
    <xf numFmtId="0" fontId="18" fillId="59" borderId="0" applyNumberFormat="0" applyBorder="0" applyAlignment="0" applyProtection="0"/>
    <xf numFmtId="0" fontId="18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2" borderId="0" applyNumberFormat="0" applyBorder="0" applyAlignment="0" applyProtection="0"/>
    <xf numFmtId="0" fontId="18" fillId="63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/>
    <xf numFmtId="0" fontId="23" fillId="0" borderId="0" xfId="0" applyFont="1"/>
    <xf numFmtId="0" fontId="0" fillId="0" borderId="0" xfId="0" applyBorder="1"/>
    <xf numFmtId="0" fontId="23" fillId="0" borderId="0" xfId="0" applyFont="1" applyFill="1"/>
    <xf numFmtId="0" fontId="0" fillId="0" borderId="0" xfId="0" applyFill="1"/>
    <xf numFmtId="0" fontId="23" fillId="0" borderId="11" xfId="0" applyFont="1" applyBorder="1"/>
    <xf numFmtId="0" fontId="0" fillId="0" borderId="11" xfId="0" applyBorder="1"/>
    <xf numFmtId="0" fontId="23" fillId="0" borderId="12" xfId="0" applyFont="1" applyBorder="1"/>
    <xf numFmtId="0" fontId="21" fillId="3" borderId="11" xfId="0" applyFont="1" applyFill="1" applyBorder="1"/>
    <xf numFmtId="0" fontId="22" fillId="73" borderId="11" xfId="0" applyFont="1" applyFill="1" applyBorder="1"/>
    <xf numFmtId="0" fontId="23" fillId="0" borderId="11" xfId="0" applyFont="1" applyFill="1" applyBorder="1"/>
    <xf numFmtId="0" fontId="21" fillId="68" borderId="11" xfId="0" applyFont="1" applyFill="1" applyBorder="1"/>
    <xf numFmtId="0" fontId="21" fillId="11" borderId="11" xfId="0" applyFont="1" applyFill="1" applyBorder="1"/>
    <xf numFmtId="0" fontId="21" fillId="72" borderId="11" xfId="0" applyFont="1" applyFill="1" applyBorder="1"/>
    <xf numFmtId="0" fontId="21" fillId="70" borderId="11" xfId="0" applyFont="1" applyFill="1" applyBorder="1"/>
    <xf numFmtId="0" fontId="21" fillId="10" borderId="11" xfId="0" applyFont="1" applyFill="1" applyBorder="1"/>
    <xf numFmtId="0" fontId="21" fillId="74" borderId="11" xfId="0" applyFont="1" applyFill="1" applyBorder="1"/>
    <xf numFmtId="0" fontId="21" fillId="71" borderId="11" xfId="0" applyFont="1" applyFill="1" applyBorder="1"/>
    <xf numFmtId="0" fontId="21" fillId="66" borderId="11" xfId="0" applyFont="1" applyFill="1" applyBorder="1"/>
    <xf numFmtId="0" fontId="21" fillId="69" borderId="11" xfId="0" applyFont="1" applyFill="1" applyBorder="1"/>
    <xf numFmtId="0" fontId="21" fillId="67" borderId="11" xfId="0" applyFont="1" applyFill="1" applyBorder="1"/>
    <xf numFmtId="0" fontId="1" fillId="0" borderId="11" xfId="0" applyFont="1" applyFill="1" applyBorder="1"/>
    <xf numFmtId="0" fontId="1" fillId="12" borderId="11" xfId="0" applyFont="1" applyFill="1" applyBorder="1"/>
    <xf numFmtId="0" fontId="1" fillId="24" borderId="11" xfId="0" applyFont="1" applyFill="1" applyBorder="1"/>
    <xf numFmtId="0" fontId="1" fillId="25" borderId="11" xfId="0" applyFont="1" applyFill="1" applyBorder="1"/>
    <xf numFmtId="0" fontId="1" fillId="27" borderId="11" xfId="0" applyFont="1" applyFill="1" applyBorder="1"/>
    <xf numFmtId="0" fontId="1" fillId="28" borderId="11" xfId="0" applyFont="1" applyFill="1" applyBorder="1"/>
    <xf numFmtId="0" fontId="1" fillId="29" borderId="11" xfId="0" applyFont="1" applyFill="1" applyBorder="1"/>
    <xf numFmtId="0" fontId="1" fillId="30" borderId="11" xfId="0" applyFont="1" applyFill="1" applyBorder="1"/>
    <xf numFmtId="0" fontId="1" fillId="31" borderId="11" xfId="0" applyFont="1" applyFill="1" applyBorder="1"/>
    <xf numFmtId="0" fontId="1" fillId="32" borderId="11" xfId="0" applyFont="1" applyFill="1" applyBorder="1"/>
    <xf numFmtId="0" fontId="1" fillId="2" borderId="11" xfId="0" applyFont="1" applyFill="1" applyBorder="1"/>
    <xf numFmtId="0" fontId="1" fillId="3" borderId="11" xfId="0" applyFont="1" applyFill="1" applyBorder="1"/>
    <xf numFmtId="0" fontId="1" fillId="18" borderId="11" xfId="0" applyFont="1" applyFill="1" applyBorder="1"/>
    <xf numFmtId="0" fontId="1" fillId="19" borderId="11" xfId="0" applyFont="1" applyFill="1" applyBorder="1"/>
    <xf numFmtId="0" fontId="1" fillId="26" borderId="11" xfId="0" applyFont="1" applyFill="1" applyBorder="1"/>
    <xf numFmtId="0" fontId="1" fillId="7" borderId="11" xfId="0" applyFont="1" applyFill="1" applyBorder="1"/>
    <xf numFmtId="0" fontId="1" fillId="20" borderId="11" xfId="0" applyFont="1" applyFill="1" applyBorder="1"/>
    <xf numFmtId="0" fontId="1" fillId="17" borderId="11" xfId="0" applyFont="1" applyFill="1" applyBorder="1"/>
    <xf numFmtId="0" fontId="1" fillId="23" borderId="11" xfId="0" applyFont="1" applyFill="1" applyBorder="1"/>
    <xf numFmtId="0" fontId="1" fillId="6" borderId="11" xfId="0" applyFont="1" applyFill="1" applyBorder="1"/>
    <xf numFmtId="0" fontId="1" fillId="8" borderId="11" xfId="0" applyFont="1" applyFill="1" applyBorder="1"/>
    <xf numFmtId="0" fontId="1" fillId="11" borderId="11" xfId="0" applyFont="1" applyFill="1" applyBorder="1"/>
    <xf numFmtId="0" fontId="1" fillId="16" borderId="11" xfId="0" applyFont="1" applyFill="1" applyBorder="1"/>
    <xf numFmtId="0" fontId="1" fillId="4" borderId="11" xfId="0" applyFont="1" applyFill="1" applyBorder="1"/>
    <xf numFmtId="0" fontId="1" fillId="10" borderId="11" xfId="0" applyFont="1" applyFill="1" applyBorder="1"/>
    <xf numFmtId="0" fontId="1" fillId="14" borderId="11" xfId="0" applyFont="1" applyFill="1" applyBorder="1"/>
    <xf numFmtId="0" fontId="1" fillId="21" borderId="11" xfId="0" applyFont="1" applyFill="1" applyBorder="1"/>
    <xf numFmtId="0" fontId="1" fillId="13" borderId="11" xfId="0" applyFont="1" applyFill="1" applyBorder="1"/>
    <xf numFmtId="0" fontId="1" fillId="15" borderId="11" xfId="0" applyFont="1" applyFill="1" applyBorder="1"/>
    <xf numFmtId="0" fontId="1" fillId="22" borderId="11" xfId="0" applyFont="1" applyFill="1" applyBorder="1"/>
    <xf numFmtId="0" fontId="1" fillId="5" borderId="11" xfId="0" applyFont="1" applyFill="1" applyBorder="1"/>
    <xf numFmtId="0" fontId="1" fillId="9" borderId="13" xfId="0" applyFont="1" applyFill="1" applyBorder="1"/>
    <xf numFmtId="0" fontId="0" fillId="0" borderId="13" xfId="0" applyBorder="1"/>
    <xf numFmtId="0" fontId="17" fillId="0" borderId="0" xfId="0" applyFon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65" borderId="1" xfId="0" applyFill="1" applyBorder="1"/>
    <xf numFmtId="0" fontId="0" fillId="64" borderId="1" xfId="0" applyFill="1" applyBorder="1"/>
    <xf numFmtId="0" fontId="0" fillId="65" borderId="1" xfId="0" applyFill="1" applyBorder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/>
    <xf numFmtId="0" fontId="17" fillId="0" borderId="0" xfId="0" applyFon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19" xfId="0" applyBorder="1"/>
    <xf numFmtId="0" fontId="0" fillId="0" borderId="18" xfId="0" applyBorder="1"/>
    <xf numFmtId="0" fontId="0" fillId="0" borderId="0" xfId="0"/>
    <xf numFmtId="0" fontId="0" fillId="0" borderId="15" xfId="0" applyBorder="1"/>
    <xf numFmtId="0" fontId="0" fillId="0" borderId="16" xfId="0" applyBorder="1"/>
    <xf numFmtId="0" fontId="0" fillId="0" borderId="17" xfId="0" applyFont="1" applyBorder="1"/>
    <xf numFmtId="0" fontId="0" fillId="0" borderId="11" xfId="0" applyFont="1" applyBorder="1"/>
  </cellXfs>
  <cellStyles count="2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solidFill>
                  <a:schemeClr val="tx1"/>
                </a:solidFill>
                <a:effectLst/>
              </a:rPr>
              <a:t>31 FBA </a:t>
            </a:r>
            <a:r>
              <a:rPr lang="en-US" sz="1600" b="0" i="0" u="none" strike="noStrike" baseline="0">
                <a:solidFill>
                  <a:schemeClr val="tx1"/>
                </a:solidFill>
                <a:effectLst/>
              </a:rPr>
              <a:t>groups</a:t>
            </a:r>
            <a:r>
              <a:rPr lang="en-US" sz="1800" b="0" i="0" u="none" strike="noStrike" baseline="0">
                <a:solidFill>
                  <a:schemeClr val="tx1"/>
                </a:solidFill>
                <a:effectLst/>
              </a:rPr>
              <a:t> of M. smithii for similar FBA-estimated chemical reaction state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MS_group_Biomass!$B$55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0432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MS_group_Biomass!$A$56:$A$86</c:f>
              <c:strCache>
                <c:ptCount val="3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AA</c:v>
                </c:pt>
                <c:pt idx="27">
                  <c:v>AB</c:v>
                </c:pt>
                <c:pt idx="28">
                  <c:v>AC</c:v>
                </c:pt>
                <c:pt idx="29">
                  <c:v>AD</c:v>
                </c:pt>
                <c:pt idx="30">
                  <c:v>AE</c:v>
                </c:pt>
              </c:strCache>
            </c:strRef>
          </c:cat>
          <c:val>
            <c:numRef>
              <c:f>MS_group_Biomass!$B$56:$B$86</c:f>
              <c:numCache>
                <c:formatCode>General</c:formatCode>
                <c:ptCount val="31"/>
                <c:pt idx="0">
                  <c:v>0.41711399999999998</c:v>
                </c:pt>
                <c:pt idx="1">
                  <c:v>0.289634</c:v>
                </c:pt>
                <c:pt idx="2">
                  <c:v>0.162135</c:v>
                </c:pt>
                <c:pt idx="3">
                  <c:v>0.15471099999999999</c:v>
                </c:pt>
                <c:pt idx="4">
                  <c:v>0.12982299999999999</c:v>
                </c:pt>
                <c:pt idx="5">
                  <c:v>0.43306800000000001</c:v>
                </c:pt>
                <c:pt idx="6">
                  <c:v>0.43306800000000001</c:v>
                </c:pt>
                <c:pt idx="7">
                  <c:v>0.306145</c:v>
                </c:pt>
                <c:pt idx="8">
                  <c:v>0.18299799999999999</c:v>
                </c:pt>
                <c:pt idx="9">
                  <c:v>0.10211099999999999</c:v>
                </c:pt>
                <c:pt idx="10">
                  <c:v>0.12982299999999999</c:v>
                </c:pt>
                <c:pt idx="11">
                  <c:v>0.25953700000000002</c:v>
                </c:pt>
                <c:pt idx="12">
                  <c:v>0.170735</c:v>
                </c:pt>
                <c:pt idx="13">
                  <c:v>0.41711399999999998</c:v>
                </c:pt>
                <c:pt idx="14">
                  <c:v>0.23574000000000001</c:v>
                </c:pt>
                <c:pt idx="15">
                  <c:v>0.41711399999999998</c:v>
                </c:pt>
                <c:pt idx="16">
                  <c:v>0.41711399999999998</c:v>
                </c:pt>
                <c:pt idx="17">
                  <c:v>0.12982299999999999</c:v>
                </c:pt>
                <c:pt idx="18">
                  <c:v>0</c:v>
                </c:pt>
                <c:pt idx="19">
                  <c:v>0.170735</c:v>
                </c:pt>
                <c:pt idx="20">
                  <c:v>0.18299799999999999</c:v>
                </c:pt>
                <c:pt idx="21">
                  <c:v>0.23574000000000001</c:v>
                </c:pt>
                <c:pt idx="22">
                  <c:v>0.102548</c:v>
                </c:pt>
                <c:pt idx="23">
                  <c:v>0.306145</c:v>
                </c:pt>
                <c:pt idx="24">
                  <c:v>0.15471099999999999</c:v>
                </c:pt>
                <c:pt idx="25">
                  <c:v>0.10211099999999999</c:v>
                </c:pt>
                <c:pt idx="26">
                  <c:v>0.289634</c:v>
                </c:pt>
                <c:pt idx="27">
                  <c:v>0.23574000000000001</c:v>
                </c:pt>
                <c:pt idx="28">
                  <c:v>0.42220099999999999</c:v>
                </c:pt>
                <c:pt idx="29">
                  <c:v>0.42220099999999999</c:v>
                </c:pt>
                <c:pt idx="30">
                  <c:v>0.25953700000000002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E-664D-86CA-C8F698E2CA85}"/>
            </c:ext>
          </c:extLst>
        </c:ser>
        <c:ser>
          <c:idx val="1"/>
          <c:order val="1"/>
          <c:tx>
            <c:strRef>
              <c:f>MS_group_Biomass!$C$55</c:f>
              <c:strCache>
                <c:ptCount val="1"/>
                <c:pt idx="0">
                  <c:v>No of Members in each group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MS_group_Biomass!$A$56:$A$86</c:f>
              <c:strCache>
                <c:ptCount val="3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AA</c:v>
                </c:pt>
                <c:pt idx="27">
                  <c:v>AB</c:v>
                </c:pt>
                <c:pt idx="28">
                  <c:v>AC</c:v>
                </c:pt>
                <c:pt idx="29">
                  <c:v>AD</c:v>
                </c:pt>
                <c:pt idx="30">
                  <c:v>AE</c:v>
                </c:pt>
              </c:strCache>
            </c:strRef>
          </c:cat>
          <c:val>
            <c:numRef>
              <c:f>MS_group_Biomass!$C$56:$C$86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E-664D-86CA-C8F698E2C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715712"/>
        <c:axId val="659362191"/>
      </c:barChart>
      <c:catAx>
        <c:axId val="3877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62191"/>
        <c:crosses val="autoZero"/>
        <c:auto val="1"/>
        <c:lblAlgn val="ctr"/>
        <c:lblOffset val="100"/>
        <c:noMultiLvlLbl val="0"/>
      </c:catAx>
      <c:valAx>
        <c:axId val="6593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14 FBA groups of B. theta for similar FBA-estimated chemical reaction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BT_group_Biomass!$B$21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0432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BT_group_Biomass!$A$22:$A$35</c:f>
              <c:strCache>
                <c:ptCount val="1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</c:strCache>
            </c:strRef>
          </c:cat>
          <c:val>
            <c:numRef>
              <c:f>BT_group_Biomass!$B$22:$B$35</c:f>
              <c:numCache>
                <c:formatCode>General</c:formatCode>
                <c:ptCount val="14"/>
                <c:pt idx="0">
                  <c:v>0.87827</c:v>
                </c:pt>
                <c:pt idx="1">
                  <c:v>0.87827</c:v>
                </c:pt>
                <c:pt idx="2">
                  <c:v>0.20286199999999999</c:v>
                </c:pt>
                <c:pt idx="3">
                  <c:v>0.87827</c:v>
                </c:pt>
                <c:pt idx="4">
                  <c:v>0.396393</c:v>
                </c:pt>
                <c:pt idx="5">
                  <c:v>0.20663599999999999</c:v>
                </c:pt>
                <c:pt idx="6">
                  <c:v>0.20286199999999999</c:v>
                </c:pt>
                <c:pt idx="7">
                  <c:v>0.87827</c:v>
                </c:pt>
                <c:pt idx="8">
                  <c:v>0.20569399999999999</c:v>
                </c:pt>
                <c:pt idx="9">
                  <c:v>0.883073</c:v>
                </c:pt>
                <c:pt idx="10">
                  <c:v>0.883073</c:v>
                </c:pt>
                <c:pt idx="11">
                  <c:v>0.20377799999999999</c:v>
                </c:pt>
                <c:pt idx="12">
                  <c:v>0.396393</c:v>
                </c:pt>
                <c:pt idx="13">
                  <c:v>0.39874100000000001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D-C847-80AF-1FFAD9C39A83}"/>
            </c:ext>
          </c:extLst>
        </c:ser>
        <c:ser>
          <c:idx val="1"/>
          <c:order val="1"/>
          <c:tx>
            <c:strRef>
              <c:f>BT_group_Biomass!$C$21</c:f>
              <c:strCache>
                <c:ptCount val="1"/>
                <c:pt idx="0">
                  <c:v>No of Members in each group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BT_group_Biomass!$A$22:$A$35</c:f>
              <c:strCache>
                <c:ptCount val="1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</c:strCache>
            </c:strRef>
          </c:cat>
          <c:val>
            <c:numRef>
              <c:f>BT_group_Biomass!$C$22:$C$35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28</c:v>
                </c:pt>
                <c:pt idx="1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D-C847-80AF-1FFAD9C39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989776"/>
        <c:axId val="370006976"/>
      </c:barChart>
      <c:catAx>
        <c:axId val="39298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06976"/>
        <c:crosses val="autoZero"/>
        <c:auto val="1"/>
        <c:lblAlgn val="ctr"/>
        <c:lblOffset val="100"/>
        <c:noMultiLvlLbl val="0"/>
      </c:catAx>
      <c:valAx>
        <c:axId val="3700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281941</xdr:colOff>
      <xdr:row>38</xdr:row>
      <xdr:rowOff>38100</xdr:rowOff>
    </xdr:from>
    <xdr:to>
      <xdr:col>6</xdr:col>
      <xdr:colOff>83821</xdr:colOff>
      <xdr:row>44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293621" y="6987540"/>
          <a:ext cx="1295400" cy="121158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247649</xdr:colOff>
      <xdr:row>36</xdr:row>
      <xdr:rowOff>114298</xdr:rowOff>
    </xdr:from>
    <xdr:to>
      <xdr:col>4</xdr:col>
      <xdr:colOff>609599</xdr:colOff>
      <xdr:row>39</xdr:row>
      <xdr:rowOff>171448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3141254">
          <a:off x="2552699" y="7410448"/>
          <a:ext cx="628650" cy="3619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504825</xdr:colOff>
      <xdr:row>40</xdr:row>
      <xdr:rowOff>123825</xdr:rowOff>
    </xdr:from>
    <xdr:to>
      <xdr:col>5</xdr:col>
      <xdr:colOff>504825</xdr:colOff>
      <xdr:row>42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943225" y="8048625"/>
          <a:ext cx="6096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KBase</a:t>
          </a:r>
        </a:p>
      </xdr:txBody>
    </xdr:sp>
    <xdr:clientData/>
  </xdr:twoCellAnchor>
  <xdr:twoCellAnchor>
    <xdr:from>
      <xdr:col>2</xdr:col>
      <xdr:colOff>447674</xdr:colOff>
      <xdr:row>34</xdr:row>
      <xdr:rowOff>95249</xdr:rowOff>
    </xdr:from>
    <xdr:to>
      <xdr:col>5</xdr:col>
      <xdr:colOff>38099</xdr:colOff>
      <xdr:row>37</xdr:row>
      <xdr:rowOff>104774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666874" y="6877049"/>
          <a:ext cx="141922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Uptake (+fluxvalue)</a:t>
          </a:r>
        </a:p>
        <a:p>
          <a:pPr algn="ctr"/>
          <a:r>
            <a:rPr lang="en-US" sz="1100" b="1"/>
            <a:t>states</a:t>
          </a:r>
          <a:r>
            <a:rPr lang="en-US" sz="1100" b="1" baseline="0"/>
            <a:t> UP</a:t>
          </a:r>
          <a:endParaRPr lang="en-US" sz="1100" b="1"/>
        </a:p>
      </xdr:txBody>
    </xdr:sp>
    <xdr:clientData/>
  </xdr:twoCellAnchor>
  <xdr:twoCellAnchor>
    <xdr:from>
      <xdr:col>5</xdr:col>
      <xdr:colOff>466724</xdr:colOff>
      <xdr:row>43</xdr:row>
      <xdr:rowOff>76198</xdr:rowOff>
    </xdr:from>
    <xdr:to>
      <xdr:col>6</xdr:col>
      <xdr:colOff>219074</xdr:colOff>
      <xdr:row>46</xdr:row>
      <xdr:rowOff>133348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3141254">
          <a:off x="3381374" y="8705848"/>
          <a:ext cx="628650" cy="3619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104774</xdr:colOff>
      <xdr:row>45</xdr:row>
      <xdr:rowOff>190499</xdr:rowOff>
    </xdr:from>
    <xdr:to>
      <xdr:col>7</xdr:col>
      <xdr:colOff>561975</xdr:colOff>
      <xdr:row>49</xdr:row>
      <xdr:rowOff>9524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3152774" y="9067799"/>
          <a:ext cx="1676401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Excretion (-fluxvalue)</a:t>
          </a:r>
        </a:p>
        <a:p>
          <a:pPr algn="ctr"/>
          <a:r>
            <a:rPr lang="en-US" sz="1100" b="1"/>
            <a:t>states</a:t>
          </a:r>
          <a:r>
            <a:rPr lang="en-US" sz="1100" b="1" baseline="0"/>
            <a:t> EX</a:t>
          </a:r>
          <a:endParaRPr lang="en-US" sz="1100" b="1"/>
        </a:p>
      </xdr:txBody>
    </xdr:sp>
    <xdr:clientData/>
  </xdr:twoCellAnchor>
  <xdr:twoCellAnchor>
    <xdr:from>
      <xdr:col>6</xdr:col>
      <xdr:colOff>95249</xdr:colOff>
      <xdr:row>35</xdr:row>
      <xdr:rowOff>190499</xdr:rowOff>
    </xdr:from>
    <xdr:to>
      <xdr:col>8</xdr:col>
      <xdr:colOff>295274</xdr:colOff>
      <xdr:row>39</xdr:row>
      <xdr:rowOff>9524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3752849" y="7162799"/>
          <a:ext cx="141922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IA =  0 flux value</a:t>
          </a:r>
        </a:p>
      </xdr:txBody>
    </xdr:sp>
    <xdr:clientData/>
  </xdr:twoCellAnchor>
  <xdr:twoCellAnchor>
    <xdr:from>
      <xdr:col>1</xdr:col>
      <xdr:colOff>592455</xdr:colOff>
      <xdr:row>34</xdr:row>
      <xdr:rowOff>3810</xdr:rowOff>
    </xdr:from>
    <xdr:to>
      <xdr:col>8</xdr:col>
      <xdr:colOff>276225</xdr:colOff>
      <xdr:row>50</xdr:row>
      <xdr:rowOff>108585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92455" y="6221730"/>
          <a:ext cx="5124450" cy="3030855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590550</xdr:colOff>
      <xdr:row>33</xdr:row>
      <xdr:rowOff>171450</xdr:rowOff>
    </xdr:from>
    <xdr:to>
      <xdr:col>17</xdr:col>
      <xdr:colOff>266700</xdr:colOff>
      <xdr:row>50</xdr:row>
      <xdr:rowOff>85725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6686550" y="6762750"/>
          <a:ext cx="3943350" cy="3152775"/>
        </a:xfrm>
        <a:prstGeom prst="roundRect">
          <a:avLst/>
        </a:prstGeom>
        <a:gradFill>
          <a:gsLst>
            <a:gs pos="0">
              <a:schemeClr val="dk1">
                <a:tint val="50000"/>
                <a:satMod val="300000"/>
                <a:alpha val="12000"/>
              </a:schemeClr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</a:gra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533400</xdr:colOff>
      <xdr:row>38</xdr:row>
      <xdr:rowOff>104775</xdr:rowOff>
    </xdr:from>
    <xdr:to>
      <xdr:col>14</xdr:col>
      <xdr:colOff>600075</xdr:colOff>
      <xdr:row>45</xdr:row>
      <xdr:rowOff>28575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7848600" y="7648575"/>
          <a:ext cx="1285875" cy="12573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19049</xdr:colOff>
      <xdr:row>36</xdr:row>
      <xdr:rowOff>180973</xdr:rowOff>
    </xdr:from>
    <xdr:to>
      <xdr:col>13</xdr:col>
      <xdr:colOff>380999</xdr:colOff>
      <xdr:row>40</xdr:row>
      <xdr:rowOff>47623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 rot="3141254">
          <a:off x="7810499" y="7477123"/>
          <a:ext cx="628650" cy="3619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276225</xdr:colOff>
      <xdr:row>41</xdr:row>
      <xdr:rowOff>0</xdr:rowOff>
    </xdr:from>
    <xdr:to>
      <xdr:col>14</xdr:col>
      <xdr:colOff>276225</xdr:colOff>
      <xdr:row>42</xdr:row>
      <xdr:rowOff>104775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8201025" y="8115300"/>
          <a:ext cx="6096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ZS+AI</a:t>
          </a:r>
        </a:p>
      </xdr:txBody>
    </xdr:sp>
    <xdr:clientData/>
  </xdr:twoCellAnchor>
  <xdr:twoCellAnchor>
    <xdr:from>
      <xdr:col>11</xdr:col>
      <xdr:colOff>219074</xdr:colOff>
      <xdr:row>34</xdr:row>
      <xdr:rowOff>161924</xdr:rowOff>
    </xdr:from>
    <xdr:to>
      <xdr:col>13</xdr:col>
      <xdr:colOff>419099</xdr:colOff>
      <xdr:row>37</xdr:row>
      <xdr:rowOff>171449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6924674" y="6943724"/>
          <a:ext cx="141922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Uptake (+fluxvalue)</a:t>
          </a:r>
        </a:p>
        <a:p>
          <a:pPr algn="ctr"/>
          <a:r>
            <a:rPr lang="en-US" sz="1100" b="1"/>
            <a:t>states</a:t>
          </a:r>
          <a:r>
            <a:rPr lang="en-US" sz="1100" b="1" baseline="0"/>
            <a:t> (-1)</a:t>
          </a:r>
          <a:endParaRPr lang="en-US" sz="1100" b="1"/>
        </a:p>
      </xdr:txBody>
    </xdr:sp>
    <xdr:clientData/>
  </xdr:twoCellAnchor>
  <xdr:twoCellAnchor>
    <xdr:from>
      <xdr:col>14</xdr:col>
      <xdr:colOff>238124</xdr:colOff>
      <xdr:row>43</xdr:row>
      <xdr:rowOff>142873</xdr:rowOff>
    </xdr:from>
    <xdr:to>
      <xdr:col>14</xdr:col>
      <xdr:colOff>600074</xdr:colOff>
      <xdr:row>47</xdr:row>
      <xdr:rowOff>9523</xdr:rowOff>
    </xdr:to>
    <xdr:sp macro="" textlink="">
      <xdr:nvSpPr>
        <xdr:cNvPr id="20" name="Right Arrow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 rot="3141254">
          <a:off x="8639174" y="8772523"/>
          <a:ext cx="628650" cy="3619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485774</xdr:colOff>
      <xdr:row>46</xdr:row>
      <xdr:rowOff>66674</xdr:rowOff>
    </xdr:from>
    <xdr:to>
      <xdr:col>16</xdr:col>
      <xdr:colOff>333375</xdr:colOff>
      <xdr:row>49</xdr:row>
      <xdr:rowOff>76199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8410574" y="9134474"/>
          <a:ext cx="1676401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Excretion (-fluxvalue)</a:t>
          </a:r>
        </a:p>
        <a:p>
          <a:pPr algn="ctr"/>
          <a:r>
            <a:rPr lang="en-US" sz="1100" b="1"/>
            <a:t>states</a:t>
          </a:r>
          <a:r>
            <a:rPr lang="en-US" sz="1100" b="1" baseline="0"/>
            <a:t> (1)</a:t>
          </a:r>
          <a:endParaRPr lang="en-US" sz="1100" b="1"/>
        </a:p>
      </xdr:txBody>
    </xdr:sp>
    <xdr:clientData/>
  </xdr:twoCellAnchor>
  <xdr:twoCellAnchor>
    <xdr:from>
      <xdr:col>14</xdr:col>
      <xdr:colOff>476249</xdr:colOff>
      <xdr:row>36</xdr:row>
      <xdr:rowOff>66674</xdr:rowOff>
    </xdr:from>
    <xdr:to>
      <xdr:col>17</xdr:col>
      <xdr:colOff>66674</xdr:colOff>
      <xdr:row>39</xdr:row>
      <xdr:rowOff>76199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9010649" y="7229474"/>
          <a:ext cx="141922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IA =  0 flux value</a:t>
          </a:r>
        </a:p>
      </xdr:txBody>
    </xdr:sp>
    <xdr:clientData/>
  </xdr:twoCellAnchor>
  <xdr:twoCellAnchor>
    <xdr:from>
      <xdr:col>4</xdr:col>
      <xdr:colOff>482600</xdr:colOff>
      <xdr:row>54</xdr:row>
      <xdr:rowOff>25400</xdr:rowOff>
    </xdr:from>
    <xdr:to>
      <xdr:col>17</xdr:col>
      <xdr:colOff>520700</xdr:colOff>
      <xdr:row>84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FD648C-CBC9-994D-81CF-DFBEBFF47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18</xdr:row>
      <xdr:rowOff>114300</xdr:rowOff>
    </xdr:from>
    <xdr:to>
      <xdr:col>14</xdr:col>
      <xdr:colOff>787400</xdr:colOff>
      <xdr:row>49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27934-C2D0-AD42-9A23-AA9C25D27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86"/>
  <sheetViews>
    <sheetView tabSelected="1" topLeftCell="A36" workbookViewId="0">
      <selection activeCell="U67" sqref="U67"/>
    </sheetView>
  </sheetViews>
  <sheetFormatPr baseColWidth="10" defaultColWidth="8.83203125" defaultRowHeight="15" x14ac:dyDescent="0.2"/>
  <cols>
    <col min="1" max="1" width="8.83203125" style="110"/>
    <col min="4" max="4" width="11.83203125" customWidth="1"/>
    <col min="6" max="6" width="13" customWidth="1"/>
    <col min="7" max="7" width="11.1640625" customWidth="1"/>
    <col min="8" max="8" width="17.1640625" customWidth="1"/>
  </cols>
  <sheetData>
    <row r="1" spans="1:35" s="7" customFormat="1" x14ac:dyDescent="0.2">
      <c r="A1" s="113" t="s">
        <v>117</v>
      </c>
      <c r="B1" s="22" t="s">
        <v>35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84</v>
      </c>
      <c r="U1" s="7" t="s">
        <v>85</v>
      </c>
      <c r="V1" s="7" t="s">
        <v>86</v>
      </c>
      <c r="W1" s="7" t="s">
        <v>87</v>
      </c>
      <c r="X1" s="7" t="s">
        <v>88</v>
      </c>
      <c r="Y1" s="7" t="s">
        <v>89</v>
      </c>
      <c r="Z1" s="7" t="s">
        <v>90</v>
      </c>
      <c r="AA1" s="7" t="s">
        <v>91</v>
      </c>
      <c r="AB1" s="7" t="s">
        <v>92</v>
      </c>
      <c r="AC1" s="7" t="s">
        <v>93</v>
      </c>
      <c r="AD1" s="7" t="s">
        <v>94</v>
      </c>
      <c r="AE1" s="7" t="s">
        <v>95</v>
      </c>
      <c r="AF1" s="7" t="s">
        <v>96</v>
      </c>
      <c r="AG1" s="7" t="s">
        <v>97</v>
      </c>
      <c r="AH1" s="7" t="s">
        <v>98</v>
      </c>
      <c r="AI1" s="7" t="s">
        <v>99</v>
      </c>
    </row>
    <row r="2" spans="1:35" x14ac:dyDescent="0.2">
      <c r="A2" s="110">
        <v>1</v>
      </c>
      <c r="B2" s="53" t="s">
        <v>31</v>
      </c>
      <c r="C2" s="54" t="s">
        <v>36</v>
      </c>
      <c r="D2" s="1">
        <v>0</v>
      </c>
      <c r="E2" s="1">
        <v>-11.1671</v>
      </c>
      <c r="F2" s="1">
        <v>1.2915800000000001E-3</v>
      </c>
      <c r="G2" s="1">
        <v>3.4809199999999998</v>
      </c>
      <c r="H2" s="1">
        <v>3.8747400000000002E-3</v>
      </c>
      <c r="I2" s="1">
        <v>0.33869500000000002</v>
      </c>
      <c r="J2" s="1">
        <v>-1.27254</v>
      </c>
      <c r="K2" s="1">
        <v>1.2915800000000001E-3</v>
      </c>
      <c r="L2" s="1">
        <v>1.2915800000000001E-3</v>
      </c>
      <c r="M2" s="1">
        <v>1.2915800000000001E-3</v>
      </c>
      <c r="N2" s="1">
        <v>1.72326</v>
      </c>
      <c r="O2" s="1">
        <v>1.2915800000000001E-3</v>
      </c>
      <c r="P2" s="1">
        <v>0</v>
      </c>
      <c r="Q2" s="1">
        <v>-3.0580500000000001E-3</v>
      </c>
      <c r="R2" s="1">
        <v>-2.2531599999999998</v>
      </c>
      <c r="S2" s="1">
        <v>0</v>
      </c>
      <c r="T2" s="1">
        <v>0</v>
      </c>
      <c r="U2" s="1">
        <v>1.2915800000000001E-3</v>
      </c>
      <c r="V2" s="1">
        <v>1.2915800000000001E-3</v>
      </c>
      <c r="W2" s="1">
        <v>1.2915800000000001E-3</v>
      </c>
      <c r="X2" s="1">
        <v>1.2915800000000001E-3</v>
      </c>
      <c r="Y2" s="1">
        <v>1.2915800000000001E-3</v>
      </c>
      <c r="Z2" s="1">
        <v>-0.41711399999999998</v>
      </c>
      <c r="AA2" s="1">
        <v>9.1527499999999998E-2</v>
      </c>
      <c r="AB2" s="1">
        <v>0</v>
      </c>
      <c r="AC2" s="1">
        <v>0</v>
      </c>
      <c r="AD2" s="1">
        <v>2.78</v>
      </c>
      <c r="AE2" s="1">
        <v>0</v>
      </c>
      <c r="AF2" s="1">
        <v>0</v>
      </c>
      <c r="AG2" s="1">
        <v>0</v>
      </c>
      <c r="AH2" s="1">
        <v>0</v>
      </c>
      <c r="AI2" s="1">
        <v>0.41711399999999998</v>
      </c>
    </row>
    <row r="3" spans="1:35" x14ac:dyDescent="0.2">
      <c r="A3" s="110">
        <v>1</v>
      </c>
      <c r="B3" s="23" t="s">
        <v>4</v>
      </c>
      <c r="C3" s="7" t="s">
        <v>37</v>
      </c>
      <c r="D3" s="1">
        <v>0</v>
      </c>
      <c r="E3" s="1">
        <v>0</v>
      </c>
      <c r="F3" s="1">
        <v>8.9684200000000002E-4</v>
      </c>
      <c r="G3" s="1">
        <v>-0.71660699999999999</v>
      </c>
      <c r="H3" s="1">
        <v>-1.7309499999999998E-2</v>
      </c>
      <c r="I3" s="1">
        <v>0.235182</v>
      </c>
      <c r="J3" s="1">
        <v>-0.492479</v>
      </c>
      <c r="K3" s="1">
        <v>8.9684200000000002E-4</v>
      </c>
      <c r="L3" s="1">
        <v>8.9684200000000002E-4</v>
      </c>
      <c r="M3" s="1">
        <v>8.9684200000000002E-4</v>
      </c>
      <c r="N3" s="1">
        <v>-2.55938</v>
      </c>
      <c r="O3" s="1">
        <v>8.9684200000000002E-4</v>
      </c>
      <c r="P3" s="1">
        <v>-5.3810500000000001E-3</v>
      </c>
      <c r="Q3" s="1">
        <v>-4.6861100000000003E-2</v>
      </c>
      <c r="R3" s="1">
        <v>2.3803000000000001</v>
      </c>
      <c r="S3" s="1">
        <v>-8.5471399999999999E-3</v>
      </c>
      <c r="T3" s="1">
        <v>0.02</v>
      </c>
      <c r="U3" s="1">
        <v>8.9684200000000002E-4</v>
      </c>
      <c r="V3" s="1">
        <v>0</v>
      </c>
      <c r="W3" s="1">
        <v>8.9684200000000002E-4</v>
      </c>
      <c r="X3" s="1">
        <v>8.9684200000000002E-4</v>
      </c>
      <c r="Y3" s="1">
        <v>8.9684200000000002E-4</v>
      </c>
      <c r="Z3" s="1">
        <v>-0.289634</v>
      </c>
      <c r="AA3" s="1">
        <v>2.8</v>
      </c>
      <c r="AB3" s="1">
        <v>0</v>
      </c>
      <c r="AC3" s="1">
        <v>0</v>
      </c>
      <c r="AD3" s="1">
        <v>0</v>
      </c>
      <c r="AE3" s="1">
        <v>0</v>
      </c>
      <c r="AF3" s="1">
        <v>0.93523699999999999</v>
      </c>
      <c r="AG3" s="1">
        <v>-0.68388700000000002</v>
      </c>
      <c r="AH3" s="1">
        <v>0.118615</v>
      </c>
      <c r="AI3" s="1">
        <v>0.289634</v>
      </c>
    </row>
    <row r="4" spans="1:35" x14ac:dyDescent="0.2">
      <c r="A4" s="110">
        <v>1</v>
      </c>
      <c r="B4" s="24" t="s">
        <v>19</v>
      </c>
      <c r="C4" s="7" t="s">
        <v>38</v>
      </c>
      <c r="D4" s="1">
        <v>-0.45461499999999999</v>
      </c>
      <c r="E4" s="1">
        <v>-1.43648</v>
      </c>
      <c r="F4" s="1">
        <v>5.0204700000000004E-4</v>
      </c>
      <c r="G4" s="1">
        <v>1.08652E-2</v>
      </c>
      <c r="H4" s="1">
        <v>1.50614E-3</v>
      </c>
      <c r="I4" s="1">
        <v>0.13165299999999999</v>
      </c>
      <c r="J4" s="1">
        <v>-0.705681</v>
      </c>
      <c r="K4" s="1">
        <v>5.0204700000000004E-4</v>
      </c>
      <c r="L4" s="1">
        <v>5.0204700000000004E-4</v>
      </c>
      <c r="M4" s="1">
        <v>5.0204700000000004E-4</v>
      </c>
      <c r="N4" s="1">
        <v>0.49882700000000002</v>
      </c>
      <c r="O4" s="1">
        <v>5.0204700000000004E-4</v>
      </c>
      <c r="P4" s="1">
        <v>-0.24190300000000001</v>
      </c>
      <c r="Q4" s="1">
        <v>0</v>
      </c>
      <c r="R4" s="1">
        <v>0.968163</v>
      </c>
      <c r="S4" s="1">
        <v>0</v>
      </c>
      <c r="T4" s="1">
        <v>0</v>
      </c>
      <c r="U4" s="1">
        <v>5.0204700000000004E-4</v>
      </c>
      <c r="V4" s="1">
        <v>5.0204700000000004E-4</v>
      </c>
      <c r="W4" s="1">
        <v>5.0204700000000004E-4</v>
      </c>
      <c r="X4" s="1">
        <v>5.0204700000000004E-4</v>
      </c>
      <c r="Y4" s="1">
        <v>5.0204700000000004E-4</v>
      </c>
      <c r="Z4" s="1">
        <v>-0.162135</v>
      </c>
      <c r="AA4" s="1">
        <v>2.8</v>
      </c>
      <c r="AB4" s="1">
        <v>-1.3822099999999999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0.162135</v>
      </c>
    </row>
    <row r="5" spans="1:35" x14ac:dyDescent="0.2">
      <c r="A5" s="110">
        <v>1</v>
      </c>
      <c r="B5" s="25" t="s">
        <v>20</v>
      </c>
      <c r="C5" s="7" t="s">
        <v>39</v>
      </c>
      <c r="D5" s="1">
        <v>-7.4534299999999998E-2</v>
      </c>
      <c r="E5" s="1">
        <v>-0.19099099999999999</v>
      </c>
      <c r="F5" s="1">
        <v>4.7905700000000002E-4</v>
      </c>
      <c r="G5" s="1">
        <v>-0.71213400000000004</v>
      </c>
      <c r="H5" s="1">
        <v>-1.8562800000000001E-2</v>
      </c>
      <c r="I5" s="1">
        <v>0.12562499999999999</v>
      </c>
      <c r="J5" s="1">
        <v>0.200737</v>
      </c>
      <c r="K5" s="1">
        <v>4.7905700000000002E-4</v>
      </c>
      <c r="L5" s="1">
        <v>4.7905700000000002E-4</v>
      </c>
      <c r="M5" s="1">
        <v>4.7905700000000002E-4</v>
      </c>
      <c r="N5" s="1">
        <v>0</v>
      </c>
      <c r="O5" s="1">
        <v>4.7905700000000002E-4</v>
      </c>
      <c r="P5" s="1">
        <v>-2.87434E-3</v>
      </c>
      <c r="Q5" s="1">
        <v>0</v>
      </c>
      <c r="R5" s="1">
        <v>-0.14047799999999999</v>
      </c>
      <c r="S5" s="1">
        <v>0</v>
      </c>
      <c r="T5" s="1">
        <v>0.02</v>
      </c>
      <c r="U5" s="1">
        <v>4.7905700000000002E-4</v>
      </c>
      <c r="V5" s="1">
        <v>4.7905700000000002E-4</v>
      </c>
      <c r="W5" s="1">
        <v>4.7905700000000002E-4</v>
      </c>
      <c r="X5" s="1">
        <v>4.7905700000000002E-4</v>
      </c>
      <c r="Y5" s="1">
        <v>4.7905700000000002E-4</v>
      </c>
      <c r="Z5" s="1">
        <v>-0.15471099999999999</v>
      </c>
      <c r="AA5" s="1">
        <v>1.85314</v>
      </c>
      <c r="AB5" s="1">
        <v>0</v>
      </c>
      <c r="AC5" s="1">
        <v>-0.77133200000000002</v>
      </c>
      <c r="AD5" s="1">
        <v>0</v>
      </c>
      <c r="AE5" s="1">
        <v>0</v>
      </c>
      <c r="AF5" s="1">
        <v>0</v>
      </c>
      <c r="AG5" s="1">
        <v>-0.26196399999999997</v>
      </c>
      <c r="AH5" s="1">
        <v>6.3359399999999996E-2</v>
      </c>
      <c r="AI5" s="1">
        <v>0.15471099999999999</v>
      </c>
    </row>
    <row r="6" spans="1:35" x14ac:dyDescent="0.2">
      <c r="A6" s="110">
        <v>1</v>
      </c>
      <c r="B6" s="26" t="s">
        <v>22</v>
      </c>
      <c r="C6" s="7" t="s">
        <v>40</v>
      </c>
      <c r="D6" s="1">
        <v>-3.3193599999999997E-2</v>
      </c>
      <c r="E6" s="1">
        <v>-1.1668099999999999</v>
      </c>
      <c r="F6" s="1">
        <v>4.0199399999999997E-4</v>
      </c>
      <c r="G6" s="1">
        <v>-0.63719400000000004</v>
      </c>
      <c r="H6" s="1">
        <v>1.2059799999999999E-3</v>
      </c>
      <c r="I6" s="1">
        <v>0.105416</v>
      </c>
      <c r="J6" s="1">
        <v>-1.2362599999999999</v>
      </c>
      <c r="K6" s="1">
        <v>4.0199399999999997E-4</v>
      </c>
      <c r="L6" s="1">
        <v>4.0199399999999997E-4</v>
      </c>
      <c r="M6" s="1">
        <v>4.0199399999999997E-4</v>
      </c>
      <c r="N6" s="1">
        <v>0</v>
      </c>
      <c r="O6" s="1">
        <v>4.0199399999999997E-4</v>
      </c>
      <c r="P6" s="1">
        <v>0</v>
      </c>
      <c r="Q6" s="1">
        <v>-1.9003599999999999E-2</v>
      </c>
      <c r="R6" s="1">
        <v>-6.8828899999999998E-2</v>
      </c>
      <c r="S6" s="1">
        <v>-0.50885899999999995</v>
      </c>
      <c r="T6" s="1">
        <v>0</v>
      </c>
      <c r="U6" s="1">
        <v>4.0199399999999997E-4</v>
      </c>
      <c r="V6" s="1">
        <v>4.0199399999999997E-4</v>
      </c>
      <c r="W6" s="1">
        <v>4.0199399999999997E-4</v>
      </c>
      <c r="X6" s="1">
        <v>4.0199399999999997E-4</v>
      </c>
      <c r="Y6" s="1">
        <v>4.0199399999999997E-4</v>
      </c>
      <c r="Z6" s="1">
        <v>-0.12982299999999999</v>
      </c>
      <c r="AA6" s="1">
        <v>2.8</v>
      </c>
      <c r="AB6" s="1">
        <v>-0.74707299999999999</v>
      </c>
      <c r="AC6" s="1">
        <v>-1.2773699999999999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0.12982299999999999</v>
      </c>
    </row>
    <row r="7" spans="1:35" x14ac:dyDescent="0.2">
      <c r="A7" s="110">
        <v>1</v>
      </c>
      <c r="B7" s="27" t="s">
        <v>23</v>
      </c>
      <c r="C7" s="7" t="s">
        <v>41</v>
      </c>
      <c r="D7" s="1">
        <v>-0.10483099999999999</v>
      </c>
      <c r="E7" s="1">
        <v>-13.0678</v>
      </c>
      <c r="F7" s="1">
        <v>1.3409800000000001E-3</v>
      </c>
      <c r="G7" s="1">
        <v>3.71889</v>
      </c>
      <c r="H7" s="1">
        <v>4.02294E-3</v>
      </c>
      <c r="I7" s="1">
        <v>0.35165000000000002</v>
      </c>
      <c r="J7" s="1">
        <v>1</v>
      </c>
      <c r="K7" s="1">
        <v>1.3409800000000001E-3</v>
      </c>
      <c r="L7" s="1">
        <v>1.3409800000000001E-3</v>
      </c>
      <c r="M7" s="1">
        <v>1.3409800000000001E-3</v>
      </c>
      <c r="N7" s="1">
        <v>4.2152099999999999</v>
      </c>
      <c r="O7" s="1">
        <v>1.3409800000000001E-3</v>
      </c>
      <c r="P7" s="1">
        <v>0</v>
      </c>
      <c r="Q7" s="1">
        <v>-4.6934300000000002E-3</v>
      </c>
      <c r="R7" s="1">
        <v>-3.6032600000000001</v>
      </c>
      <c r="S7" s="1">
        <v>0</v>
      </c>
      <c r="T7" s="1">
        <v>0</v>
      </c>
      <c r="U7" s="1">
        <v>1.3409800000000001E-3</v>
      </c>
      <c r="V7" s="1">
        <v>1.3409800000000001E-3</v>
      </c>
      <c r="W7" s="1">
        <v>1.3409800000000001E-3</v>
      </c>
      <c r="X7" s="1">
        <v>1.3409800000000001E-3</v>
      </c>
      <c r="Y7" s="1">
        <v>1.3409800000000001E-3</v>
      </c>
      <c r="Z7" s="1">
        <v>-0.43306800000000001</v>
      </c>
      <c r="AA7" s="1">
        <v>9.5028199999999993E-2</v>
      </c>
      <c r="AB7" s="1">
        <v>0</v>
      </c>
      <c r="AC7" s="1">
        <v>0</v>
      </c>
      <c r="AD7" s="1">
        <v>2.78</v>
      </c>
      <c r="AE7" s="1">
        <v>0</v>
      </c>
      <c r="AF7" s="1">
        <v>0</v>
      </c>
      <c r="AG7" s="1">
        <v>0</v>
      </c>
      <c r="AH7" s="1">
        <v>0</v>
      </c>
      <c r="AI7" s="1">
        <v>0.43306800000000001</v>
      </c>
    </row>
    <row r="8" spans="1:35" x14ac:dyDescent="0.2">
      <c r="A8" s="110">
        <v>1</v>
      </c>
      <c r="B8" s="28" t="s">
        <v>24</v>
      </c>
      <c r="C8" s="7" t="s">
        <v>42</v>
      </c>
      <c r="D8" s="1">
        <v>-0.10483099999999999</v>
      </c>
      <c r="E8" s="1">
        <v>-13.0678</v>
      </c>
      <c r="F8" s="1">
        <v>1.3409800000000001E-3</v>
      </c>
      <c r="G8" s="1">
        <v>3.71889</v>
      </c>
      <c r="H8" s="1">
        <v>4.02294E-3</v>
      </c>
      <c r="I8" s="1">
        <v>0.35165000000000002</v>
      </c>
      <c r="J8" s="1">
        <v>1</v>
      </c>
      <c r="K8" s="1">
        <v>1.3409800000000001E-3</v>
      </c>
      <c r="L8" s="1">
        <v>1.3409800000000001E-3</v>
      </c>
      <c r="M8" s="1">
        <v>1.3409800000000001E-3</v>
      </c>
      <c r="N8" s="1">
        <v>4.2152099999999999</v>
      </c>
      <c r="O8" s="1">
        <v>1.3409800000000001E-3</v>
      </c>
      <c r="P8" s="1">
        <v>0</v>
      </c>
      <c r="Q8" s="1">
        <v>-4.6934300000000002E-3</v>
      </c>
      <c r="R8" s="1">
        <v>-3.6032600000000001</v>
      </c>
      <c r="S8" s="1">
        <v>0</v>
      </c>
      <c r="T8" s="1">
        <v>0</v>
      </c>
      <c r="U8" s="1">
        <v>1.3409800000000001E-3</v>
      </c>
      <c r="V8" s="1">
        <v>1.3409800000000001E-3</v>
      </c>
      <c r="W8" s="1">
        <v>1.3409800000000001E-3</v>
      </c>
      <c r="X8" s="1">
        <v>1.3409800000000001E-3</v>
      </c>
      <c r="Y8" s="1">
        <v>1.3409800000000001E-3</v>
      </c>
      <c r="Z8" s="1">
        <v>-0.43306800000000001</v>
      </c>
      <c r="AA8" s="1">
        <v>9.5028199999999993E-2</v>
      </c>
      <c r="AB8" s="1">
        <v>0</v>
      </c>
      <c r="AC8" s="1">
        <v>0</v>
      </c>
      <c r="AD8" s="1">
        <v>2.78</v>
      </c>
      <c r="AE8" s="1">
        <v>0</v>
      </c>
      <c r="AF8" s="1">
        <v>0</v>
      </c>
      <c r="AG8" s="1">
        <v>0</v>
      </c>
      <c r="AH8" s="1">
        <v>0</v>
      </c>
      <c r="AI8" s="1">
        <v>0.43306800000000001</v>
      </c>
    </row>
    <row r="9" spans="1:35" x14ac:dyDescent="0.2">
      <c r="A9" s="110">
        <v>1</v>
      </c>
      <c r="B9" s="29" t="s">
        <v>1</v>
      </c>
      <c r="C9" s="7" t="s">
        <v>43</v>
      </c>
      <c r="D9" s="1">
        <v>0</v>
      </c>
      <c r="E9" s="1">
        <v>-2.33928</v>
      </c>
      <c r="F9" s="1">
        <v>9.47969E-4</v>
      </c>
      <c r="G9" s="1">
        <v>7.5</v>
      </c>
      <c r="H9" s="1">
        <v>2.8439099999999998E-3</v>
      </c>
      <c r="I9" s="1">
        <v>0.248589</v>
      </c>
      <c r="J9" s="1">
        <v>1</v>
      </c>
      <c r="K9" s="1">
        <v>9.47969E-4</v>
      </c>
      <c r="L9" s="1">
        <v>9.47969E-4</v>
      </c>
      <c r="M9" s="1">
        <v>9.47969E-4</v>
      </c>
      <c r="N9" s="1">
        <v>-20.261600000000001</v>
      </c>
      <c r="O9" s="1">
        <v>9.47969E-4</v>
      </c>
      <c r="P9" s="1">
        <v>-2.7560000000000001E-2</v>
      </c>
      <c r="Q9" s="1">
        <v>-0.110001</v>
      </c>
      <c r="R9" s="1">
        <v>23.790900000000001</v>
      </c>
      <c r="S9" s="1">
        <v>0</v>
      </c>
      <c r="T9" s="1">
        <v>0</v>
      </c>
      <c r="U9" s="1">
        <v>9.47969E-4</v>
      </c>
      <c r="V9" s="1">
        <v>9.47969E-4</v>
      </c>
      <c r="W9" s="1">
        <v>9.47969E-4</v>
      </c>
      <c r="X9" s="1">
        <v>9.47969E-4</v>
      </c>
      <c r="Y9" s="1">
        <v>9.47969E-4</v>
      </c>
      <c r="Z9" s="1">
        <v>-0.306145</v>
      </c>
      <c r="AA9" s="1">
        <v>6.7177500000000001E-2</v>
      </c>
      <c r="AB9" s="1">
        <v>0</v>
      </c>
      <c r="AC9" s="1">
        <v>0</v>
      </c>
      <c r="AD9" s="1">
        <v>0</v>
      </c>
      <c r="AE9" s="1">
        <v>-4.8349000000000002</v>
      </c>
      <c r="AF9" s="1">
        <v>4.2310499999999998</v>
      </c>
      <c r="AG9" s="1">
        <v>0</v>
      </c>
      <c r="AH9" s="1">
        <v>0</v>
      </c>
      <c r="AI9" s="1">
        <v>0.306145</v>
      </c>
    </row>
    <row r="10" spans="1:35" x14ac:dyDescent="0.2">
      <c r="A10" s="110">
        <v>1</v>
      </c>
      <c r="B10" s="30" t="s">
        <v>2</v>
      </c>
      <c r="C10" s="7" t="s">
        <v>44</v>
      </c>
      <c r="D10" s="1">
        <v>-0.22487799999999999</v>
      </c>
      <c r="E10" s="1">
        <v>0</v>
      </c>
      <c r="F10" s="1">
        <v>5.6664900000000002E-4</v>
      </c>
      <c r="G10" s="1">
        <v>-0.49214799999999997</v>
      </c>
      <c r="H10" s="1">
        <v>1.69995E-3</v>
      </c>
      <c r="I10" s="1">
        <v>0.148594</v>
      </c>
      <c r="J10" s="1">
        <v>-1.4810399999999999</v>
      </c>
      <c r="K10" s="1">
        <v>5.6664900000000002E-4</v>
      </c>
      <c r="L10" s="1">
        <v>5.6664900000000002E-4</v>
      </c>
      <c r="M10" s="1">
        <v>5.6664900000000002E-4</v>
      </c>
      <c r="N10" s="1">
        <v>-0.80610300000000001</v>
      </c>
      <c r="O10" s="1">
        <v>5.6664900000000002E-4</v>
      </c>
      <c r="P10" s="1">
        <v>-0.128913</v>
      </c>
      <c r="Q10" s="1">
        <v>0</v>
      </c>
      <c r="R10" s="1">
        <v>1.3809800000000001</v>
      </c>
      <c r="S10" s="1">
        <v>0</v>
      </c>
      <c r="T10" s="1">
        <v>0</v>
      </c>
      <c r="U10" s="1">
        <v>5.6664900000000002E-4</v>
      </c>
      <c r="V10" s="1">
        <v>5.6664900000000002E-4</v>
      </c>
      <c r="W10" s="1">
        <v>5.6664900000000002E-4</v>
      </c>
      <c r="X10" s="1">
        <v>5.6664900000000002E-4</v>
      </c>
      <c r="Y10" s="1">
        <v>5.6664900000000002E-4</v>
      </c>
      <c r="Z10" s="1">
        <v>-0.18299799999999999</v>
      </c>
      <c r="AA10" s="1">
        <v>2.8</v>
      </c>
      <c r="AB10" s="1">
        <v>-1.37992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0.18299799999999999</v>
      </c>
    </row>
    <row r="11" spans="1:35" x14ac:dyDescent="0.2">
      <c r="A11" s="110">
        <v>1</v>
      </c>
      <c r="B11" s="31" t="s">
        <v>3</v>
      </c>
      <c r="C11" s="7" t="s">
        <v>45</v>
      </c>
      <c r="D11" s="1">
        <v>-0.120015</v>
      </c>
      <c r="E11" s="1">
        <v>-0.95443900000000004</v>
      </c>
      <c r="F11" s="1">
        <v>3.1618199999999998E-4</v>
      </c>
      <c r="G11" s="1">
        <v>-0.40996899999999997</v>
      </c>
      <c r="H11" s="1">
        <v>-1.9051499999999999E-2</v>
      </c>
      <c r="I11" s="1">
        <v>8.2913399999999998E-2</v>
      </c>
      <c r="J11" s="1">
        <v>1</v>
      </c>
      <c r="K11" s="1">
        <v>3.1618199999999998E-4</v>
      </c>
      <c r="L11" s="1">
        <v>3.1618199999999998E-4</v>
      </c>
      <c r="M11" s="1">
        <v>3.1618199999999998E-4</v>
      </c>
      <c r="N11" s="1">
        <v>1.5433699999999999</v>
      </c>
      <c r="O11" s="1">
        <v>3.1618199999999998E-4</v>
      </c>
      <c r="P11" s="1">
        <v>-1.8970899999999999E-3</v>
      </c>
      <c r="Q11" s="1">
        <v>-6.4472699999999994E-2</v>
      </c>
      <c r="R11" s="1">
        <v>-1.5131699999999999</v>
      </c>
      <c r="S11" s="1">
        <v>0</v>
      </c>
      <c r="T11" s="1">
        <v>0.02</v>
      </c>
      <c r="U11" s="1">
        <v>3.1618199999999998E-4</v>
      </c>
      <c r="V11" s="1">
        <v>3.1618199999999998E-4</v>
      </c>
      <c r="W11" s="1">
        <v>3.1618199999999998E-4</v>
      </c>
      <c r="X11" s="1">
        <v>3.1618199999999998E-4</v>
      </c>
      <c r="Y11" s="1">
        <v>3.1618199999999998E-4</v>
      </c>
      <c r="Z11" s="1">
        <v>-0.10211099999999999</v>
      </c>
      <c r="AA11" s="1">
        <v>1.25593</v>
      </c>
      <c r="AB11" s="1">
        <v>-8.1430600000000006E-2</v>
      </c>
      <c r="AC11" s="1">
        <v>-1.0706599999999999</v>
      </c>
      <c r="AD11" s="1">
        <v>0</v>
      </c>
      <c r="AE11" s="1">
        <v>0</v>
      </c>
      <c r="AF11" s="1">
        <v>0</v>
      </c>
      <c r="AG11" s="1">
        <v>0</v>
      </c>
      <c r="AH11" s="1">
        <v>2.5394799999999999E-2</v>
      </c>
      <c r="AI11" s="1">
        <v>0.10211099999999999</v>
      </c>
    </row>
    <row r="12" spans="1:35" x14ac:dyDescent="0.2">
      <c r="A12" s="110">
        <v>2</v>
      </c>
      <c r="B12" s="32" t="s">
        <v>34</v>
      </c>
      <c r="C12" s="7" t="s">
        <v>46</v>
      </c>
      <c r="D12" s="1">
        <v>-3.3193599999999997E-2</v>
      </c>
      <c r="E12" s="1">
        <v>-1.1668099999999999</v>
      </c>
      <c r="F12" s="1">
        <v>4.0199399999999997E-4</v>
      </c>
      <c r="G12" s="1">
        <v>-0.63719400000000004</v>
      </c>
      <c r="H12" s="1">
        <v>1.2059799999999999E-3</v>
      </c>
      <c r="I12" s="1">
        <v>0.105416</v>
      </c>
      <c r="J12" s="1">
        <v>-1.2362599999999999</v>
      </c>
      <c r="K12" s="1">
        <v>4.0199399999999997E-4</v>
      </c>
      <c r="L12" s="1">
        <v>4.0199399999999997E-4</v>
      </c>
      <c r="M12" s="1">
        <v>4.0199399999999997E-4</v>
      </c>
      <c r="N12" s="1">
        <v>0</v>
      </c>
      <c r="O12" s="1">
        <v>4.0199399999999997E-4</v>
      </c>
      <c r="P12" s="1">
        <v>0</v>
      </c>
      <c r="Q12" s="1">
        <v>-1.9003599999999999E-2</v>
      </c>
      <c r="R12" s="1">
        <v>-6.8828899999999998E-2</v>
      </c>
      <c r="S12" s="1">
        <v>-0.50885899999999995</v>
      </c>
      <c r="T12" s="1">
        <v>0</v>
      </c>
      <c r="U12" s="1">
        <v>4.0199399999999997E-4</v>
      </c>
      <c r="V12" s="1">
        <v>4.0199399999999997E-4</v>
      </c>
      <c r="W12" s="1">
        <v>4.0199399999999997E-4</v>
      </c>
      <c r="X12" s="1">
        <v>4.0199399999999997E-4</v>
      </c>
      <c r="Y12" s="1">
        <v>4.0199399999999997E-4</v>
      </c>
      <c r="Z12" s="1">
        <v>-0.12982299999999999</v>
      </c>
      <c r="AA12" s="1">
        <v>2.8</v>
      </c>
      <c r="AB12" s="1">
        <v>-0.74707299999999999</v>
      </c>
      <c r="AC12" s="1">
        <v>-1.2773699999999999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0.12982299999999999</v>
      </c>
    </row>
    <row r="13" spans="1:35" x14ac:dyDescent="0.2">
      <c r="A13" s="110">
        <v>2</v>
      </c>
      <c r="B13" s="33" t="s">
        <v>25</v>
      </c>
      <c r="C13" s="7" t="s">
        <v>47</v>
      </c>
      <c r="D13" s="1">
        <v>0</v>
      </c>
      <c r="E13" s="1">
        <v>-12.271000000000001</v>
      </c>
      <c r="F13" s="1">
        <v>8.0364800000000001E-4</v>
      </c>
      <c r="G13" s="1">
        <v>4.3465199999999999</v>
      </c>
      <c r="H13" s="1">
        <v>2.4109399999999999E-3</v>
      </c>
      <c r="I13" s="1">
        <v>0.21074300000000001</v>
      </c>
      <c r="J13" s="1">
        <v>-4.04467</v>
      </c>
      <c r="K13" s="1">
        <v>8.0364800000000001E-4</v>
      </c>
      <c r="L13" s="1">
        <v>8.0364800000000001E-4</v>
      </c>
      <c r="M13" s="1">
        <v>8.0364800000000001E-4</v>
      </c>
      <c r="N13" s="1">
        <v>0</v>
      </c>
      <c r="O13" s="1">
        <v>8.0364800000000001E-4</v>
      </c>
      <c r="P13" s="1">
        <v>-2.3364200000000002E-2</v>
      </c>
      <c r="Q13" s="1">
        <v>-3.4776500000000002E-2</v>
      </c>
      <c r="R13" s="1">
        <v>-0.25276199999999999</v>
      </c>
      <c r="S13" s="1">
        <v>-1.04358</v>
      </c>
      <c r="T13" s="1">
        <v>0</v>
      </c>
      <c r="U13" s="1">
        <v>8.0364800000000001E-4</v>
      </c>
      <c r="V13" s="1">
        <v>8.0364800000000001E-4</v>
      </c>
      <c r="W13" s="1">
        <v>8.0364800000000001E-4</v>
      </c>
      <c r="X13" s="1">
        <v>8.0364800000000001E-4</v>
      </c>
      <c r="Y13" s="1">
        <v>8.0364800000000001E-4</v>
      </c>
      <c r="Z13" s="1">
        <v>-0.25953700000000002</v>
      </c>
      <c r="AA13" s="1">
        <v>5.6950300000000002E-2</v>
      </c>
      <c r="AB13" s="1">
        <v>0</v>
      </c>
      <c r="AC13" s="1">
        <v>0</v>
      </c>
      <c r="AD13" s="1">
        <v>2.78</v>
      </c>
      <c r="AE13" s="1">
        <v>0</v>
      </c>
      <c r="AF13" s="1">
        <v>0</v>
      </c>
      <c r="AG13" s="1">
        <v>0</v>
      </c>
      <c r="AH13" s="1">
        <v>0</v>
      </c>
      <c r="AI13" s="1">
        <v>0.25953700000000002</v>
      </c>
    </row>
    <row r="14" spans="1:35" x14ac:dyDescent="0.2">
      <c r="A14" s="110">
        <v>2</v>
      </c>
      <c r="B14" s="34" t="s">
        <v>12</v>
      </c>
      <c r="C14" s="7" t="s">
        <v>48</v>
      </c>
      <c r="D14" s="1">
        <v>-4.3653900000000002E-2</v>
      </c>
      <c r="E14" s="1">
        <v>-1.5444199999999999</v>
      </c>
      <c r="F14" s="1">
        <v>5.2867500000000004E-4</v>
      </c>
      <c r="G14" s="1">
        <v>-0.83799299999999999</v>
      </c>
      <c r="H14" s="1">
        <v>1.5860200000000001E-3</v>
      </c>
      <c r="I14" s="1">
        <v>0.13863600000000001</v>
      </c>
      <c r="J14" s="1">
        <v>1</v>
      </c>
      <c r="K14" s="1">
        <v>5.2867500000000004E-4</v>
      </c>
      <c r="L14" s="1">
        <v>5.2867500000000004E-4</v>
      </c>
      <c r="M14" s="1">
        <v>5.2867500000000004E-4</v>
      </c>
      <c r="N14" s="1">
        <v>1.9746300000000001</v>
      </c>
      <c r="O14" s="1">
        <v>5.2867500000000004E-4</v>
      </c>
      <c r="P14" s="1">
        <v>0</v>
      </c>
      <c r="Q14" s="1">
        <v>-2.4199200000000001E-2</v>
      </c>
      <c r="R14" s="1">
        <v>-2.06515</v>
      </c>
      <c r="S14" s="1">
        <v>-1.5233999999999999E-2</v>
      </c>
      <c r="T14" s="1">
        <v>0</v>
      </c>
      <c r="U14" s="1">
        <v>5.2867500000000004E-4</v>
      </c>
      <c r="V14" s="1">
        <v>5.2867500000000004E-4</v>
      </c>
      <c r="W14" s="1">
        <v>5.2867500000000004E-4</v>
      </c>
      <c r="X14" s="1">
        <v>5.2867500000000004E-4</v>
      </c>
      <c r="Y14" s="1">
        <v>5.2867500000000004E-4</v>
      </c>
      <c r="Z14" s="1">
        <v>-0.170735</v>
      </c>
      <c r="AA14" s="1">
        <v>2.3744000000000001</v>
      </c>
      <c r="AB14" s="1">
        <v>-0.325741</v>
      </c>
      <c r="AC14" s="1">
        <v>-1.68546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0.170735</v>
      </c>
    </row>
    <row r="15" spans="1:35" x14ac:dyDescent="0.2">
      <c r="A15" s="110">
        <v>2</v>
      </c>
      <c r="B15" s="35" t="s">
        <v>13</v>
      </c>
      <c r="C15" s="7" t="s">
        <v>49</v>
      </c>
      <c r="D15" s="1">
        <v>0</v>
      </c>
      <c r="E15" s="1">
        <v>-11.1671</v>
      </c>
      <c r="F15" s="1">
        <v>1.2915800000000001E-3</v>
      </c>
      <c r="G15" s="1">
        <v>3.4809199999999998</v>
      </c>
      <c r="H15" s="1">
        <v>3.8747400000000002E-3</v>
      </c>
      <c r="I15" s="1">
        <v>0.33869500000000002</v>
      </c>
      <c r="J15" s="1">
        <v>-1.27254</v>
      </c>
      <c r="K15" s="1">
        <v>1.2915800000000001E-3</v>
      </c>
      <c r="L15" s="1">
        <v>1.2915800000000001E-3</v>
      </c>
      <c r="M15" s="1">
        <v>1.2915800000000001E-3</v>
      </c>
      <c r="N15" s="1">
        <v>1.72326</v>
      </c>
      <c r="O15" s="1">
        <v>1.2915800000000001E-3</v>
      </c>
      <c r="P15" s="1">
        <v>0</v>
      </c>
      <c r="Q15" s="1">
        <v>-3.0580500000000001E-3</v>
      </c>
      <c r="R15" s="1">
        <v>-2.2531599999999998</v>
      </c>
      <c r="S15" s="1">
        <v>0</v>
      </c>
      <c r="T15" s="1">
        <v>0</v>
      </c>
      <c r="U15" s="1">
        <v>1.2915800000000001E-3</v>
      </c>
      <c r="V15" s="1">
        <v>1.2915800000000001E-3</v>
      </c>
      <c r="W15" s="1">
        <v>1.2915800000000001E-3</v>
      </c>
      <c r="X15" s="1">
        <v>1.2915800000000001E-3</v>
      </c>
      <c r="Y15" s="1">
        <v>1.2915800000000001E-3</v>
      </c>
      <c r="Z15" s="1">
        <v>-0.41711399999999998</v>
      </c>
      <c r="AA15" s="1">
        <v>9.1527499999999998E-2</v>
      </c>
      <c r="AB15" s="1">
        <v>0</v>
      </c>
      <c r="AC15" s="1">
        <v>0</v>
      </c>
      <c r="AD15" s="1">
        <v>2.78</v>
      </c>
      <c r="AE15" s="1">
        <v>0</v>
      </c>
      <c r="AF15" s="1">
        <v>0</v>
      </c>
      <c r="AG15" s="1">
        <v>0</v>
      </c>
      <c r="AH15" s="1">
        <v>0</v>
      </c>
      <c r="AI15" s="1">
        <v>0.41711399999999998</v>
      </c>
    </row>
    <row r="16" spans="1:35" x14ac:dyDescent="0.2">
      <c r="A16" s="110">
        <v>2</v>
      </c>
      <c r="B16" s="36" t="s">
        <v>21</v>
      </c>
      <c r="C16" s="7" t="s">
        <v>50</v>
      </c>
      <c r="D16" s="1">
        <v>0</v>
      </c>
      <c r="E16" s="1">
        <v>-12.863099999999999</v>
      </c>
      <c r="F16" s="1">
        <v>7.29961E-4</v>
      </c>
      <c r="G16" s="1">
        <v>4.62859</v>
      </c>
      <c r="H16" s="1">
        <v>1.45992E-3</v>
      </c>
      <c r="I16" s="1">
        <v>0.19142000000000001</v>
      </c>
      <c r="J16" s="1">
        <v>-4.3514999999999997</v>
      </c>
      <c r="K16" s="1">
        <v>7.29961E-4</v>
      </c>
      <c r="L16" s="1">
        <v>7.29961E-4</v>
      </c>
      <c r="M16" s="1">
        <v>7.29961E-4</v>
      </c>
      <c r="N16" s="1">
        <v>0</v>
      </c>
      <c r="O16" s="1">
        <v>7.29961E-4</v>
      </c>
      <c r="P16" s="1">
        <v>-6.6186400000000006E-2</v>
      </c>
      <c r="Q16" s="1">
        <v>-3.3047699999999999E-2</v>
      </c>
      <c r="R16" s="1">
        <v>8.0855600000000003E-3</v>
      </c>
      <c r="S16" s="1">
        <v>-1.22776</v>
      </c>
      <c r="T16" s="1">
        <v>7.29961E-4</v>
      </c>
      <c r="U16" s="1">
        <v>7.29961E-4</v>
      </c>
      <c r="V16" s="1">
        <v>7.29961E-4</v>
      </c>
      <c r="W16" s="1">
        <v>7.29961E-4</v>
      </c>
      <c r="X16" s="1">
        <v>7.29961E-4</v>
      </c>
      <c r="Y16" s="1">
        <v>7.29961E-4</v>
      </c>
      <c r="Z16" s="1">
        <v>-0.23574000000000001</v>
      </c>
      <c r="AA16" s="1">
        <v>5.1728499999999997E-2</v>
      </c>
      <c r="AB16" s="1">
        <v>0</v>
      </c>
      <c r="AC16" s="1">
        <v>0</v>
      </c>
      <c r="AD16" s="1">
        <v>2.78</v>
      </c>
      <c r="AE16" s="1">
        <v>0</v>
      </c>
      <c r="AF16" s="1">
        <v>0</v>
      </c>
      <c r="AG16" s="1">
        <v>0</v>
      </c>
      <c r="AH16" s="1">
        <v>1.86856E-2</v>
      </c>
      <c r="AI16" s="1">
        <v>0.23574000000000001</v>
      </c>
    </row>
    <row r="17" spans="1:35" x14ac:dyDescent="0.2">
      <c r="A17" s="110">
        <v>3</v>
      </c>
      <c r="B17" s="37" t="s">
        <v>29</v>
      </c>
      <c r="C17" s="7" t="s">
        <v>51</v>
      </c>
      <c r="D17" s="1">
        <v>0</v>
      </c>
      <c r="E17" s="1">
        <v>-11.1671</v>
      </c>
      <c r="F17" s="1">
        <v>1.2915800000000001E-3</v>
      </c>
      <c r="G17" s="1">
        <v>3.4809199999999998</v>
      </c>
      <c r="H17" s="1">
        <v>3.8747400000000002E-3</v>
      </c>
      <c r="I17" s="1">
        <v>0.33869500000000002</v>
      </c>
      <c r="J17" s="1">
        <v>-1.27254</v>
      </c>
      <c r="K17" s="1">
        <v>1.2915800000000001E-3</v>
      </c>
      <c r="L17" s="1">
        <v>1.2915800000000001E-3</v>
      </c>
      <c r="M17" s="1">
        <v>1.2915800000000001E-3</v>
      </c>
      <c r="N17" s="1">
        <v>1.72326</v>
      </c>
      <c r="O17" s="1">
        <v>1.2915800000000001E-3</v>
      </c>
      <c r="P17" s="1">
        <v>0</v>
      </c>
      <c r="Q17" s="1">
        <v>-3.0580500000000001E-3</v>
      </c>
      <c r="R17" s="1">
        <v>-2.2531599999999998</v>
      </c>
      <c r="S17" s="1">
        <v>0</v>
      </c>
      <c r="T17" s="1">
        <v>0</v>
      </c>
      <c r="U17" s="1">
        <v>1.2915800000000001E-3</v>
      </c>
      <c r="V17" s="1">
        <v>1.2915800000000001E-3</v>
      </c>
      <c r="W17" s="1">
        <v>1.2915800000000001E-3</v>
      </c>
      <c r="X17" s="1">
        <v>1.2915800000000001E-3</v>
      </c>
      <c r="Y17" s="1">
        <v>1.2915800000000001E-3</v>
      </c>
      <c r="Z17" s="1">
        <v>-0.41711399999999998</v>
      </c>
      <c r="AA17" s="1">
        <v>9.1527499999999998E-2</v>
      </c>
      <c r="AB17" s="1">
        <v>0</v>
      </c>
      <c r="AC17" s="1">
        <v>0</v>
      </c>
      <c r="AD17" s="1">
        <v>2.78</v>
      </c>
      <c r="AE17" s="1">
        <v>0</v>
      </c>
      <c r="AF17" s="1">
        <v>0</v>
      </c>
      <c r="AG17" s="1">
        <v>0</v>
      </c>
      <c r="AH17" s="1">
        <v>0</v>
      </c>
      <c r="AI17" s="1">
        <v>0.41711399999999998</v>
      </c>
    </row>
    <row r="18" spans="1:35" x14ac:dyDescent="0.2">
      <c r="A18" s="110">
        <v>3</v>
      </c>
      <c r="B18" s="38" t="s">
        <v>14</v>
      </c>
      <c r="C18" s="7" t="s">
        <v>52</v>
      </c>
      <c r="D18" s="1">
        <v>0</v>
      </c>
      <c r="E18" s="1">
        <v>-11.1671</v>
      </c>
      <c r="F18" s="1">
        <v>1.2915800000000001E-3</v>
      </c>
      <c r="G18" s="1">
        <v>3.4809199999999998</v>
      </c>
      <c r="H18" s="1">
        <v>3.8747400000000002E-3</v>
      </c>
      <c r="I18" s="1">
        <v>0.33869500000000002</v>
      </c>
      <c r="J18" s="1">
        <v>-1.27254</v>
      </c>
      <c r="K18" s="1">
        <v>1.2915800000000001E-3</v>
      </c>
      <c r="L18" s="1">
        <v>1.2915800000000001E-3</v>
      </c>
      <c r="M18" s="1">
        <v>1.2915800000000001E-3</v>
      </c>
      <c r="N18" s="1">
        <v>1.72326</v>
      </c>
      <c r="O18" s="1">
        <v>1.2915800000000001E-3</v>
      </c>
      <c r="P18" s="1">
        <v>0</v>
      </c>
      <c r="Q18" s="1">
        <v>-3.0580500000000001E-3</v>
      </c>
      <c r="R18" s="1">
        <v>-2.2531599999999998</v>
      </c>
      <c r="S18" s="1">
        <v>0</v>
      </c>
      <c r="T18" s="1">
        <v>0</v>
      </c>
      <c r="U18" s="1">
        <v>1.2915800000000001E-3</v>
      </c>
      <c r="V18" s="1">
        <v>1.2915800000000001E-3</v>
      </c>
      <c r="W18" s="1">
        <v>1.2915800000000001E-3</v>
      </c>
      <c r="X18" s="1">
        <v>1.2915800000000001E-3</v>
      </c>
      <c r="Y18" s="1">
        <v>1.2915800000000001E-3</v>
      </c>
      <c r="Z18" s="1">
        <v>-0.41711399999999998</v>
      </c>
      <c r="AA18" s="1">
        <v>9.1527499999999998E-2</v>
      </c>
      <c r="AB18" s="1">
        <v>0</v>
      </c>
      <c r="AC18" s="1">
        <v>0</v>
      </c>
      <c r="AD18" s="1">
        <v>2.78</v>
      </c>
      <c r="AE18" s="1">
        <v>0</v>
      </c>
      <c r="AF18" s="1">
        <v>0</v>
      </c>
      <c r="AG18" s="1">
        <v>0</v>
      </c>
      <c r="AH18" s="1">
        <v>0</v>
      </c>
      <c r="AI18" s="1">
        <v>0.41711399999999998</v>
      </c>
    </row>
    <row r="19" spans="1:35" x14ac:dyDescent="0.2">
      <c r="A19" s="110">
        <v>5</v>
      </c>
      <c r="B19" s="39" t="s">
        <v>9</v>
      </c>
      <c r="C19" s="7" t="s">
        <v>53</v>
      </c>
      <c r="D19" s="1">
        <v>-3.3193599999999997E-2</v>
      </c>
      <c r="E19" s="1">
        <v>-1.1668099999999999</v>
      </c>
      <c r="F19" s="1">
        <v>4.0199399999999997E-4</v>
      </c>
      <c r="G19" s="1">
        <v>-0.63719400000000004</v>
      </c>
      <c r="H19" s="1">
        <v>1.2059799999999999E-3</v>
      </c>
      <c r="I19" s="1">
        <v>0.105416</v>
      </c>
      <c r="J19" s="1">
        <v>-1.2362599999999999</v>
      </c>
      <c r="K19" s="1">
        <v>4.0199399999999997E-4</v>
      </c>
      <c r="L19" s="1">
        <v>4.0199399999999997E-4</v>
      </c>
      <c r="M19" s="1">
        <v>4.0199399999999997E-4</v>
      </c>
      <c r="N19" s="1">
        <v>0</v>
      </c>
      <c r="O19" s="1">
        <v>4.0199399999999997E-4</v>
      </c>
      <c r="P19" s="1">
        <v>0</v>
      </c>
      <c r="Q19" s="1">
        <v>-1.9003599999999999E-2</v>
      </c>
      <c r="R19" s="1">
        <v>-6.8828899999999998E-2</v>
      </c>
      <c r="S19" s="1">
        <v>-0.50885899999999995</v>
      </c>
      <c r="T19" s="1">
        <v>0</v>
      </c>
      <c r="U19" s="1">
        <v>4.0199399999999997E-4</v>
      </c>
      <c r="V19" s="1">
        <v>4.0199399999999997E-4</v>
      </c>
      <c r="W19" s="1">
        <v>4.0199399999999997E-4</v>
      </c>
      <c r="X19" s="1">
        <v>4.0199399999999997E-4</v>
      </c>
      <c r="Y19" s="1">
        <v>4.0199399999999997E-4</v>
      </c>
      <c r="Z19" s="1">
        <v>-0.12982299999999999</v>
      </c>
      <c r="AA19" s="1">
        <v>2.8</v>
      </c>
      <c r="AB19" s="1">
        <v>-0.74707299999999999</v>
      </c>
      <c r="AC19" s="1">
        <v>-1.2773699999999999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0.12982299999999999</v>
      </c>
    </row>
    <row r="20" spans="1:35" x14ac:dyDescent="0.2">
      <c r="A20" s="110">
        <v>5</v>
      </c>
      <c r="B20" s="40" t="s">
        <v>18</v>
      </c>
      <c r="C20" s="7" t="s">
        <v>54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</row>
    <row r="21" spans="1:35" x14ac:dyDescent="0.2">
      <c r="A21" s="110">
        <v>6</v>
      </c>
      <c r="B21" s="41" t="s">
        <v>28</v>
      </c>
      <c r="C21" s="7" t="s">
        <v>55</v>
      </c>
      <c r="D21" s="1">
        <v>-4.3653900000000002E-2</v>
      </c>
      <c r="E21" s="1">
        <v>-1.5444199999999999</v>
      </c>
      <c r="F21" s="1">
        <v>5.2867500000000004E-4</v>
      </c>
      <c r="G21" s="1">
        <v>-0.83799299999999999</v>
      </c>
      <c r="H21" s="1">
        <v>1.5860200000000001E-3</v>
      </c>
      <c r="I21" s="1">
        <v>0.13863600000000001</v>
      </c>
      <c r="J21" s="1">
        <v>1</v>
      </c>
      <c r="K21" s="1">
        <v>5.2867500000000004E-4</v>
      </c>
      <c r="L21" s="1">
        <v>5.2867500000000004E-4</v>
      </c>
      <c r="M21" s="1">
        <v>5.2867500000000004E-4</v>
      </c>
      <c r="N21" s="1">
        <v>1.9746300000000001</v>
      </c>
      <c r="O21" s="1">
        <v>5.2867500000000004E-4</v>
      </c>
      <c r="P21" s="1">
        <v>0</v>
      </c>
      <c r="Q21" s="1">
        <v>-2.4199200000000001E-2</v>
      </c>
      <c r="R21" s="1">
        <v>-2.06515</v>
      </c>
      <c r="S21" s="1">
        <v>-1.5233999999999999E-2</v>
      </c>
      <c r="T21" s="1">
        <v>0</v>
      </c>
      <c r="U21" s="1">
        <v>5.2867500000000004E-4</v>
      </c>
      <c r="V21" s="1">
        <v>5.2867500000000004E-4</v>
      </c>
      <c r="W21" s="1">
        <v>5.2867500000000004E-4</v>
      </c>
      <c r="X21" s="1">
        <v>5.2867500000000004E-4</v>
      </c>
      <c r="Y21" s="1">
        <v>5.2867500000000004E-4</v>
      </c>
      <c r="Z21" s="1">
        <v>-0.170735</v>
      </c>
      <c r="AA21" s="1">
        <v>2.3744000000000001</v>
      </c>
      <c r="AB21" s="1">
        <v>-0.325741</v>
      </c>
      <c r="AC21" s="1">
        <v>-1.68546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0.170735</v>
      </c>
    </row>
    <row r="22" spans="1:35" x14ac:dyDescent="0.2">
      <c r="A22" s="110">
        <v>6</v>
      </c>
      <c r="B22" s="42" t="s">
        <v>30</v>
      </c>
      <c r="C22" s="7" t="s">
        <v>56</v>
      </c>
      <c r="D22" s="1">
        <v>-0.22487799999999999</v>
      </c>
      <c r="E22" s="1">
        <v>0</v>
      </c>
      <c r="F22" s="1">
        <v>5.6664900000000002E-4</v>
      </c>
      <c r="G22" s="1">
        <v>-0.49214799999999997</v>
      </c>
      <c r="H22" s="1">
        <v>1.69995E-3</v>
      </c>
      <c r="I22" s="1">
        <v>0.148594</v>
      </c>
      <c r="J22" s="1">
        <v>-1.4810399999999999</v>
      </c>
      <c r="K22" s="1">
        <v>5.6664900000000002E-4</v>
      </c>
      <c r="L22" s="1">
        <v>5.6664900000000002E-4</v>
      </c>
      <c r="M22" s="1">
        <v>5.6664900000000002E-4</v>
      </c>
      <c r="N22" s="1">
        <v>-0.80610300000000001</v>
      </c>
      <c r="O22" s="1">
        <v>5.6664900000000002E-4</v>
      </c>
      <c r="P22" s="1">
        <v>-0.128913</v>
      </c>
      <c r="Q22" s="1">
        <v>0</v>
      </c>
      <c r="R22" s="1">
        <v>1.3809800000000001</v>
      </c>
      <c r="S22" s="1">
        <v>0</v>
      </c>
      <c r="T22" s="1">
        <v>0</v>
      </c>
      <c r="U22" s="1">
        <v>5.6664900000000002E-4</v>
      </c>
      <c r="V22" s="1">
        <v>5.6664900000000002E-4</v>
      </c>
      <c r="W22" s="1">
        <v>5.6664900000000002E-4</v>
      </c>
      <c r="X22" s="1">
        <v>5.6664900000000002E-4</v>
      </c>
      <c r="Y22" s="1">
        <v>5.6664900000000002E-4</v>
      </c>
      <c r="Z22" s="1">
        <v>-0.18299799999999999</v>
      </c>
      <c r="AA22" s="1">
        <v>2.8</v>
      </c>
      <c r="AB22" s="1">
        <v>-1.37992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0.18299799999999999</v>
      </c>
    </row>
    <row r="23" spans="1:35" x14ac:dyDescent="0.2">
      <c r="A23" s="110">
        <v>6</v>
      </c>
      <c r="B23" s="43" t="s">
        <v>33</v>
      </c>
      <c r="C23" s="7" t="s">
        <v>66</v>
      </c>
      <c r="D23" s="1">
        <v>0</v>
      </c>
      <c r="E23" s="1">
        <v>-12.863099999999999</v>
      </c>
      <c r="F23" s="1">
        <v>7.29961E-4</v>
      </c>
      <c r="G23" s="1">
        <v>4.62859</v>
      </c>
      <c r="H23" s="1">
        <v>1.45992E-3</v>
      </c>
      <c r="I23" s="1">
        <v>0.19142000000000001</v>
      </c>
      <c r="J23" s="1">
        <v>-4.3514999999999997</v>
      </c>
      <c r="K23" s="1">
        <v>7.29961E-4</v>
      </c>
      <c r="L23" s="1">
        <v>7.29961E-4</v>
      </c>
      <c r="M23" s="1">
        <v>7.29961E-4</v>
      </c>
      <c r="N23" s="1">
        <v>0</v>
      </c>
      <c r="O23" s="1">
        <v>7.29961E-4</v>
      </c>
      <c r="P23" s="1">
        <v>-6.6186400000000006E-2</v>
      </c>
      <c r="Q23" s="1">
        <v>-3.3047699999999999E-2</v>
      </c>
      <c r="R23" s="1">
        <v>8.0855600000000003E-3</v>
      </c>
      <c r="S23" s="1">
        <v>-1.22776</v>
      </c>
      <c r="T23" s="1">
        <v>7.29961E-4</v>
      </c>
      <c r="U23" s="1">
        <v>7.29961E-4</v>
      </c>
      <c r="V23" s="1">
        <v>7.29961E-4</v>
      </c>
      <c r="W23" s="1">
        <v>7.29961E-4</v>
      </c>
      <c r="X23" s="1">
        <v>7.29961E-4</v>
      </c>
      <c r="Y23" s="1">
        <v>7.29961E-4</v>
      </c>
      <c r="Z23" s="1">
        <v>-0.23574000000000001</v>
      </c>
      <c r="AA23" s="1">
        <v>5.1728499999999997E-2</v>
      </c>
      <c r="AB23" s="1">
        <v>0</v>
      </c>
      <c r="AC23" s="1">
        <v>0</v>
      </c>
      <c r="AD23" s="1">
        <v>2.78</v>
      </c>
      <c r="AE23" s="1">
        <v>0</v>
      </c>
      <c r="AF23" s="1">
        <v>0</v>
      </c>
      <c r="AG23" s="1">
        <v>0</v>
      </c>
      <c r="AH23" s="1">
        <v>1.86856E-2</v>
      </c>
      <c r="AI23" s="1">
        <v>0.23574000000000001</v>
      </c>
    </row>
    <row r="24" spans="1:35" x14ac:dyDescent="0.2">
      <c r="A24" s="110">
        <v>8</v>
      </c>
      <c r="B24" s="44" t="s">
        <v>8</v>
      </c>
      <c r="C24" s="7" t="s">
        <v>57</v>
      </c>
      <c r="D24" s="1">
        <v>-9.9876699999999999E-2</v>
      </c>
      <c r="E24" s="1">
        <v>-0.43457499999999999</v>
      </c>
      <c r="F24" s="1">
        <v>3.1753800000000002E-4</v>
      </c>
      <c r="G24" s="1">
        <v>-0.113997</v>
      </c>
      <c r="H24" s="1">
        <v>-1.9047399999999999E-2</v>
      </c>
      <c r="I24" s="1">
        <v>8.3268999999999996E-2</v>
      </c>
      <c r="J24" s="1">
        <v>0.40499099999999999</v>
      </c>
      <c r="K24" s="1">
        <v>3.1753800000000002E-4</v>
      </c>
      <c r="L24" s="1">
        <v>3.1753800000000002E-4</v>
      </c>
      <c r="M24" s="1">
        <v>3.1753800000000002E-4</v>
      </c>
      <c r="N24" s="1">
        <v>0.30342200000000003</v>
      </c>
      <c r="O24" s="1">
        <v>3.1753800000000002E-4</v>
      </c>
      <c r="P24" s="1">
        <v>0</v>
      </c>
      <c r="Q24" s="1">
        <v>0</v>
      </c>
      <c r="R24" s="1">
        <v>0</v>
      </c>
      <c r="S24" s="1">
        <v>0</v>
      </c>
      <c r="T24" s="1">
        <v>0.02</v>
      </c>
      <c r="U24" s="1">
        <v>3.1753800000000002E-4</v>
      </c>
      <c r="V24" s="1">
        <v>3.1753800000000002E-4</v>
      </c>
      <c r="W24" s="1">
        <v>3.1753800000000002E-4</v>
      </c>
      <c r="X24" s="1">
        <v>3.1753800000000002E-4</v>
      </c>
      <c r="Y24" s="1">
        <v>3.1753800000000002E-4</v>
      </c>
      <c r="Z24" s="1">
        <v>-0.102548</v>
      </c>
      <c r="AA24" s="1">
        <v>0.98778200000000005</v>
      </c>
      <c r="AB24" s="1">
        <v>-0.48264000000000001</v>
      </c>
      <c r="AC24" s="1">
        <v>0</v>
      </c>
      <c r="AD24" s="1">
        <v>0</v>
      </c>
      <c r="AE24" s="1">
        <v>0</v>
      </c>
      <c r="AF24" s="1">
        <v>0.27094400000000002</v>
      </c>
      <c r="AG24" s="1">
        <v>0</v>
      </c>
      <c r="AH24" s="1">
        <v>8.1283599999999994E-3</v>
      </c>
      <c r="AI24" s="1">
        <v>0.102548</v>
      </c>
    </row>
    <row r="25" spans="1:35" x14ac:dyDescent="0.2">
      <c r="A25" s="110">
        <v>7</v>
      </c>
      <c r="B25" s="45" t="s">
        <v>26</v>
      </c>
      <c r="C25" s="7" t="s">
        <v>58</v>
      </c>
      <c r="D25" s="1">
        <v>0</v>
      </c>
      <c r="E25" s="1">
        <v>-2.33928</v>
      </c>
      <c r="F25" s="1">
        <v>9.47969E-4</v>
      </c>
      <c r="G25" s="1">
        <v>7.5</v>
      </c>
      <c r="H25" s="1">
        <v>2.8439099999999998E-3</v>
      </c>
      <c r="I25" s="1">
        <v>0.248589</v>
      </c>
      <c r="J25" s="1">
        <v>1</v>
      </c>
      <c r="K25" s="1">
        <v>9.47969E-4</v>
      </c>
      <c r="L25" s="1">
        <v>9.47969E-4</v>
      </c>
      <c r="M25" s="1">
        <v>9.47969E-4</v>
      </c>
      <c r="N25" s="1">
        <v>-20.261600000000001</v>
      </c>
      <c r="O25" s="1">
        <v>9.47969E-4</v>
      </c>
      <c r="P25" s="1">
        <v>-2.7560000000000001E-2</v>
      </c>
      <c r="Q25" s="1">
        <v>-0.110001</v>
      </c>
      <c r="R25" s="1">
        <v>23.790900000000001</v>
      </c>
      <c r="S25" s="1">
        <v>0</v>
      </c>
      <c r="T25" s="1">
        <v>0</v>
      </c>
      <c r="U25" s="1">
        <v>9.47969E-4</v>
      </c>
      <c r="V25" s="1">
        <v>9.47969E-4</v>
      </c>
      <c r="W25" s="1">
        <v>9.47969E-4</v>
      </c>
      <c r="X25" s="1">
        <v>9.47969E-4</v>
      </c>
      <c r="Y25" s="1">
        <v>9.47969E-4</v>
      </c>
      <c r="Z25" s="1">
        <v>-0.306145</v>
      </c>
      <c r="AA25" s="1">
        <v>6.7177500000000001E-2</v>
      </c>
      <c r="AB25" s="1">
        <v>0</v>
      </c>
      <c r="AC25" s="1">
        <v>0</v>
      </c>
      <c r="AD25" s="1">
        <v>0</v>
      </c>
      <c r="AE25" s="1">
        <v>-4.8349000000000002</v>
      </c>
      <c r="AF25" s="1">
        <v>4.2310499999999998</v>
      </c>
      <c r="AG25" s="1">
        <v>0</v>
      </c>
      <c r="AH25" s="1">
        <v>0</v>
      </c>
      <c r="AI25" s="1">
        <v>0.306145</v>
      </c>
    </row>
    <row r="26" spans="1:35" x14ac:dyDescent="0.2">
      <c r="A26" s="110">
        <v>7</v>
      </c>
      <c r="B26" s="46" t="s">
        <v>32</v>
      </c>
      <c r="C26" s="7" t="s">
        <v>59</v>
      </c>
      <c r="D26" s="1">
        <v>-7.4534299999999998E-2</v>
      </c>
      <c r="E26" s="1">
        <v>-0.19099099999999999</v>
      </c>
      <c r="F26" s="1">
        <v>4.7905700000000002E-4</v>
      </c>
      <c r="G26" s="1">
        <v>-0.71213400000000004</v>
      </c>
      <c r="H26" s="1">
        <v>-1.8562800000000001E-2</v>
      </c>
      <c r="I26" s="1">
        <v>0.12562499999999999</v>
      </c>
      <c r="J26" s="1">
        <v>0.200737</v>
      </c>
      <c r="K26" s="1">
        <v>4.7905700000000002E-4</v>
      </c>
      <c r="L26" s="1">
        <v>4.7905700000000002E-4</v>
      </c>
      <c r="M26" s="1">
        <v>4.7905700000000002E-4</v>
      </c>
      <c r="N26" s="1">
        <v>0</v>
      </c>
      <c r="O26" s="1">
        <v>4.7905700000000002E-4</v>
      </c>
      <c r="P26" s="1">
        <v>-2.87434E-3</v>
      </c>
      <c r="Q26" s="1">
        <v>0</v>
      </c>
      <c r="R26" s="1">
        <v>-0.14047799999999999</v>
      </c>
      <c r="S26" s="1">
        <v>0</v>
      </c>
      <c r="T26" s="1">
        <v>0.02</v>
      </c>
      <c r="U26" s="1">
        <v>4.7905700000000002E-4</v>
      </c>
      <c r="V26" s="1">
        <v>4.7905700000000002E-4</v>
      </c>
      <c r="W26" s="1">
        <v>4.7905700000000002E-4</v>
      </c>
      <c r="X26" s="1">
        <v>4.7905700000000002E-4</v>
      </c>
      <c r="Y26" s="1">
        <v>4.7905700000000002E-4</v>
      </c>
      <c r="Z26" s="1">
        <v>-0.15471099999999999</v>
      </c>
      <c r="AA26" s="1">
        <v>1.85314</v>
      </c>
      <c r="AB26" s="1">
        <v>0</v>
      </c>
      <c r="AC26" s="1">
        <v>-0.77133200000000002</v>
      </c>
      <c r="AD26" s="1">
        <v>0</v>
      </c>
      <c r="AE26" s="1">
        <v>0</v>
      </c>
      <c r="AF26" s="1">
        <v>0</v>
      </c>
      <c r="AG26" s="1">
        <v>-0.26196399999999997</v>
      </c>
      <c r="AH26" s="1">
        <v>6.3359399999999996E-2</v>
      </c>
      <c r="AI26" s="1">
        <v>0.15471099999999999</v>
      </c>
    </row>
    <row r="27" spans="1:35" x14ac:dyDescent="0.2">
      <c r="A27" s="110">
        <v>7</v>
      </c>
      <c r="B27" s="47" t="s">
        <v>6</v>
      </c>
      <c r="C27" s="7" t="s">
        <v>60</v>
      </c>
      <c r="D27" s="1">
        <v>-0.120015</v>
      </c>
      <c r="E27" s="1">
        <v>-0.95443900000000004</v>
      </c>
      <c r="F27" s="1">
        <v>3.1618199999999998E-4</v>
      </c>
      <c r="G27" s="1">
        <v>-0.40996899999999997</v>
      </c>
      <c r="H27" s="1">
        <v>-1.9051499999999999E-2</v>
      </c>
      <c r="I27" s="1">
        <v>8.2913399999999998E-2</v>
      </c>
      <c r="J27" s="1">
        <v>1</v>
      </c>
      <c r="K27" s="1">
        <v>3.1618199999999998E-4</v>
      </c>
      <c r="L27" s="1">
        <v>3.1618199999999998E-4</v>
      </c>
      <c r="M27" s="1">
        <v>3.1618199999999998E-4</v>
      </c>
      <c r="N27" s="1">
        <v>1.5433699999999999</v>
      </c>
      <c r="O27" s="1">
        <v>3.1618199999999998E-4</v>
      </c>
      <c r="P27" s="1">
        <v>-1.8970899999999999E-3</v>
      </c>
      <c r="Q27" s="1">
        <v>-6.4472699999999994E-2</v>
      </c>
      <c r="R27" s="1">
        <v>-1.5131699999999999</v>
      </c>
      <c r="S27" s="1">
        <v>0</v>
      </c>
      <c r="T27" s="1">
        <v>0.02</v>
      </c>
      <c r="U27" s="1">
        <v>3.1618199999999998E-4</v>
      </c>
      <c r="V27" s="1">
        <v>3.1618199999999998E-4</v>
      </c>
      <c r="W27" s="1">
        <v>3.1618199999999998E-4</v>
      </c>
      <c r="X27" s="1">
        <v>3.1618199999999998E-4</v>
      </c>
      <c r="Y27" s="1">
        <v>3.1618199999999998E-4</v>
      </c>
      <c r="Z27" s="1">
        <v>-0.10211099999999999</v>
      </c>
      <c r="AA27" s="1">
        <v>1.25593</v>
      </c>
      <c r="AB27" s="1">
        <v>-8.1430600000000006E-2</v>
      </c>
      <c r="AC27" s="1">
        <v>-1.0706599999999999</v>
      </c>
      <c r="AD27" s="1">
        <v>0</v>
      </c>
      <c r="AE27" s="1">
        <v>0</v>
      </c>
      <c r="AF27" s="1">
        <v>0</v>
      </c>
      <c r="AG27" s="1">
        <v>0</v>
      </c>
      <c r="AH27" s="1">
        <v>2.5394799999999999E-2</v>
      </c>
      <c r="AI27" s="1">
        <v>0.10211099999999999</v>
      </c>
    </row>
    <row r="28" spans="1:35" x14ac:dyDescent="0.2">
      <c r="A28" s="110">
        <v>7</v>
      </c>
      <c r="B28" s="48" t="s">
        <v>15</v>
      </c>
      <c r="C28" s="7" t="s">
        <v>61</v>
      </c>
      <c r="D28" s="1">
        <v>0</v>
      </c>
      <c r="E28" s="1">
        <v>0</v>
      </c>
      <c r="F28" s="1">
        <v>8.9684200000000002E-4</v>
      </c>
      <c r="G28" s="1">
        <v>-0.71660699999999999</v>
      </c>
      <c r="H28" s="1">
        <v>-1.7309499999999998E-2</v>
      </c>
      <c r="I28" s="1">
        <v>0.235182</v>
      </c>
      <c r="J28" s="1">
        <v>-0.492479</v>
      </c>
      <c r="K28" s="1">
        <v>8.9684200000000002E-4</v>
      </c>
      <c r="L28" s="1">
        <v>8.9684200000000002E-4</v>
      </c>
      <c r="M28" s="1">
        <v>8.9684200000000002E-4</v>
      </c>
      <c r="N28" s="1">
        <v>-2.55938</v>
      </c>
      <c r="O28" s="1">
        <v>8.9684200000000002E-4</v>
      </c>
      <c r="P28" s="1">
        <v>-5.3810500000000001E-3</v>
      </c>
      <c r="Q28" s="1">
        <v>-4.6861100000000003E-2</v>
      </c>
      <c r="R28" s="1">
        <v>2.3803000000000001</v>
      </c>
      <c r="S28" s="1">
        <v>-8.5471399999999999E-3</v>
      </c>
      <c r="T28" s="1">
        <v>0.02</v>
      </c>
      <c r="U28" s="1">
        <v>8.9684200000000002E-4</v>
      </c>
      <c r="V28" s="1">
        <v>0</v>
      </c>
      <c r="W28" s="1">
        <v>8.9684200000000002E-4</v>
      </c>
      <c r="X28" s="1">
        <v>8.9684200000000002E-4</v>
      </c>
      <c r="Y28" s="1">
        <v>8.9684200000000002E-4</v>
      </c>
      <c r="Z28" s="1">
        <v>-0.289634</v>
      </c>
      <c r="AA28" s="1">
        <v>2.8</v>
      </c>
      <c r="AB28" s="1">
        <v>0</v>
      </c>
      <c r="AC28" s="1">
        <v>0</v>
      </c>
      <c r="AD28" s="1">
        <v>0</v>
      </c>
      <c r="AE28" s="1">
        <v>0</v>
      </c>
      <c r="AF28" s="1">
        <v>0.93523699999999999</v>
      </c>
      <c r="AG28" s="1">
        <v>-0.68388700000000002</v>
      </c>
      <c r="AH28" s="1">
        <v>0.118615</v>
      </c>
      <c r="AI28" s="1">
        <v>0.289634</v>
      </c>
    </row>
    <row r="29" spans="1:35" x14ac:dyDescent="0.2">
      <c r="A29" s="110">
        <v>8</v>
      </c>
      <c r="B29" s="49" t="s">
        <v>5</v>
      </c>
      <c r="C29" s="7" t="s">
        <v>62</v>
      </c>
      <c r="D29" s="1">
        <v>0</v>
      </c>
      <c r="E29" s="1">
        <v>-12.863099999999999</v>
      </c>
      <c r="F29" s="1">
        <v>7.29961E-4</v>
      </c>
      <c r="G29" s="1">
        <v>4.62859</v>
      </c>
      <c r="H29" s="1">
        <v>1.45992E-3</v>
      </c>
      <c r="I29" s="1">
        <v>0.19142000000000001</v>
      </c>
      <c r="J29" s="1">
        <v>-4.3514999999999997</v>
      </c>
      <c r="K29" s="1">
        <v>7.29961E-4</v>
      </c>
      <c r="L29" s="1">
        <v>7.29961E-4</v>
      </c>
      <c r="M29" s="1">
        <v>7.29961E-4</v>
      </c>
      <c r="N29" s="1">
        <v>0</v>
      </c>
      <c r="O29" s="1">
        <v>7.29961E-4</v>
      </c>
      <c r="P29" s="1">
        <v>-6.6186400000000006E-2</v>
      </c>
      <c r="Q29" s="1">
        <v>-3.3047699999999999E-2</v>
      </c>
      <c r="R29" s="1">
        <v>8.0855600000000003E-3</v>
      </c>
      <c r="S29" s="1">
        <v>-1.22776</v>
      </c>
      <c r="T29" s="1">
        <v>7.29961E-4</v>
      </c>
      <c r="U29" s="1">
        <v>7.29961E-4</v>
      </c>
      <c r="V29" s="1">
        <v>7.29961E-4</v>
      </c>
      <c r="W29" s="1">
        <v>7.29961E-4</v>
      </c>
      <c r="X29" s="1">
        <v>7.29961E-4</v>
      </c>
      <c r="Y29" s="1">
        <v>7.29961E-4</v>
      </c>
      <c r="Z29" s="1">
        <v>-0.23574000000000001</v>
      </c>
      <c r="AA29" s="1">
        <v>5.1728499999999997E-2</v>
      </c>
      <c r="AB29" s="1">
        <v>0</v>
      </c>
      <c r="AC29" s="1">
        <v>0</v>
      </c>
      <c r="AD29" s="1">
        <v>2.78</v>
      </c>
      <c r="AE29" s="1">
        <v>0</v>
      </c>
      <c r="AF29" s="1">
        <v>0</v>
      </c>
      <c r="AG29" s="1">
        <v>0</v>
      </c>
      <c r="AH29" s="1">
        <v>1.86856E-2</v>
      </c>
      <c r="AI29" s="1">
        <v>0.23574000000000001</v>
      </c>
    </row>
    <row r="30" spans="1:35" x14ac:dyDescent="0.2">
      <c r="A30" s="110">
        <v>8</v>
      </c>
      <c r="B30" s="50" t="s">
        <v>7</v>
      </c>
      <c r="C30" s="7" t="s">
        <v>63</v>
      </c>
      <c r="D30" s="1">
        <v>0</v>
      </c>
      <c r="E30" s="1">
        <v>-12.1561</v>
      </c>
      <c r="F30" s="1">
        <v>1.30733E-3</v>
      </c>
      <c r="G30" s="1">
        <v>3.8918900000000001</v>
      </c>
      <c r="H30" s="1">
        <v>2.61466E-3</v>
      </c>
      <c r="I30" s="1">
        <v>0.34282600000000002</v>
      </c>
      <c r="J30" s="1">
        <v>-1.08361</v>
      </c>
      <c r="K30" s="1">
        <v>1.30733E-3</v>
      </c>
      <c r="L30" s="1">
        <v>1.30733E-3</v>
      </c>
      <c r="M30" s="1">
        <v>1.30733E-3</v>
      </c>
      <c r="N30" s="1">
        <v>2.3120099999999999</v>
      </c>
      <c r="O30" s="1">
        <v>1.30733E-3</v>
      </c>
      <c r="P30" s="1">
        <v>-0.118537</v>
      </c>
      <c r="Q30" s="1">
        <v>-2.61466E-3</v>
      </c>
      <c r="R30" s="1">
        <v>-2.2975300000000001</v>
      </c>
      <c r="S30" s="1">
        <v>0</v>
      </c>
      <c r="T30" s="1">
        <v>1.30733E-3</v>
      </c>
      <c r="U30" s="1">
        <v>1.30733E-3</v>
      </c>
      <c r="V30" s="1">
        <v>1.30733E-3</v>
      </c>
      <c r="W30" s="1">
        <v>1.30733E-3</v>
      </c>
      <c r="X30" s="1">
        <v>1.30733E-3</v>
      </c>
      <c r="Y30" s="1">
        <v>1.30733E-3</v>
      </c>
      <c r="Z30" s="1">
        <v>-0.42220099999999999</v>
      </c>
      <c r="AA30" s="1">
        <v>9.2643600000000007E-2</v>
      </c>
      <c r="AB30" s="1">
        <v>0</v>
      </c>
      <c r="AC30" s="1">
        <v>0</v>
      </c>
      <c r="AD30" s="1">
        <v>2.78</v>
      </c>
      <c r="AE30" s="1">
        <v>0</v>
      </c>
      <c r="AF30" s="1">
        <v>0</v>
      </c>
      <c r="AG30" s="1">
        <v>0</v>
      </c>
      <c r="AH30" s="1">
        <v>3.3465099999999998E-2</v>
      </c>
      <c r="AI30" s="1">
        <v>0.42220099999999999</v>
      </c>
    </row>
    <row r="31" spans="1:35" x14ac:dyDescent="0.2">
      <c r="A31" s="110">
        <v>8</v>
      </c>
      <c r="B31" s="51" t="s">
        <v>16</v>
      </c>
      <c r="C31" s="7" t="s">
        <v>64</v>
      </c>
      <c r="D31" s="1">
        <v>0</v>
      </c>
      <c r="E31" s="1">
        <v>-12.153499999999999</v>
      </c>
      <c r="F31" s="1">
        <v>1.30733E-3</v>
      </c>
      <c r="G31" s="1">
        <v>3.8918900000000001</v>
      </c>
      <c r="H31" s="1">
        <v>2.61466E-3</v>
      </c>
      <c r="I31" s="1">
        <v>0.34282600000000002</v>
      </c>
      <c r="J31" s="1">
        <v>-1.08623</v>
      </c>
      <c r="K31" s="1">
        <v>1.30733E-3</v>
      </c>
      <c r="L31" s="1">
        <v>1.30733E-3</v>
      </c>
      <c r="M31" s="1">
        <v>1.30733E-3</v>
      </c>
      <c r="N31" s="1">
        <v>2.3094000000000001</v>
      </c>
      <c r="O31" s="1">
        <v>1.30733E-3</v>
      </c>
      <c r="P31" s="1">
        <v>-0.118537</v>
      </c>
      <c r="Q31" s="1">
        <v>-3.9219900000000002E-3</v>
      </c>
      <c r="R31" s="1">
        <v>-2.2949199999999998</v>
      </c>
      <c r="S31" s="1">
        <v>0</v>
      </c>
      <c r="T31" s="1">
        <v>1.30733E-3</v>
      </c>
      <c r="U31" s="1">
        <v>1.30733E-3</v>
      </c>
      <c r="V31" s="1">
        <v>1.30733E-3</v>
      </c>
      <c r="W31" s="1">
        <v>1.30733E-3</v>
      </c>
      <c r="X31" s="1">
        <v>1.30733E-3</v>
      </c>
      <c r="Y31" s="1">
        <v>1.30733E-3</v>
      </c>
      <c r="Z31" s="1">
        <v>-0.42220099999999999</v>
      </c>
      <c r="AA31" s="1">
        <v>9.2643600000000007E-2</v>
      </c>
      <c r="AB31" s="1">
        <v>0</v>
      </c>
      <c r="AC31" s="1">
        <v>0</v>
      </c>
      <c r="AD31" s="1">
        <v>2.78</v>
      </c>
      <c r="AE31" s="1">
        <v>0</v>
      </c>
      <c r="AF31" s="1">
        <v>0</v>
      </c>
      <c r="AG31" s="1">
        <v>0</v>
      </c>
      <c r="AH31" s="1">
        <v>3.3465099999999998E-2</v>
      </c>
      <c r="AI31" s="1">
        <v>0.42220099999999999</v>
      </c>
    </row>
    <row r="32" spans="1:35" x14ac:dyDescent="0.2">
      <c r="A32" s="110">
        <v>14</v>
      </c>
      <c r="B32" s="52" t="s">
        <v>27</v>
      </c>
      <c r="C32" s="7" t="s">
        <v>65</v>
      </c>
      <c r="D32" s="1">
        <v>0</v>
      </c>
      <c r="E32" s="1">
        <v>-12.271000000000001</v>
      </c>
      <c r="F32" s="1">
        <v>8.0364800000000001E-4</v>
      </c>
      <c r="G32" s="1">
        <v>4.3465199999999999</v>
      </c>
      <c r="H32" s="1">
        <v>2.4109399999999999E-3</v>
      </c>
      <c r="I32" s="1">
        <v>0.21074300000000001</v>
      </c>
      <c r="J32" s="1">
        <v>-4.04467</v>
      </c>
      <c r="K32" s="1">
        <v>8.0364800000000001E-4</v>
      </c>
      <c r="L32" s="1">
        <v>8.0364800000000001E-4</v>
      </c>
      <c r="M32" s="1">
        <v>8.0364800000000001E-4</v>
      </c>
      <c r="N32" s="1">
        <v>0</v>
      </c>
      <c r="O32" s="1">
        <v>8.0364800000000001E-4</v>
      </c>
      <c r="P32" s="1">
        <v>-2.3364200000000002E-2</v>
      </c>
      <c r="Q32" s="1">
        <v>-3.4776500000000002E-2</v>
      </c>
      <c r="R32" s="1">
        <v>-0.25276199999999999</v>
      </c>
      <c r="S32" s="1">
        <v>-1.04358</v>
      </c>
      <c r="T32" s="1">
        <v>0</v>
      </c>
      <c r="U32" s="1">
        <v>8.0364800000000001E-4</v>
      </c>
      <c r="V32" s="1">
        <v>8.0364800000000001E-4</v>
      </c>
      <c r="W32" s="1">
        <v>8.0364800000000001E-4</v>
      </c>
      <c r="X32" s="1">
        <v>8.0364800000000001E-4</v>
      </c>
      <c r="Y32" s="1">
        <v>8.0364800000000001E-4</v>
      </c>
      <c r="Z32" s="1">
        <v>-0.25953700000000002</v>
      </c>
      <c r="AA32" s="1">
        <v>5.6950300000000002E-2</v>
      </c>
      <c r="AB32" s="1">
        <v>0</v>
      </c>
      <c r="AC32" s="1">
        <v>0</v>
      </c>
      <c r="AD32" s="1">
        <v>2.78</v>
      </c>
      <c r="AE32" s="1">
        <v>0</v>
      </c>
      <c r="AF32" s="1">
        <v>0</v>
      </c>
      <c r="AG32" s="1">
        <v>0</v>
      </c>
      <c r="AH32" s="1">
        <v>0</v>
      </c>
      <c r="AI32" s="1">
        <v>0.25953700000000002</v>
      </c>
    </row>
    <row r="33" spans="1:3" ht="16" thickBot="1" x14ac:dyDescent="0.25">
      <c r="A33" s="109">
        <f>SUM(A2:A32)</f>
        <v>128</v>
      </c>
      <c r="B33" t="s">
        <v>118</v>
      </c>
      <c r="C33" s="110">
        <f>ROWS(C2:C32)</f>
        <v>31</v>
      </c>
    </row>
    <row r="34" spans="1:3" ht="16" thickTop="1" x14ac:dyDescent="0.2"/>
    <row r="55" spans="1:3" x14ac:dyDescent="0.2">
      <c r="A55" s="7" t="s">
        <v>67</v>
      </c>
      <c r="B55" s="7" t="s">
        <v>102</v>
      </c>
      <c r="C55" s="114" t="s">
        <v>117</v>
      </c>
    </row>
    <row r="56" spans="1:3" x14ac:dyDescent="0.2">
      <c r="A56" s="7" t="s">
        <v>36</v>
      </c>
      <c r="B56" s="7">
        <v>0.41711399999999998</v>
      </c>
      <c r="C56" s="7">
        <v>1</v>
      </c>
    </row>
    <row r="57" spans="1:3" x14ac:dyDescent="0.2">
      <c r="A57" s="7" t="s">
        <v>37</v>
      </c>
      <c r="B57" s="7">
        <v>0.289634</v>
      </c>
      <c r="C57" s="7">
        <v>1</v>
      </c>
    </row>
    <row r="58" spans="1:3" x14ac:dyDescent="0.2">
      <c r="A58" s="7" t="s">
        <v>38</v>
      </c>
      <c r="B58" s="7">
        <v>0.162135</v>
      </c>
      <c r="C58" s="7">
        <v>1</v>
      </c>
    </row>
    <row r="59" spans="1:3" x14ac:dyDescent="0.2">
      <c r="A59" s="7" t="s">
        <v>39</v>
      </c>
      <c r="B59" s="7">
        <v>0.15471099999999999</v>
      </c>
      <c r="C59" s="7">
        <v>1</v>
      </c>
    </row>
    <row r="60" spans="1:3" x14ac:dyDescent="0.2">
      <c r="A60" s="7" t="s">
        <v>40</v>
      </c>
      <c r="B60" s="7">
        <v>0.12982299999999999</v>
      </c>
      <c r="C60" s="7">
        <v>1</v>
      </c>
    </row>
    <row r="61" spans="1:3" x14ac:dyDescent="0.2">
      <c r="A61" s="7" t="s">
        <v>41</v>
      </c>
      <c r="B61" s="7">
        <v>0.43306800000000001</v>
      </c>
      <c r="C61" s="7">
        <v>1</v>
      </c>
    </row>
    <row r="62" spans="1:3" x14ac:dyDescent="0.2">
      <c r="A62" s="7" t="s">
        <v>42</v>
      </c>
      <c r="B62" s="7">
        <v>0.43306800000000001</v>
      </c>
      <c r="C62" s="7">
        <v>1</v>
      </c>
    </row>
    <row r="63" spans="1:3" x14ac:dyDescent="0.2">
      <c r="A63" s="7" t="s">
        <v>43</v>
      </c>
      <c r="B63" s="7">
        <v>0.306145</v>
      </c>
      <c r="C63" s="7">
        <v>1</v>
      </c>
    </row>
    <row r="64" spans="1:3" x14ac:dyDescent="0.2">
      <c r="A64" s="7" t="s">
        <v>44</v>
      </c>
      <c r="B64" s="7">
        <v>0.18299799999999999</v>
      </c>
      <c r="C64" s="7">
        <v>1</v>
      </c>
    </row>
    <row r="65" spans="1:3" x14ac:dyDescent="0.2">
      <c r="A65" s="7" t="s">
        <v>45</v>
      </c>
      <c r="B65" s="7">
        <v>0.10211099999999999</v>
      </c>
      <c r="C65" s="7">
        <v>1</v>
      </c>
    </row>
    <row r="66" spans="1:3" x14ac:dyDescent="0.2">
      <c r="A66" s="7" t="s">
        <v>46</v>
      </c>
      <c r="B66" s="7">
        <v>0.12982299999999999</v>
      </c>
      <c r="C66" s="7">
        <v>2</v>
      </c>
    </row>
    <row r="67" spans="1:3" x14ac:dyDescent="0.2">
      <c r="A67" s="7" t="s">
        <v>47</v>
      </c>
      <c r="B67" s="7">
        <v>0.25953700000000002</v>
      </c>
      <c r="C67" s="7">
        <v>2</v>
      </c>
    </row>
    <row r="68" spans="1:3" x14ac:dyDescent="0.2">
      <c r="A68" s="7" t="s">
        <v>48</v>
      </c>
      <c r="B68" s="7">
        <v>0.170735</v>
      </c>
      <c r="C68" s="7">
        <v>2</v>
      </c>
    </row>
    <row r="69" spans="1:3" x14ac:dyDescent="0.2">
      <c r="A69" s="7" t="s">
        <v>49</v>
      </c>
      <c r="B69" s="7">
        <v>0.41711399999999998</v>
      </c>
      <c r="C69" s="7">
        <v>2</v>
      </c>
    </row>
    <row r="70" spans="1:3" x14ac:dyDescent="0.2">
      <c r="A70" s="7" t="s">
        <v>50</v>
      </c>
      <c r="B70" s="7">
        <v>0.23574000000000001</v>
      </c>
      <c r="C70" s="7">
        <v>2</v>
      </c>
    </row>
    <row r="71" spans="1:3" x14ac:dyDescent="0.2">
      <c r="A71" s="7" t="s">
        <v>51</v>
      </c>
      <c r="B71" s="7">
        <v>0.41711399999999998</v>
      </c>
      <c r="C71" s="7">
        <v>3</v>
      </c>
    </row>
    <row r="72" spans="1:3" x14ac:dyDescent="0.2">
      <c r="A72" s="7" t="s">
        <v>52</v>
      </c>
      <c r="B72" s="7">
        <v>0.41711399999999998</v>
      </c>
      <c r="C72" s="7">
        <v>3</v>
      </c>
    </row>
    <row r="73" spans="1:3" x14ac:dyDescent="0.2">
      <c r="A73" s="7" t="s">
        <v>53</v>
      </c>
      <c r="B73" s="7">
        <v>0.12982299999999999</v>
      </c>
      <c r="C73" s="7">
        <v>5</v>
      </c>
    </row>
    <row r="74" spans="1:3" x14ac:dyDescent="0.2">
      <c r="A74" s="7" t="s">
        <v>54</v>
      </c>
      <c r="B74" s="7">
        <v>0</v>
      </c>
      <c r="C74" s="7">
        <v>5</v>
      </c>
    </row>
    <row r="75" spans="1:3" x14ac:dyDescent="0.2">
      <c r="A75" s="7" t="s">
        <v>55</v>
      </c>
      <c r="B75" s="7">
        <v>0.170735</v>
      </c>
      <c r="C75" s="7">
        <v>6</v>
      </c>
    </row>
    <row r="76" spans="1:3" x14ac:dyDescent="0.2">
      <c r="A76" s="7" t="s">
        <v>56</v>
      </c>
      <c r="B76" s="7">
        <v>0.18299799999999999</v>
      </c>
      <c r="C76" s="7">
        <v>6</v>
      </c>
    </row>
    <row r="77" spans="1:3" x14ac:dyDescent="0.2">
      <c r="A77" s="7" t="s">
        <v>66</v>
      </c>
      <c r="B77" s="7">
        <v>0.23574000000000001</v>
      </c>
      <c r="C77" s="7">
        <v>6</v>
      </c>
    </row>
    <row r="78" spans="1:3" x14ac:dyDescent="0.2">
      <c r="A78" s="7" t="s">
        <v>57</v>
      </c>
      <c r="B78" s="7">
        <v>0.102548</v>
      </c>
      <c r="C78" s="7">
        <v>8</v>
      </c>
    </row>
    <row r="79" spans="1:3" x14ac:dyDescent="0.2">
      <c r="A79" s="7" t="s">
        <v>58</v>
      </c>
      <c r="B79" s="7">
        <v>0.306145</v>
      </c>
      <c r="C79" s="7">
        <v>7</v>
      </c>
    </row>
    <row r="80" spans="1:3" x14ac:dyDescent="0.2">
      <c r="A80" s="7" t="s">
        <v>59</v>
      </c>
      <c r="B80" s="7">
        <v>0.15471099999999999</v>
      </c>
      <c r="C80" s="7">
        <v>7</v>
      </c>
    </row>
    <row r="81" spans="1:3" x14ac:dyDescent="0.2">
      <c r="A81" s="7" t="s">
        <v>60</v>
      </c>
      <c r="B81" s="7">
        <v>0.10211099999999999</v>
      </c>
      <c r="C81" s="7">
        <v>7</v>
      </c>
    </row>
    <row r="82" spans="1:3" x14ac:dyDescent="0.2">
      <c r="A82" s="7" t="s">
        <v>61</v>
      </c>
      <c r="B82" s="7">
        <v>0.289634</v>
      </c>
      <c r="C82" s="7">
        <v>7</v>
      </c>
    </row>
    <row r="83" spans="1:3" x14ac:dyDescent="0.2">
      <c r="A83" s="7" t="s">
        <v>62</v>
      </c>
      <c r="B83" s="7">
        <v>0.23574000000000001</v>
      </c>
      <c r="C83" s="7">
        <v>8</v>
      </c>
    </row>
    <row r="84" spans="1:3" x14ac:dyDescent="0.2">
      <c r="A84" s="7" t="s">
        <v>63</v>
      </c>
      <c r="B84" s="7">
        <v>0.42220099999999999</v>
      </c>
      <c r="C84" s="7">
        <v>8</v>
      </c>
    </row>
    <row r="85" spans="1:3" x14ac:dyDescent="0.2">
      <c r="A85" s="7" t="s">
        <v>64</v>
      </c>
      <c r="B85" s="7">
        <v>0.42220099999999999</v>
      </c>
      <c r="C85" s="7">
        <v>8</v>
      </c>
    </row>
    <row r="86" spans="1:3" x14ac:dyDescent="0.2">
      <c r="A86" s="7" t="s">
        <v>65</v>
      </c>
      <c r="B86" s="7">
        <v>0.25953700000000002</v>
      </c>
      <c r="C86" s="7">
        <v>14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5"/>
  <sheetViews>
    <sheetView topLeftCell="A14" workbookViewId="0">
      <selection activeCell="R30" sqref="R30"/>
    </sheetView>
  </sheetViews>
  <sheetFormatPr baseColWidth="10" defaultColWidth="10.83203125" defaultRowHeight="15" x14ac:dyDescent="0.2"/>
  <cols>
    <col min="1" max="1" width="14.6640625" style="73" customWidth="1"/>
    <col min="2" max="2" width="14.6640625" style="1" bestFit="1" customWidth="1"/>
    <col min="3" max="27" width="10.83203125" style="1"/>
    <col min="28" max="28" width="10.83203125" style="3"/>
    <col min="29" max="16384" width="10.83203125" style="1"/>
  </cols>
  <sheetData>
    <row r="1" spans="1:28" s="7" customFormat="1" ht="17" thickBot="1" x14ac:dyDescent="0.25">
      <c r="A1" s="113" t="s">
        <v>117</v>
      </c>
      <c r="B1" s="6" t="s">
        <v>35</v>
      </c>
      <c r="C1" s="6" t="s">
        <v>67</v>
      </c>
      <c r="D1" s="8" t="s">
        <v>75</v>
      </c>
      <c r="E1" s="6" t="s">
        <v>74</v>
      </c>
      <c r="F1" s="6" t="s">
        <v>76</v>
      </c>
      <c r="G1" s="6" t="s">
        <v>77</v>
      </c>
      <c r="H1" s="6" t="s">
        <v>73</v>
      </c>
      <c r="I1" s="6" t="s">
        <v>71</v>
      </c>
      <c r="J1" s="6" t="s">
        <v>72</v>
      </c>
      <c r="K1" s="6" t="s">
        <v>88</v>
      </c>
      <c r="L1" s="6" t="s">
        <v>85</v>
      </c>
      <c r="M1" s="6" t="s">
        <v>100</v>
      </c>
      <c r="N1" s="6" t="s">
        <v>86</v>
      </c>
      <c r="O1" s="6" t="s">
        <v>87</v>
      </c>
      <c r="P1" s="6" t="s">
        <v>101</v>
      </c>
      <c r="Q1" s="6" t="s">
        <v>79</v>
      </c>
      <c r="R1" s="6" t="s">
        <v>69</v>
      </c>
      <c r="S1" s="6" t="s">
        <v>82</v>
      </c>
      <c r="T1" s="6" t="s">
        <v>81</v>
      </c>
      <c r="U1" s="6" t="s">
        <v>90</v>
      </c>
      <c r="V1" s="6" t="s">
        <v>70</v>
      </c>
      <c r="W1" s="6" t="s">
        <v>91</v>
      </c>
      <c r="X1" s="6" t="s">
        <v>89</v>
      </c>
      <c r="Y1" s="6" t="s">
        <v>94</v>
      </c>
      <c r="Z1" s="6" t="s">
        <v>96</v>
      </c>
      <c r="AA1" s="6" t="s">
        <v>84</v>
      </c>
      <c r="AB1" s="6" t="s">
        <v>102</v>
      </c>
    </row>
    <row r="2" spans="1:28" ht="16" x14ac:dyDescent="0.2">
      <c r="A2" s="111">
        <v>3</v>
      </c>
      <c r="B2" s="9" t="s">
        <v>28</v>
      </c>
      <c r="C2" s="6" t="s">
        <v>36</v>
      </c>
      <c r="D2" s="2">
        <v>2.71953E-3</v>
      </c>
      <c r="E2" s="2">
        <v>1</v>
      </c>
      <c r="F2" s="2">
        <v>2.71953E-3</v>
      </c>
      <c r="G2" s="2">
        <v>2.71953E-3</v>
      </c>
      <c r="H2" s="2">
        <v>0.71314599999999995</v>
      </c>
      <c r="I2" s="2">
        <v>7.3326700000000002</v>
      </c>
      <c r="J2" s="2">
        <v>0</v>
      </c>
      <c r="K2" s="2">
        <v>2.71953E-3</v>
      </c>
      <c r="L2" s="2">
        <v>2.71953E-3</v>
      </c>
      <c r="M2" s="2">
        <v>0</v>
      </c>
      <c r="N2" s="2">
        <v>2.71953E-3</v>
      </c>
      <c r="O2" s="2">
        <v>2.71953E-3</v>
      </c>
      <c r="P2" s="2">
        <v>0</v>
      </c>
      <c r="Q2" s="2">
        <v>1.08781E-2</v>
      </c>
      <c r="R2" s="2">
        <v>-58.081099999999999</v>
      </c>
      <c r="S2" s="2">
        <v>34.002000000000002</v>
      </c>
      <c r="T2" s="2">
        <v>-0.27973900000000002</v>
      </c>
      <c r="U2" s="2">
        <v>-0.87827</v>
      </c>
      <c r="V2" s="2">
        <v>2.71953E-3</v>
      </c>
      <c r="W2" s="2">
        <v>0.192719</v>
      </c>
      <c r="X2" s="2">
        <v>2.71953E-3</v>
      </c>
      <c r="Y2" s="2">
        <v>0</v>
      </c>
      <c r="Z2" s="2">
        <v>0</v>
      </c>
      <c r="AA2" s="2">
        <v>0</v>
      </c>
      <c r="AB2" s="2">
        <v>0.87827</v>
      </c>
    </row>
    <row r="3" spans="1:28" ht="17" thickBot="1" x14ac:dyDescent="0.25">
      <c r="A3" s="112">
        <v>3</v>
      </c>
      <c r="B3" s="10" t="s">
        <v>17</v>
      </c>
      <c r="C3" s="6" t="s">
        <v>37</v>
      </c>
      <c r="D3" s="2">
        <v>2.71953E-3</v>
      </c>
      <c r="E3" s="2">
        <v>1</v>
      </c>
      <c r="F3" s="2">
        <v>2.71953E-3</v>
      </c>
      <c r="G3" s="2">
        <v>2.71953E-3</v>
      </c>
      <c r="H3" s="2">
        <v>0.71314599999999995</v>
      </c>
      <c r="I3" s="2">
        <v>7.3326700000000002</v>
      </c>
      <c r="J3" s="2">
        <v>0</v>
      </c>
      <c r="K3" s="2">
        <v>2.71953E-3</v>
      </c>
      <c r="L3" s="2">
        <v>2.71953E-3</v>
      </c>
      <c r="M3" s="2">
        <v>0</v>
      </c>
      <c r="N3" s="2">
        <v>2.71953E-3</v>
      </c>
      <c r="O3" s="2">
        <v>2.71953E-3</v>
      </c>
      <c r="P3" s="2">
        <v>0</v>
      </c>
      <c r="Q3" s="2">
        <v>1.08781E-2</v>
      </c>
      <c r="R3" s="2">
        <v>-58.262900000000002</v>
      </c>
      <c r="S3" s="2">
        <v>34.002000000000002</v>
      </c>
      <c r="T3" s="2">
        <v>-0.18884699999999999</v>
      </c>
      <c r="U3" s="2">
        <v>-0.87827</v>
      </c>
      <c r="V3" s="2">
        <v>2.71953E-3</v>
      </c>
      <c r="W3" s="2">
        <v>0.192719</v>
      </c>
      <c r="X3" s="2">
        <v>2.71953E-3</v>
      </c>
      <c r="Y3" s="2">
        <v>0</v>
      </c>
      <c r="Z3" s="2">
        <v>0</v>
      </c>
      <c r="AA3" s="2">
        <v>0</v>
      </c>
      <c r="AB3" s="2">
        <v>0.87827</v>
      </c>
    </row>
    <row r="4" spans="1:28" s="5" customFormat="1" ht="17" thickBot="1" x14ac:dyDescent="0.25">
      <c r="A4" s="112">
        <v>4</v>
      </c>
      <c r="B4" s="64" t="s">
        <v>26</v>
      </c>
      <c r="C4" s="11" t="s">
        <v>38</v>
      </c>
      <c r="D4" s="4">
        <v>6.2815400000000002E-4</v>
      </c>
      <c r="E4" s="4">
        <v>1</v>
      </c>
      <c r="F4" s="4">
        <v>6.2815400000000002E-4</v>
      </c>
      <c r="G4" s="4">
        <v>6.2815400000000002E-4</v>
      </c>
      <c r="H4" s="4">
        <v>0.16472100000000001</v>
      </c>
      <c r="I4" s="4">
        <v>7.5</v>
      </c>
      <c r="J4" s="4">
        <v>0</v>
      </c>
      <c r="K4" s="4">
        <v>6.2815400000000002E-4</v>
      </c>
      <c r="L4" s="4">
        <v>6.2815400000000002E-4</v>
      </c>
      <c r="M4" s="4">
        <v>0</v>
      </c>
      <c r="N4" s="4">
        <v>6.2815400000000002E-4</v>
      </c>
      <c r="O4" s="4">
        <v>6.2815400000000002E-4</v>
      </c>
      <c r="P4" s="4">
        <v>-2.9031600000000002</v>
      </c>
      <c r="Q4" s="4">
        <v>2.5126200000000001E-3</v>
      </c>
      <c r="R4" s="4">
        <v>-8.10121</v>
      </c>
      <c r="S4" s="4">
        <v>2.53695</v>
      </c>
      <c r="T4" s="4">
        <v>-6.3357399999999994E-2</v>
      </c>
      <c r="U4" s="4">
        <v>-0.20286199999999999</v>
      </c>
      <c r="V4" s="4">
        <v>6.2815400000000002E-4</v>
      </c>
      <c r="W4" s="4">
        <v>4.4513999999999998E-2</v>
      </c>
      <c r="X4" s="4">
        <v>6.2815400000000002E-4</v>
      </c>
      <c r="Y4" s="4">
        <v>0</v>
      </c>
      <c r="Z4" s="4">
        <v>4.1099699999999997</v>
      </c>
      <c r="AA4" s="4">
        <v>0</v>
      </c>
      <c r="AB4" s="4">
        <v>0.20286199999999999</v>
      </c>
    </row>
    <row r="5" spans="1:28" ht="16" x14ac:dyDescent="0.2">
      <c r="A5" s="112">
        <v>4</v>
      </c>
      <c r="B5" s="12" t="s">
        <v>9</v>
      </c>
      <c r="C5" s="6" t="s">
        <v>39</v>
      </c>
      <c r="D5" s="2">
        <v>2.71953E-3</v>
      </c>
      <c r="E5" s="2">
        <v>1</v>
      </c>
      <c r="F5" s="2">
        <v>2.71953E-3</v>
      </c>
      <c r="G5" s="2">
        <v>2.71953E-3</v>
      </c>
      <c r="H5" s="2">
        <v>0.71314599999999995</v>
      </c>
      <c r="I5" s="2">
        <v>7.3326700000000002</v>
      </c>
      <c r="J5" s="2">
        <v>0</v>
      </c>
      <c r="K5" s="2">
        <v>2.71953E-3</v>
      </c>
      <c r="L5" s="2">
        <v>2.71953E-3</v>
      </c>
      <c r="M5" s="2">
        <v>0</v>
      </c>
      <c r="N5" s="2">
        <v>2.71953E-3</v>
      </c>
      <c r="O5" s="2">
        <v>2.71953E-3</v>
      </c>
      <c r="P5" s="2">
        <v>0</v>
      </c>
      <c r="Q5" s="2">
        <v>1.08781E-2</v>
      </c>
      <c r="R5" s="2">
        <v>-58.091999999999999</v>
      </c>
      <c r="S5" s="2">
        <v>34.002000000000002</v>
      </c>
      <c r="T5" s="2">
        <v>-0.27429999999999999</v>
      </c>
      <c r="U5" s="2">
        <v>-0.87827</v>
      </c>
      <c r="V5" s="2">
        <v>2.71953E-3</v>
      </c>
      <c r="W5" s="2">
        <v>0.192719</v>
      </c>
      <c r="X5" s="2">
        <v>2.71953E-3</v>
      </c>
      <c r="Y5" s="2">
        <v>0</v>
      </c>
      <c r="Z5" s="2">
        <v>0</v>
      </c>
      <c r="AA5" s="2">
        <v>0</v>
      </c>
      <c r="AB5" s="2">
        <v>0.87827</v>
      </c>
    </row>
    <row r="6" spans="1:28" ht="16" x14ac:dyDescent="0.2">
      <c r="A6" s="112">
        <v>4</v>
      </c>
      <c r="B6" s="13" t="s">
        <v>11</v>
      </c>
      <c r="C6" s="6" t="s">
        <v>40</v>
      </c>
      <c r="D6" s="2">
        <v>1.2274199999999999E-3</v>
      </c>
      <c r="E6" s="2">
        <v>-2.2738800000000001</v>
      </c>
      <c r="F6" s="2">
        <v>1.2274199999999999E-3</v>
      </c>
      <c r="G6" s="2">
        <v>1.2274199999999999E-3</v>
      </c>
      <c r="H6" s="2">
        <v>0.32186700000000001</v>
      </c>
      <c r="I6" s="2">
        <v>3.36137</v>
      </c>
      <c r="J6" s="2">
        <v>0</v>
      </c>
      <c r="K6" s="2">
        <v>1.2274199999999999E-3</v>
      </c>
      <c r="L6" s="2">
        <v>1.2274199999999999E-3</v>
      </c>
      <c r="M6" s="2">
        <v>0</v>
      </c>
      <c r="N6" s="2">
        <v>5.3114500000000002E-2</v>
      </c>
      <c r="O6" s="2">
        <v>1.2274199999999999E-3</v>
      </c>
      <c r="P6" s="2">
        <v>0</v>
      </c>
      <c r="Q6" s="2">
        <v>4.9096699999999997E-3</v>
      </c>
      <c r="R6" s="2">
        <v>-9.75258</v>
      </c>
      <c r="S6" s="2">
        <v>-1.1780600000000001</v>
      </c>
      <c r="T6" s="2">
        <v>-0.22450700000000001</v>
      </c>
      <c r="U6" s="2">
        <v>-0.396393</v>
      </c>
      <c r="V6" s="2">
        <v>1.2274199999999999E-3</v>
      </c>
      <c r="W6" s="2">
        <v>3.5093600000000003E-2</v>
      </c>
      <c r="X6" s="2">
        <v>1.2274199999999999E-3</v>
      </c>
      <c r="Y6" s="2">
        <v>2.78</v>
      </c>
      <c r="Z6" s="2">
        <v>0</v>
      </c>
      <c r="AA6" s="2">
        <v>0</v>
      </c>
      <c r="AB6" s="2">
        <v>0.396393</v>
      </c>
    </row>
    <row r="7" spans="1:28" ht="17" thickBot="1" x14ac:dyDescent="0.25">
      <c r="A7" s="112">
        <v>5</v>
      </c>
      <c r="B7" s="14" t="s">
        <v>4</v>
      </c>
      <c r="C7" s="6" t="s">
        <v>41</v>
      </c>
      <c r="D7" s="2">
        <v>6.3984000000000003E-4</v>
      </c>
      <c r="E7" s="2">
        <v>1</v>
      </c>
      <c r="F7" s="2">
        <v>6.3984000000000003E-4</v>
      </c>
      <c r="G7" s="2">
        <v>6.3984000000000003E-4</v>
      </c>
      <c r="H7" s="2">
        <v>0.16778599999999999</v>
      </c>
      <c r="I7" s="2">
        <v>7.5</v>
      </c>
      <c r="J7" s="2">
        <v>0</v>
      </c>
      <c r="K7" s="2">
        <v>6.3984000000000003E-4</v>
      </c>
      <c r="L7" s="2">
        <v>6.3984000000000003E-4</v>
      </c>
      <c r="M7" s="2">
        <v>0</v>
      </c>
      <c r="N7" s="2">
        <v>6.3984000000000003E-4</v>
      </c>
      <c r="O7" s="2">
        <v>6.3984000000000003E-4</v>
      </c>
      <c r="P7" s="2">
        <v>-2.8899599999999999</v>
      </c>
      <c r="Q7" s="2">
        <v>1.2796800000000001E-3</v>
      </c>
      <c r="R7" s="2">
        <v>-8.1487099999999995</v>
      </c>
      <c r="S7" s="2">
        <v>2.5206</v>
      </c>
      <c r="T7" s="2">
        <v>-6.5175999999999998E-2</v>
      </c>
      <c r="U7" s="2">
        <v>-0.20663599999999999</v>
      </c>
      <c r="V7" s="2">
        <v>6.3984000000000003E-4</v>
      </c>
      <c r="W7" s="2">
        <v>4.5342100000000003E-2</v>
      </c>
      <c r="X7" s="2">
        <v>6.3984000000000003E-4</v>
      </c>
      <c r="Y7" s="2">
        <v>0</v>
      </c>
      <c r="Z7" s="2">
        <v>4.1628499999999997</v>
      </c>
      <c r="AA7" s="2">
        <v>1.2796800000000001E-3</v>
      </c>
      <c r="AB7" s="2">
        <v>0.20663599999999999</v>
      </c>
    </row>
    <row r="8" spans="1:28" s="5" customFormat="1" ht="17" thickBot="1" x14ac:dyDescent="0.25">
      <c r="A8" s="112">
        <v>5</v>
      </c>
      <c r="B8" s="63" t="s">
        <v>10</v>
      </c>
      <c r="C8" s="11" t="s">
        <v>42</v>
      </c>
      <c r="D8" s="4">
        <v>6.2815400000000002E-4</v>
      </c>
      <c r="E8" s="4">
        <v>1</v>
      </c>
      <c r="F8" s="4">
        <v>6.2815400000000002E-4</v>
      </c>
      <c r="G8" s="4">
        <v>6.2815400000000002E-4</v>
      </c>
      <c r="H8" s="4">
        <v>0.16472100000000001</v>
      </c>
      <c r="I8" s="4">
        <v>7.5</v>
      </c>
      <c r="J8" s="4">
        <v>0</v>
      </c>
      <c r="K8" s="4">
        <v>6.2815400000000002E-4</v>
      </c>
      <c r="L8" s="4">
        <v>6.2815400000000002E-4</v>
      </c>
      <c r="M8" s="4">
        <v>0</v>
      </c>
      <c r="N8" s="4">
        <v>6.2815400000000002E-4</v>
      </c>
      <c r="O8" s="4">
        <v>6.2815400000000002E-4</v>
      </c>
      <c r="P8" s="4">
        <v>-2.9031600000000002</v>
      </c>
      <c r="Q8" s="4">
        <v>2.5126200000000001E-3</v>
      </c>
      <c r="R8" s="4">
        <v>-8.10121</v>
      </c>
      <c r="S8" s="4">
        <v>2.53695</v>
      </c>
      <c r="T8" s="4">
        <v>-6.3357399999999994E-2</v>
      </c>
      <c r="U8" s="4">
        <v>-0.20286199999999999</v>
      </c>
      <c r="V8" s="4">
        <v>6.2815400000000002E-4</v>
      </c>
      <c r="W8" s="4">
        <v>4.4513999999999998E-2</v>
      </c>
      <c r="X8" s="4">
        <v>6.2815400000000002E-4</v>
      </c>
      <c r="Y8" s="4">
        <v>0</v>
      </c>
      <c r="Z8" s="4">
        <v>4.1099699999999997</v>
      </c>
      <c r="AA8" s="4">
        <v>0</v>
      </c>
      <c r="AB8" s="4">
        <v>0.20286199999999999</v>
      </c>
    </row>
    <row r="9" spans="1:28" ht="16" x14ac:dyDescent="0.2">
      <c r="A9" s="112">
        <v>6</v>
      </c>
      <c r="B9" s="15" t="s">
        <v>0</v>
      </c>
      <c r="C9" s="6" t="s">
        <v>43</v>
      </c>
      <c r="D9" s="2">
        <v>2.71953E-3</v>
      </c>
      <c r="E9" s="2">
        <v>-9.1336200000000005</v>
      </c>
      <c r="F9" s="2">
        <v>2.71953E-3</v>
      </c>
      <c r="G9" s="2">
        <v>2.71953E-3</v>
      </c>
      <c r="H9" s="2">
        <v>0.71314599999999995</v>
      </c>
      <c r="I9" s="2">
        <v>7.3326700000000002</v>
      </c>
      <c r="J9" s="2">
        <v>8.1586000000000002E-3</v>
      </c>
      <c r="K9" s="2">
        <v>2.71953E-3</v>
      </c>
      <c r="L9" s="2">
        <v>2.71953E-3</v>
      </c>
      <c r="M9" s="2">
        <v>0</v>
      </c>
      <c r="N9" s="2">
        <v>2.71953E-3</v>
      </c>
      <c r="O9" s="2">
        <v>2.71953E-3</v>
      </c>
      <c r="P9" s="2">
        <v>0</v>
      </c>
      <c r="Q9" s="2">
        <v>2.71953E-3</v>
      </c>
      <c r="R9" s="2">
        <v>-58.0961</v>
      </c>
      <c r="S9" s="2">
        <v>34.002000000000002</v>
      </c>
      <c r="T9" s="2">
        <v>-0.27226099999999998</v>
      </c>
      <c r="U9" s="2">
        <v>-0.87827</v>
      </c>
      <c r="V9" s="2">
        <v>2.71953E-3</v>
      </c>
      <c r="W9" s="2">
        <v>0.192719</v>
      </c>
      <c r="X9" s="2">
        <v>2.71953E-3</v>
      </c>
      <c r="Y9" s="2">
        <v>0</v>
      </c>
      <c r="Z9" s="2">
        <v>0</v>
      </c>
      <c r="AA9" s="2">
        <v>0</v>
      </c>
      <c r="AB9" s="2">
        <v>0.87827</v>
      </c>
    </row>
    <row r="10" spans="1:28" ht="16" x14ac:dyDescent="0.2">
      <c r="A10" s="112">
        <v>7</v>
      </c>
      <c r="B10" s="16" t="s">
        <v>30</v>
      </c>
      <c r="C10" s="6" t="s">
        <v>44</v>
      </c>
      <c r="D10" s="2">
        <v>6.3692299999999996E-4</v>
      </c>
      <c r="E10" s="2">
        <v>1</v>
      </c>
      <c r="F10" s="2">
        <v>6.3692299999999996E-4</v>
      </c>
      <c r="G10" s="2">
        <v>6.3692299999999996E-4</v>
      </c>
      <c r="H10" s="2">
        <v>0.167021</v>
      </c>
      <c r="I10" s="2">
        <v>7.5</v>
      </c>
      <c r="J10" s="2">
        <v>0</v>
      </c>
      <c r="K10" s="2">
        <v>6.3692299999999996E-4</v>
      </c>
      <c r="L10" s="2">
        <v>6.3692299999999996E-4</v>
      </c>
      <c r="M10" s="2">
        <v>0</v>
      </c>
      <c r="N10" s="2">
        <v>6.3692299999999996E-4</v>
      </c>
      <c r="O10" s="2">
        <v>6.3692299999999996E-4</v>
      </c>
      <c r="P10" s="2">
        <v>-2.89133</v>
      </c>
      <c r="Q10" s="2">
        <v>2.54769E-3</v>
      </c>
      <c r="R10" s="2">
        <v>-8.1630500000000001</v>
      </c>
      <c r="S10" s="2">
        <v>2.5185599999999999</v>
      </c>
      <c r="T10" s="2">
        <v>-6.2968099999999999E-2</v>
      </c>
      <c r="U10" s="2">
        <v>-0.20569399999999999</v>
      </c>
      <c r="V10" s="2">
        <v>6.3692299999999996E-4</v>
      </c>
      <c r="W10" s="2">
        <v>4.5135399999999999E-2</v>
      </c>
      <c r="X10" s="2">
        <v>6.3692299999999996E-4</v>
      </c>
      <c r="Y10" s="2">
        <v>0</v>
      </c>
      <c r="Z10" s="2">
        <v>4.1680799999999998</v>
      </c>
      <c r="AA10" s="2">
        <v>0</v>
      </c>
      <c r="AB10" s="2">
        <v>0.20569399999999999</v>
      </c>
    </row>
    <row r="11" spans="1:28" ht="16" x14ac:dyDescent="0.2">
      <c r="A11" s="112">
        <v>7</v>
      </c>
      <c r="B11" s="17" t="s">
        <v>6</v>
      </c>
      <c r="C11" s="6" t="s">
        <v>45</v>
      </c>
      <c r="D11" s="2">
        <v>2.7344100000000001E-3</v>
      </c>
      <c r="E11" s="2">
        <v>-94.564999999999998</v>
      </c>
      <c r="F11" s="2">
        <v>2.7344100000000001E-3</v>
      </c>
      <c r="G11" s="2">
        <v>2.7344100000000001E-3</v>
      </c>
      <c r="H11" s="2">
        <v>0.71704599999999996</v>
      </c>
      <c r="I11" s="2">
        <v>7.3508899999999997</v>
      </c>
      <c r="J11" s="2">
        <v>0</v>
      </c>
      <c r="K11" s="2">
        <v>2.7344100000000001E-3</v>
      </c>
      <c r="L11" s="2">
        <v>2.7344100000000001E-3</v>
      </c>
      <c r="M11" s="2">
        <v>0</v>
      </c>
      <c r="N11" s="2">
        <v>2.7344100000000001E-3</v>
      </c>
      <c r="O11" s="2">
        <v>2.7344100000000001E-3</v>
      </c>
      <c r="P11" s="2">
        <v>0</v>
      </c>
      <c r="Q11" s="2">
        <v>5.4688100000000002E-3</v>
      </c>
      <c r="R11" s="2">
        <v>-58.037799999999997</v>
      </c>
      <c r="S11" s="2">
        <v>34.002000000000002</v>
      </c>
      <c r="T11" s="2">
        <v>-0.28673799999999999</v>
      </c>
      <c r="U11" s="2">
        <v>-0.883073</v>
      </c>
      <c r="V11" s="2">
        <v>2.7344100000000001E-3</v>
      </c>
      <c r="W11" s="2">
        <v>0.193773</v>
      </c>
      <c r="X11" s="2">
        <v>2.7344100000000001E-3</v>
      </c>
      <c r="Y11" s="2">
        <v>0</v>
      </c>
      <c r="Z11" s="2">
        <v>0</v>
      </c>
      <c r="AA11" s="2">
        <v>5.4688100000000002E-3</v>
      </c>
      <c r="AB11" s="2">
        <v>0.883073</v>
      </c>
    </row>
    <row r="12" spans="1:28" ht="16" x14ac:dyDescent="0.2">
      <c r="A12" s="112">
        <v>9</v>
      </c>
      <c r="B12" s="18" t="s">
        <v>32</v>
      </c>
      <c r="C12" s="6" t="s">
        <v>46</v>
      </c>
      <c r="D12" s="2">
        <v>2.7344100000000001E-3</v>
      </c>
      <c r="E12" s="2">
        <v>-57.651699999999998</v>
      </c>
      <c r="F12" s="2">
        <v>2.7344100000000001E-3</v>
      </c>
      <c r="G12" s="2">
        <v>2.7344100000000001E-3</v>
      </c>
      <c r="H12" s="2">
        <v>0.71704599999999996</v>
      </c>
      <c r="I12" s="2">
        <v>7.3508899999999997</v>
      </c>
      <c r="J12" s="2">
        <v>0</v>
      </c>
      <c r="K12" s="2">
        <v>2.7344100000000001E-3</v>
      </c>
      <c r="L12" s="2">
        <v>2.7344100000000001E-3</v>
      </c>
      <c r="M12" s="2">
        <v>0</v>
      </c>
      <c r="N12" s="2">
        <v>2.7344100000000001E-3</v>
      </c>
      <c r="O12" s="2">
        <v>2.7344100000000001E-3</v>
      </c>
      <c r="P12" s="2">
        <v>0</v>
      </c>
      <c r="Q12" s="2">
        <v>5.4688100000000002E-3</v>
      </c>
      <c r="R12" s="2">
        <v>-58.043300000000002</v>
      </c>
      <c r="S12" s="2">
        <v>34.002000000000002</v>
      </c>
      <c r="T12" s="2">
        <v>-0.28400300000000001</v>
      </c>
      <c r="U12" s="2">
        <v>-0.883073</v>
      </c>
      <c r="V12" s="2">
        <v>2.7344100000000001E-3</v>
      </c>
      <c r="W12" s="2">
        <v>0.193773</v>
      </c>
      <c r="X12" s="2">
        <v>2.7344100000000001E-3</v>
      </c>
      <c r="Y12" s="2">
        <v>0</v>
      </c>
      <c r="Z12" s="2">
        <v>0</v>
      </c>
      <c r="AA12" s="2">
        <v>5.4688100000000002E-3</v>
      </c>
      <c r="AB12" s="2">
        <v>0.883073</v>
      </c>
    </row>
    <row r="13" spans="1:28" ht="16" x14ac:dyDescent="0.2">
      <c r="A13" s="112">
        <v>11</v>
      </c>
      <c r="B13" s="19" t="s">
        <v>8</v>
      </c>
      <c r="C13" s="6" t="s">
        <v>47</v>
      </c>
      <c r="D13" s="2">
        <v>6.3099100000000002E-4</v>
      </c>
      <c r="E13" s="2">
        <v>1</v>
      </c>
      <c r="F13" s="2">
        <v>6.3099100000000002E-4</v>
      </c>
      <c r="G13" s="2">
        <v>6.3099100000000002E-4</v>
      </c>
      <c r="H13" s="2">
        <v>0.165465</v>
      </c>
      <c r="I13" s="2">
        <v>7.5</v>
      </c>
      <c r="J13" s="2">
        <v>0</v>
      </c>
      <c r="K13" s="2">
        <v>6.3099100000000002E-4</v>
      </c>
      <c r="L13" s="2">
        <v>6.3099100000000002E-4</v>
      </c>
      <c r="M13" s="2">
        <v>0</v>
      </c>
      <c r="N13" s="2">
        <v>6.3099100000000002E-4</v>
      </c>
      <c r="O13" s="2">
        <v>6.3099100000000002E-4</v>
      </c>
      <c r="P13" s="2">
        <v>-2.90185</v>
      </c>
      <c r="Q13" s="2">
        <v>1.26198E-3</v>
      </c>
      <c r="R13" s="2">
        <v>-8.14297</v>
      </c>
      <c r="S13" s="2">
        <v>2.4641500000000001</v>
      </c>
      <c r="T13" s="2">
        <v>0</v>
      </c>
      <c r="U13" s="2">
        <v>-0.20377799999999999</v>
      </c>
      <c r="V13" s="2">
        <v>6.3099100000000002E-4</v>
      </c>
      <c r="W13" s="2">
        <v>4.4714999999999998E-2</v>
      </c>
      <c r="X13" s="2">
        <v>6.3099100000000002E-4</v>
      </c>
      <c r="Y13" s="2">
        <v>0</v>
      </c>
      <c r="Z13" s="2">
        <v>4.14201</v>
      </c>
      <c r="AA13" s="2">
        <v>1.26198E-3</v>
      </c>
      <c r="AB13" s="2">
        <v>0.20377799999999999</v>
      </c>
    </row>
    <row r="14" spans="1:28" ht="16" x14ac:dyDescent="0.2">
      <c r="A14" s="112">
        <v>28</v>
      </c>
      <c r="B14" s="20" t="s">
        <v>25</v>
      </c>
      <c r="C14" s="6" t="s">
        <v>48</v>
      </c>
      <c r="D14" s="2">
        <v>1.2274199999999999E-3</v>
      </c>
      <c r="E14" s="2">
        <v>-1.2913300000000001</v>
      </c>
      <c r="F14" s="2">
        <v>1.2274199999999999E-3</v>
      </c>
      <c r="G14" s="2">
        <v>1.2274199999999999E-3</v>
      </c>
      <c r="H14" s="2">
        <v>1.50444</v>
      </c>
      <c r="I14" s="2">
        <v>3.7614299999999998</v>
      </c>
      <c r="J14" s="2">
        <v>0</v>
      </c>
      <c r="K14" s="2">
        <v>1.2274199999999999E-3</v>
      </c>
      <c r="L14" s="2">
        <v>1.2274199999999999E-3</v>
      </c>
      <c r="M14" s="2">
        <v>-0.59128700000000001</v>
      </c>
      <c r="N14" s="2">
        <v>5.3114500000000002E-2</v>
      </c>
      <c r="O14" s="2">
        <v>1.2274199999999999E-3</v>
      </c>
      <c r="P14" s="2">
        <v>-0.20003000000000001</v>
      </c>
      <c r="Q14" s="2">
        <v>4.9096699999999997E-3</v>
      </c>
      <c r="R14" s="2">
        <v>-10.543900000000001</v>
      </c>
      <c r="S14" s="2">
        <v>-0.97802800000000001</v>
      </c>
      <c r="T14" s="2">
        <v>-0.22450700000000001</v>
      </c>
      <c r="U14" s="2">
        <v>-0.396393</v>
      </c>
      <c r="V14" s="2">
        <v>1.2274199999999999E-3</v>
      </c>
      <c r="W14" s="2">
        <v>3.5093600000000003E-2</v>
      </c>
      <c r="X14" s="2">
        <v>1.2274199999999999E-3</v>
      </c>
      <c r="Y14" s="2">
        <v>2.78</v>
      </c>
      <c r="Z14" s="2">
        <v>0</v>
      </c>
      <c r="AA14" s="2">
        <v>0</v>
      </c>
      <c r="AB14" s="2">
        <v>0.396393</v>
      </c>
    </row>
    <row r="15" spans="1:28" ht="16" x14ac:dyDescent="0.2">
      <c r="A15" s="108">
        <v>32</v>
      </c>
      <c r="B15" s="21" t="s">
        <v>33</v>
      </c>
      <c r="C15" s="6" t="s">
        <v>49</v>
      </c>
      <c r="D15" s="2">
        <v>1.2346900000000001E-3</v>
      </c>
      <c r="E15" s="2">
        <v>-2.2844099999999998</v>
      </c>
      <c r="F15" s="2">
        <v>1.2346900000000001E-3</v>
      </c>
      <c r="G15" s="2">
        <v>1.2346900000000001E-3</v>
      </c>
      <c r="H15" s="2">
        <v>1.43357</v>
      </c>
      <c r="I15" s="2">
        <v>5.7118399999999996</v>
      </c>
      <c r="J15" s="2">
        <v>1.2346900000000001E-3</v>
      </c>
      <c r="K15" s="2">
        <v>1.2346900000000001E-3</v>
      </c>
      <c r="L15" s="2">
        <v>1.2346900000000001E-3</v>
      </c>
      <c r="M15" s="2">
        <v>-0.554898</v>
      </c>
      <c r="N15" s="2">
        <v>5.3428999999999997E-2</v>
      </c>
      <c r="O15" s="2">
        <v>1.2346900000000001E-3</v>
      </c>
      <c r="P15" s="2">
        <v>-1.17022</v>
      </c>
      <c r="Q15" s="2">
        <v>1.2346900000000001E-3</v>
      </c>
      <c r="R15" s="2">
        <v>-11.4657</v>
      </c>
      <c r="S15" s="2">
        <v>0</v>
      </c>
      <c r="T15" s="2">
        <v>-0.23108300000000001</v>
      </c>
      <c r="U15" s="2">
        <v>-0.39874100000000001</v>
      </c>
      <c r="V15" s="2">
        <v>1.2346900000000001E-3</v>
      </c>
      <c r="W15" s="2">
        <v>3.5301399999999997E-2</v>
      </c>
      <c r="X15" s="2">
        <v>1.2346900000000001E-3</v>
      </c>
      <c r="Y15" s="2">
        <v>2.78</v>
      </c>
      <c r="Z15" s="2">
        <v>0</v>
      </c>
      <c r="AA15" s="2">
        <v>2.4693699999999998E-3</v>
      </c>
      <c r="AB15" s="2">
        <v>0.39874100000000001</v>
      </c>
    </row>
    <row r="16" spans="1:28" ht="16" thickBot="1" x14ac:dyDescent="0.25">
      <c r="A16" s="109">
        <f>SUM(A2:A15)</f>
        <v>128</v>
      </c>
      <c r="B16" s="1" t="s">
        <v>118</v>
      </c>
      <c r="C16" s="1">
        <f>ROWS(C2:C15)</f>
        <v>14</v>
      </c>
    </row>
    <row r="17" spans="1:28" ht="16" thickTop="1" x14ac:dyDescent="0.2"/>
    <row r="18" spans="1:28" customFormat="1" x14ac:dyDescent="0.2">
      <c r="A18" s="73"/>
    </row>
    <row r="19" spans="1:28" customFormat="1" x14ac:dyDescent="0.2">
      <c r="A19" s="73"/>
    </row>
    <row r="20" spans="1:28" ht="16" x14ac:dyDescent="0.2">
      <c r="B20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customFormat="1" ht="16" x14ac:dyDescent="0.2">
      <c r="A21" s="6" t="s">
        <v>67</v>
      </c>
      <c r="B21" s="6" t="s">
        <v>102</v>
      </c>
      <c r="C21" s="114" t="s">
        <v>117</v>
      </c>
      <c r="D21" s="1"/>
    </row>
    <row r="22" spans="1:28" customFormat="1" ht="16" x14ac:dyDescent="0.2">
      <c r="A22" s="6" t="s">
        <v>36</v>
      </c>
      <c r="B22" s="6">
        <v>0.87827</v>
      </c>
      <c r="C22" s="7">
        <v>3</v>
      </c>
      <c r="D22" s="1"/>
    </row>
    <row r="23" spans="1:28" customFormat="1" ht="16" x14ac:dyDescent="0.2">
      <c r="A23" s="6" t="s">
        <v>37</v>
      </c>
      <c r="B23" s="6">
        <v>0.87827</v>
      </c>
      <c r="C23" s="7">
        <v>3</v>
      </c>
      <c r="D23" s="1"/>
    </row>
    <row r="24" spans="1:28" ht="16" x14ac:dyDescent="0.2">
      <c r="A24" s="11" t="s">
        <v>38</v>
      </c>
      <c r="B24" s="11">
        <v>0.20286199999999999</v>
      </c>
      <c r="C24" s="7">
        <v>4</v>
      </c>
    </row>
    <row r="25" spans="1:28" ht="16" x14ac:dyDescent="0.2">
      <c r="A25" s="6" t="s">
        <v>39</v>
      </c>
      <c r="B25" s="6">
        <v>0.87827</v>
      </c>
      <c r="C25" s="7">
        <v>4</v>
      </c>
    </row>
    <row r="26" spans="1:28" ht="16" x14ac:dyDescent="0.2">
      <c r="A26" s="6" t="s">
        <v>40</v>
      </c>
      <c r="B26" s="6">
        <v>0.396393</v>
      </c>
      <c r="C26" s="7">
        <v>4</v>
      </c>
    </row>
    <row r="27" spans="1:28" ht="16" x14ac:dyDescent="0.2">
      <c r="A27" s="6" t="s">
        <v>41</v>
      </c>
      <c r="B27" s="6">
        <v>0.20663599999999999</v>
      </c>
      <c r="C27" s="7">
        <v>5</v>
      </c>
    </row>
    <row r="28" spans="1:28" ht="16" x14ac:dyDescent="0.2">
      <c r="A28" s="11" t="s">
        <v>42</v>
      </c>
      <c r="B28" s="11">
        <v>0.20286199999999999</v>
      </c>
      <c r="C28" s="7">
        <v>5</v>
      </c>
    </row>
    <row r="29" spans="1:28" ht="16" x14ac:dyDescent="0.2">
      <c r="A29" s="6" t="s">
        <v>43</v>
      </c>
      <c r="B29" s="6">
        <v>0.87827</v>
      </c>
      <c r="C29" s="7">
        <v>6</v>
      </c>
    </row>
    <row r="30" spans="1:28" ht="16" x14ac:dyDescent="0.2">
      <c r="A30" s="6" t="s">
        <v>44</v>
      </c>
      <c r="B30" s="6">
        <v>0.20569399999999999</v>
      </c>
      <c r="C30" s="7">
        <v>7</v>
      </c>
    </row>
    <row r="31" spans="1:28" ht="16" x14ac:dyDescent="0.2">
      <c r="A31" s="6" t="s">
        <v>45</v>
      </c>
      <c r="B31" s="6">
        <v>0.883073</v>
      </c>
      <c r="C31" s="7">
        <v>7</v>
      </c>
    </row>
    <row r="32" spans="1:28" ht="16" x14ac:dyDescent="0.2">
      <c r="A32" s="6" t="s">
        <v>46</v>
      </c>
      <c r="B32" s="6">
        <v>0.883073</v>
      </c>
      <c r="C32" s="7">
        <v>9</v>
      </c>
    </row>
    <row r="33" spans="1:3" ht="16" x14ac:dyDescent="0.2">
      <c r="A33" s="6" t="s">
        <v>47</v>
      </c>
      <c r="B33" s="6">
        <v>0.20377799999999999</v>
      </c>
      <c r="C33" s="7">
        <v>11</v>
      </c>
    </row>
    <row r="34" spans="1:3" ht="16" x14ac:dyDescent="0.2">
      <c r="A34" s="6" t="s">
        <v>48</v>
      </c>
      <c r="B34" s="6">
        <v>0.396393</v>
      </c>
      <c r="C34" s="7">
        <v>28</v>
      </c>
    </row>
    <row r="35" spans="1:3" ht="16" x14ac:dyDescent="0.2">
      <c r="A35" s="6" t="s">
        <v>49</v>
      </c>
      <c r="B35" s="6">
        <v>0.39874100000000001</v>
      </c>
      <c r="C35" s="7">
        <v>32</v>
      </c>
    </row>
  </sheetData>
  <conditionalFormatting sqref="C20:XFD20">
    <cfRule type="duplicateValues" dxfId="0" priority="2"/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8"/>
  <sheetViews>
    <sheetView topLeftCell="A8" workbookViewId="0">
      <selection activeCell="A37" sqref="A37"/>
    </sheetView>
  </sheetViews>
  <sheetFormatPr baseColWidth="10" defaultColWidth="8.83203125" defaultRowHeight="15" x14ac:dyDescent="0.2"/>
  <cols>
    <col min="1" max="1" width="17.6640625" style="73" bestFit="1" customWidth="1"/>
    <col min="2" max="2" width="8.83203125" style="73"/>
  </cols>
  <sheetData>
    <row r="1" spans="1:9" s="110" customFormat="1" x14ac:dyDescent="0.2">
      <c r="A1" s="110" t="s">
        <v>119</v>
      </c>
    </row>
    <row r="2" spans="1:9" s="73" customFormat="1" x14ac:dyDescent="0.2">
      <c r="C2" s="74" t="s">
        <v>103</v>
      </c>
      <c r="D2" s="74" t="s">
        <v>46</v>
      </c>
      <c r="E2" s="74" t="s">
        <v>43</v>
      </c>
      <c r="F2" s="74" t="s">
        <v>42</v>
      </c>
      <c r="G2" s="74" t="s">
        <v>36</v>
      </c>
      <c r="H2" s="74" t="s">
        <v>41</v>
      </c>
      <c r="I2" s="74" t="s">
        <v>104</v>
      </c>
    </row>
    <row r="3" spans="1:9" s="73" customFormat="1" x14ac:dyDescent="0.2">
      <c r="C3" s="74" t="s">
        <v>103</v>
      </c>
      <c r="D3" s="74" t="s">
        <v>105</v>
      </c>
      <c r="E3" s="74" t="s">
        <v>106</v>
      </c>
      <c r="F3" s="74" t="s">
        <v>107</v>
      </c>
      <c r="G3" s="74" t="s">
        <v>108</v>
      </c>
      <c r="H3" s="74" t="s">
        <v>109</v>
      </c>
      <c r="I3" s="74" t="s">
        <v>104</v>
      </c>
    </row>
    <row r="4" spans="1:9" s="73" customFormat="1" x14ac:dyDescent="0.2">
      <c r="C4" s="75" t="s">
        <v>110</v>
      </c>
      <c r="D4" s="75" t="s">
        <v>111</v>
      </c>
      <c r="E4" s="75" t="s">
        <v>112</v>
      </c>
      <c r="F4" s="75" t="s">
        <v>113</v>
      </c>
      <c r="G4" s="75" t="s">
        <v>114</v>
      </c>
      <c r="H4" s="75" t="s">
        <v>115</v>
      </c>
      <c r="I4" s="75" t="s">
        <v>116</v>
      </c>
    </row>
    <row r="5" spans="1:9" x14ac:dyDescent="0.2">
      <c r="A5" s="22" t="s">
        <v>35</v>
      </c>
      <c r="B5" s="7" t="s">
        <v>67</v>
      </c>
    </row>
    <row r="6" spans="1:9" x14ac:dyDescent="0.2">
      <c r="A6" s="53" t="s">
        <v>31</v>
      </c>
      <c r="B6" s="54" t="s">
        <v>36</v>
      </c>
      <c r="C6" s="77">
        <v>0</v>
      </c>
      <c r="D6" s="77">
        <v>0</v>
      </c>
      <c r="E6" s="77">
        <v>0</v>
      </c>
      <c r="F6" s="77">
        <v>1</v>
      </c>
      <c r="G6" s="77">
        <v>1</v>
      </c>
      <c r="H6" s="77">
        <v>1</v>
      </c>
      <c r="I6" s="77">
        <v>0</v>
      </c>
    </row>
    <row r="7" spans="1:9" x14ac:dyDescent="0.2">
      <c r="A7" s="23" t="s">
        <v>4</v>
      </c>
      <c r="B7" s="7" t="s">
        <v>37</v>
      </c>
      <c r="C7" s="78">
        <v>0</v>
      </c>
      <c r="D7" s="78">
        <v>0</v>
      </c>
      <c r="E7" s="78">
        <v>1</v>
      </c>
      <c r="F7" s="78">
        <v>0</v>
      </c>
      <c r="G7" s="78">
        <v>1</v>
      </c>
      <c r="H7" s="78">
        <v>0</v>
      </c>
      <c r="I7" s="78">
        <v>0</v>
      </c>
    </row>
    <row r="8" spans="1:9" x14ac:dyDescent="0.2">
      <c r="A8" s="24" t="s">
        <v>19</v>
      </c>
      <c r="B8" s="7" t="s">
        <v>38</v>
      </c>
      <c r="C8" s="79">
        <v>0</v>
      </c>
      <c r="D8" s="79">
        <v>0</v>
      </c>
      <c r="E8" s="79">
        <v>0</v>
      </c>
      <c r="F8" s="79">
        <v>0</v>
      </c>
      <c r="G8" s="79">
        <v>1</v>
      </c>
      <c r="H8" s="79">
        <v>1</v>
      </c>
      <c r="I8" s="79">
        <v>1</v>
      </c>
    </row>
    <row r="9" spans="1:9" x14ac:dyDescent="0.2">
      <c r="A9" s="25" t="s">
        <v>20</v>
      </c>
      <c r="B9" s="7" t="s">
        <v>39</v>
      </c>
      <c r="C9" s="80">
        <v>0</v>
      </c>
      <c r="D9" s="80">
        <v>0</v>
      </c>
      <c r="E9" s="80">
        <v>1</v>
      </c>
      <c r="F9" s="80">
        <v>0</v>
      </c>
      <c r="G9" s="80">
        <v>0</v>
      </c>
      <c r="H9" s="80">
        <v>0</v>
      </c>
      <c r="I9" s="80">
        <v>1</v>
      </c>
    </row>
    <row r="10" spans="1:9" x14ac:dyDescent="0.2">
      <c r="A10" s="26" t="s">
        <v>22</v>
      </c>
      <c r="B10" s="7" t="s">
        <v>40</v>
      </c>
      <c r="C10" s="81">
        <v>1</v>
      </c>
      <c r="D10" s="81">
        <v>0</v>
      </c>
      <c r="E10" s="81">
        <v>0</v>
      </c>
      <c r="F10" s="81">
        <v>0</v>
      </c>
      <c r="G10" s="81">
        <v>0</v>
      </c>
      <c r="H10" s="81">
        <v>0</v>
      </c>
      <c r="I10" s="81">
        <v>0</v>
      </c>
    </row>
    <row r="11" spans="1:9" x14ac:dyDescent="0.2">
      <c r="A11" s="27" t="s">
        <v>23</v>
      </c>
      <c r="B11" s="7" t="s">
        <v>41</v>
      </c>
      <c r="C11" s="82">
        <v>1</v>
      </c>
      <c r="D11" s="82">
        <v>0</v>
      </c>
      <c r="E11" s="82">
        <v>0</v>
      </c>
      <c r="F11" s="82">
        <v>1</v>
      </c>
      <c r="G11" s="82">
        <v>0</v>
      </c>
      <c r="H11" s="82">
        <v>1</v>
      </c>
      <c r="I11" s="82">
        <v>0</v>
      </c>
    </row>
    <row r="12" spans="1:9" x14ac:dyDescent="0.2">
      <c r="A12" s="28" t="s">
        <v>24</v>
      </c>
      <c r="B12" s="7" t="s">
        <v>42</v>
      </c>
      <c r="C12" s="83">
        <v>1</v>
      </c>
      <c r="D12" s="83">
        <v>1</v>
      </c>
      <c r="E12" s="83">
        <v>0</v>
      </c>
      <c r="F12" s="83">
        <v>1</v>
      </c>
      <c r="G12" s="83">
        <v>1</v>
      </c>
      <c r="H12" s="83">
        <v>1</v>
      </c>
      <c r="I12" s="83">
        <v>0</v>
      </c>
    </row>
    <row r="13" spans="1:9" x14ac:dyDescent="0.2">
      <c r="A13" s="29" t="s">
        <v>1</v>
      </c>
      <c r="B13" s="7" t="s">
        <v>43</v>
      </c>
      <c r="C13" s="84">
        <v>1</v>
      </c>
      <c r="D13" s="84">
        <v>1</v>
      </c>
      <c r="E13" s="84">
        <v>0</v>
      </c>
      <c r="F13" s="84">
        <v>0</v>
      </c>
      <c r="G13" s="84">
        <v>1</v>
      </c>
      <c r="H13" s="84">
        <v>0</v>
      </c>
      <c r="I13" s="84">
        <v>1</v>
      </c>
    </row>
    <row r="14" spans="1:9" x14ac:dyDescent="0.2">
      <c r="A14" s="30" t="s">
        <v>2</v>
      </c>
      <c r="B14" s="7" t="s">
        <v>44</v>
      </c>
      <c r="C14" s="85">
        <v>1</v>
      </c>
      <c r="D14" s="85">
        <v>1</v>
      </c>
      <c r="E14" s="85">
        <v>0</v>
      </c>
      <c r="F14" s="85">
        <v>0</v>
      </c>
      <c r="G14" s="85">
        <v>1</v>
      </c>
      <c r="H14" s="85">
        <v>1</v>
      </c>
      <c r="I14" s="85">
        <v>1</v>
      </c>
    </row>
    <row r="15" spans="1:9" x14ac:dyDescent="0.2">
      <c r="A15" s="31" t="s">
        <v>3</v>
      </c>
      <c r="B15" s="7" t="s">
        <v>45</v>
      </c>
      <c r="C15" s="86">
        <v>1</v>
      </c>
      <c r="D15" s="86">
        <v>1</v>
      </c>
      <c r="E15" s="86">
        <v>1</v>
      </c>
      <c r="F15" s="86">
        <v>0</v>
      </c>
      <c r="G15" s="86">
        <v>0</v>
      </c>
      <c r="H15" s="86">
        <v>1</v>
      </c>
      <c r="I15" s="86">
        <v>1</v>
      </c>
    </row>
    <row r="16" spans="1:9" x14ac:dyDescent="0.2">
      <c r="A16" s="32" t="s">
        <v>34</v>
      </c>
      <c r="B16" s="7" t="s">
        <v>46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</row>
    <row r="17" spans="1:9" x14ac:dyDescent="0.2">
      <c r="A17" s="33" t="s">
        <v>25</v>
      </c>
      <c r="B17" s="7" t="s">
        <v>47</v>
      </c>
      <c r="C17" s="88">
        <v>0</v>
      </c>
      <c r="D17" s="88">
        <v>0</v>
      </c>
      <c r="E17" s="88">
        <v>0</v>
      </c>
      <c r="F17" s="88">
        <v>1</v>
      </c>
      <c r="G17" s="88">
        <v>0</v>
      </c>
      <c r="H17" s="88">
        <v>0</v>
      </c>
      <c r="I17" s="88">
        <v>0</v>
      </c>
    </row>
    <row r="18" spans="1:9" x14ac:dyDescent="0.2">
      <c r="A18" s="34" t="s">
        <v>12</v>
      </c>
      <c r="B18" s="7" t="s">
        <v>48</v>
      </c>
      <c r="C18" s="89">
        <v>0</v>
      </c>
      <c r="D18" s="89">
        <v>1</v>
      </c>
      <c r="E18" s="89">
        <v>0</v>
      </c>
      <c r="F18" s="89">
        <v>0</v>
      </c>
      <c r="G18" s="89">
        <v>0</v>
      </c>
      <c r="H18" s="89">
        <v>1</v>
      </c>
      <c r="I18" s="89">
        <v>0</v>
      </c>
    </row>
    <row r="19" spans="1:9" x14ac:dyDescent="0.2">
      <c r="A19" s="35" t="s">
        <v>13</v>
      </c>
      <c r="B19" s="7" t="s">
        <v>49</v>
      </c>
      <c r="C19" s="90">
        <v>0</v>
      </c>
      <c r="D19" s="90">
        <v>1</v>
      </c>
      <c r="E19" s="90">
        <v>0</v>
      </c>
      <c r="F19" s="90">
        <v>1</v>
      </c>
      <c r="G19" s="90">
        <v>0</v>
      </c>
      <c r="H19" s="90">
        <v>1</v>
      </c>
      <c r="I19" s="90">
        <v>0</v>
      </c>
    </row>
    <row r="20" spans="1:9" x14ac:dyDescent="0.2">
      <c r="A20" s="36" t="s">
        <v>21</v>
      </c>
      <c r="B20" s="7" t="s">
        <v>50</v>
      </c>
      <c r="C20" s="91">
        <v>0</v>
      </c>
      <c r="D20" s="91">
        <v>1</v>
      </c>
      <c r="E20" s="91">
        <v>1</v>
      </c>
      <c r="F20" s="91">
        <v>1</v>
      </c>
      <c r="G20" s="91">
        <v>0</v>
      </c>
      <c r="H20" s="91">
        <v>0</v>
      </c>
      <c r="I20" s="91">
        <v>1</v>
      </c>
    </row>
    <row r="21" spans="1:9" x14ac:dyDescent="0.2">
      <c r="A21" s="37" t="s">
        <v>29</v>
      </c>
      <c r="B21" s="7" t="s">
        <v>51</v>
      </c>
      <c r="C21" s="92">
        <v>0</v>
      </c>
      <c r="D21" s="92">
        <v>0</v>
      </c>
      <c r="E21" s="92">
        <v>0</v>
      </c>
      <c r="F21" s="92">
        <v>1</v>
      </c>
      <c r="G21" s="92">
        <v>0</v>
      </c>
      <c r="H21" s="92">
        <v>1</v>
      </c>
      <c r="I21" s="92">
        <v>0</v>
      </c>
    </row>
    <row r="22" spans="1:9" x14ac:dyDescent="0.2">
      <c r="A22" s="38" t="s">
        <v>14</v>
      </c>
      <c r="B22" s="7" t="s">
        <v>52</v>
      </c>
      <c r="C22" s="93">
        <v>0</v>
      </c>
      <c r="D22" s="93">
        <v>1</v>
      </c>
      <c r="E22" s="93">
        <v>0</v>
      </c>
      <c r="F22" s="93">
        <v>1</v>
      </c>
      <c r="G22" s="93">
        <v>1</v>
      </c>
      <c r="H22" s="93">
        <v>1</v>
      </c>
      <c r="I22" s="93">
        <v>0</v>
      </c>
    </row>
    <row r="23" spans="1:9" x14ac:dyDescent="0.2">
      <c r="A23" s="39" t="s">
        <v>9</v>
      </c>
      <c r="B23" s="7" t="s">
        <v>53</v>
      </c>
      <c r="C23" s="94">
        <v>0</v>
      </c>
      <c r="D23" s="94">
        <v>1</v>
      </c>
      <c r="E23" s="94">
        <v>0</v>
      </c>
      <c r="F23" s="94">
        <v>0</v>
      </c>
      <c r="G23" s="94">
        <v>0</v>
      </c>
      <c r="H23" s="94">
        <v>0</v>
      </c>
      <c r="I23" s="94">
        <v>0</v>
      </c>
    </row>
    <row r="24" spans="1:9" x14ac:dyDescent="0.2">
      <c r="A24" s="40" t="s">
        <v>18</v>
      </c>
      <c r="B24" s="7" t="s">
        <v>54</v>
      </c>
      <c r="C24" s="95">
        <v>0</v>
      </c>
      <c r="D24" s="95">
        <v>0</v>
      </c>
      <c r="E24" s="95">
        <v>0</v>
      </c>
      <c r="F24" s="95">
        <v>1</v>
      </c>
      <c r="G24" s="95">
        <v>0</v>
      </c>
      <c r="H24" s="95">
        <v>1</v>
      </c>
      <c r="I24" s="95">
        <v>1</v>
      </c>
    </row>
    <row r="25" spans="1:9" x14ac:dyDescent="0.2">
      <c r="A25" s="41" t="s">
        <v>28</v>
      </c>
      <c r="B25" s="7" t="s">
        <v>55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0</v>
      </c>
    </row>
    <row r="26" spans="1:9" x14ac:dyDescent="0.2">
      <c r="A26" s="42" t="s">
        <v>30</v>
      </c>
      <c r="B26" s="7" t="s">
        <v>56</v>
      </c>
      <c r="C26" s="97">
        <v>0</v>
      </c>
      <c r="D26" s="97">
        <v>0</v>
      </c>
      <c r="E26" s="97">
        <v>0</v>
      </c>
      <c r="F26" s="97">
        <v>0</v>
      </c>
      <c r="G26" s="97">
        <v>1</v>
      </c>
      <c r="H26" s="97">
        <v>1</v>
      </c>
      <c r="I26" s="97">
        <v>0</v>
      </c>
    </row>
    <row r="27" spans="1:9" x14ac:dyDescent="0.2">
      <c r="A27" s="43" t="s">
        <v>33</v>
      </c>
      <c r="B27" s="7" t="s">
        <v>66</v>
      </c>
      <c r="C27" s="98">
        <v>0</v>
      </c>
      <c r="D27" s="98">
        <v>0</v>
      </c>
      <c r="E27" s="98">
        <v>1</v>
      </c>
      <c r="F27" s="98">
        <v>1</v>
      </c>
      <c r="G27" s="98">
        <v>0</v>
      </c>
      <c r="H27" s="98">
        <v>0</v>
      </c>
      <c r="I27" s="98">
        <v>0</v>
      </c>
    </row>
    <row r="28" spans="1:9" x14ac:dyDescent="0.2">
      <c r="A28" s="44" t="s">
        <v>8</v>
      </c>
      <c r="B28" s="7" t="s">
        <v>57</v>
      </c>
      <c r="C28" s="99">
        <v>0</v>
      </c>
      <c r="D28" s="99">
        <v>0</v>
      </c>
      <c r="E28" s="99">
        <v>1</v>
      </c>
      <c r="F28" s="99">
        <v>0</v>
      </c>
      <c r="G28" s="99">
        <v>1</v>
      </c>
      <c r="H28" s="99">
        <v>1</v>
      </c>
      <c r="I28" s="99">
        <v>0</v>
      </c>
    </row>
    <row r="29" spans="1:9" x14ac:dyDescent="0.2">
      <c r="A29" s="45" t="s">
        <v>26</v>
      </c>
      <c r="B29" s="7" t="s">
        <v>58</v>
      </c>
      <c r="C29" s="100">
        <v>0</v>
      </c>
      <c r="D29" s="100">
        <v>0</v>
      </c>
      <c r="E29" s="100">
        <v>0</v>
      </c>
      <c r="F29" s="100">
        <v>0</v>
      </c>
      <c r="G29" s="100">
        <v>1</v>
      </c>
      <c r="H29" s="100">
        <v>0</v>
      </c>
      <c r="I29" s="100">
        <v>0</v>
      </c>
    </row>
    <row r="30" spans="1:9" x14ac:dyDescent="0.2">
      <c r="A30" s="46" t="s">
        <v>32</v>
      </c>
      <c r="B30" s="7" t="s">
        <v>59</v>
      </c>
      <c r="C30" s="101">
        <v>0</v>
      </c>
      <c r="D30" s="101">
        <v>0</v>
      </c>
      <c r="E30" s="101">
        <v>1</v>
      </c>
      <c r="F30" s="101">
        <v>0</v>
      </c>
      <c r="G30" s="101">
        <v>0</v>
      </c>
      <c r="H30" s="101">
        <v>0</v>
      </c>
      <c r="I30" s="101">
        <v>0</v>
      </c>
    </row>
    <row r="31" spans="1:9" x14ac:dyDescent="0.2">
      <c r="A31" s="47" t="s">
        <v>6</v>
      </c>
      <c r="B31" s="7" t="s">
        <v>60</v>
      </c>
      <c r="C31" s="102">
        <v>0</v>
      </c>
      <c r="D31" s="102">
        <v>0</v>
      </c>
      <c r="E31" s="102">
        <v>1</v>
      </c>
      <c r="F31" s="102">
        <v>0</v>
      </c>
      <c r="G31" s="102">
        <v>0</v>
      </c>
      <c r="H31" s="102">
        <v>1</v>
      </c>
      <c r="I31" s="102">
        <v>0</v>
      </c>
    </row>
    <row r="32" spans="1:9" x14ac:dyDescent="0.2">
      <c r="A32" s="48" t="s">
        <v>15</v>
      </c>
      <c r="B32" s="7" t="s">
        <v>61</v>
      </c>
      <c r="C32" s="103">
        <v>0</v>
      </c>
      <c r="D32" s="103">
        <v>1</v>
      </c>
      <c r="E32" s="103">
        <v>1</v>
      </c>
      <c r="F32" s="103">
        <v>0</v>
      </c>
      <c r="G32" s="103">
        <v>1</v>
      </c>
      <c r="H32" s="103">
        <v>0</v>
      </c>
      <c r="I32" s="103">
        <v>0</v>
      </c>
    </row>
    <row r="33" spans="1:9" x14ac:dyDescent="0.2">
      <c r="A33" s="49" t="s">
        <v>5</v>
      </c>
      <c r="B33" s="7" t="s">
        <v>62</v>
      </c>
      <c r="C33" s="104">
        <v>0</v>
      </c>
      <c r="D33" s="104">
        <v>0</v>
      </c>
      <c r="E33" s="104">
        <v>1</v>
      </c>
      <c r="F33" s="104">
        <v>1</v>
      </c>
      <c r="G33" s="104">
        <v>1</v>
      </c>
      <c r="H33" s="104">
        <v>0</v>
      </c>
      <c r="I33" s="104">
        <v>0</v>
      </c>
    </row>
    <row r="34" spans="1:9" x14ac:dyDescent="0.2">
      <c r="A34" s="50" t="s">
        <v>7</v>
      </c>
      <c r="B34" s="7" t="s">
        <v>63</v>
      </c>
      <c r="C34" s="105">
        <v>0</v>
      </c>
      <c r="D34" s="105">
        <v>0</v>
      </c>
      <c r="E34" s="105">
        <v>1</v>
      </c>
      <c r="F34" s="105">
        <v>1</v>
      </c>
      <c r="G34" s="105">
        <v>0</v>
      </c>
      <c r="H34" s="105">
        <v>1</v>
      </c>
      <c r="I34" s="105">
        <v>0</v>
      </c>
    </row>
    <row r="35" spans="1:9" x14ac:dyDescent="0.2">
      <c r="A35" s="51" t="s">
        <v>16</v>
      </c>
      <c r="B35" s="7" t="s">
        <v>64</v>
      </c>
      <c r="C35" s="106">
        <v>0</v>
      </c>
      <c r="D35" s="106">
        <v>1</v>
      </c>
      <c r="E35" s="106">
        <v>1</v>
      </c>
      <c r="F35" s="106">
        <v>1</v>
      </c>
      <c r="G35" s="106">
        <v>1</v>
      </c>
      <c r="H35" s="106">
        <v>1</v>
      </c>
      <c r="I35" s="106">
        <v>0</v>
      </c>
    </row>
    <row r="36" spans="1:9" x14ac:dyDescent="0.2">
      <c r="A36" s="52" t="s">
        <v>27</v>
      </c>
      <c r="B36" s="7" t="s">
        <v>65</v>
      </c>
      <c r="C36" s="107">
        <v>0</v>
      </c>
      <c r="D36" s="107">
        <v>0</v>
      </c>
      <c r="E36" s="107">
        <v>0</v>
      </c>
      <c r="F36" s="107">
        <v>1</v>
      </c>
      <c r="G36" s="107">
        <v>1</v>
      </c>
      <c r="H36" s="107">
        <v>0</v>
      </c>
      <c r="I36" s="107">
        <v>0</v>
      </c>
    </row>
    <row r="37" spans="1:9" ht="16" thickBot="1" x14ac:dyDescent="0.25">
      <c r="A37" s="73" t="s">
        <v>118</v>
      </c>
      <c r="B37" s="109">
        <f>ROWS(B6:B36)</f>
        <v>31</v>
      </c>
    </row>
    <row r="38" spans="1:9" ht="16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workbookViewId="0">
      <selection activeCell="A20" sqref="A20"/>
    </sheetView>
  </sheetViews>
  <sheetFormatPr baseColWidth="10" defaultColWidth="8.83203125" defaultRowHeight="15" x14ac:dyDescent="0.2"/>
  <cols>
    <col min="1" max="1" width="17.6640625" style="1" bestFit="1" customWidth="1"/>
    <col min="2" max="2" width="8.83203125" style="1"/>
  </cols>
  <sheetData>
    <row r="1" spans="1:9" s="110" customFormat="1" x14ac:dyDescent="0.2">
      <c r="A1" s="110" t="s">
        <v>120</v>
      </c>
    </row>
    <row r="2" spans="1:9" s="1" customFormat="1" x14ac:dyDescent="0.2">
      <c r="C2" s="55" t="s">
        <v>103</v>
      </c>
      <c r="D2" s="55" t="s">
        <v>46</v>
      </c>
      <c r="E2" s="55" t="s">
        <v>43</v>
      </c>
      <c r="F2" s="55" t="s">
        <v>42</v>
      </c>
      <c r="G2" s="55" t="s">
        <v>36</v>
      </c>
      <c r="H2" s="55" t="s">
        <v>41</v>
      </c>
      <c r="I2" s="55" t="s">
        <v>104</v>
      </c>
    </row>
    <row r="3" spans="1:9" s="1" customFormat="1" x14ac:dyDescent="0.2">
      <c r="C3" s="55" t="s">
        <v>103</v>
      </c>
      <c r="D3" s="55" t="s">
        <v>105</v>
      </c>
      <c r="E3" s="55" t="s">
        <v>106</v>
      </c>
      <c r="F3" s="55" t="s">
        <v>107</v>
      </c>
      <c r="G3" s="55" t="s">
        <v>108</v>
      </c>
      <c r="H3" s="55" t="s">
        <v>109</v>
      </c>
      <c r="I3" s="55" t="s">
        <v>104</v>
      </c>
    </row>
    <row r="4" spans="1:9" s="1" customFormat="1" x14ac:dyDescent="0.2">
      <c r="C4" s="56" t="s">
        <v>110</v>
      </c>
      <c r="D4" s="56" t="s">
        <v>111</v>
      </c>
      <c r="E4" s="56" t="s">
        <v>112</v>
      </c>
      <c r="F4" s="56" t="s">
        <v>113</v>
      </c>
      <c r="G4" s="56" t="s">
        <v>114</v>
      </c>
      <c r="H4" s="56" t="s">
        <v>115</v>
      </c>
      <c r="I4" s="56" t="s">
        <v>116</v>
      </c>
    </row>
    <row r="5" spans="1:9" ht="16" x14ac:dyDescent="0.2">
      <c r="A5" s="6" t="s">
        <v>35</v>
      </c>
      <c r="B5" s="6" t="s">
        <v>67</v>
      </c>
    </row>
    <row r="6" spans="1:9" ht="16" x14ac:dyDescent="0.2">
      <c r="A6" s="9" t="s">
        <v>28</v>
      </c>
      <c r="B6" s="6" t="s">
        <v>36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7">
        <v>1</v>
      </c>
      <c r="I6" s="57">
        <v>0</v>
      </c>
    </row>
    <row r="7" spans="1:9" ht="17" thickBot="1" x14ac:dyDescent="0.25">
      <c r="A7" s="10" t="s">
        <v>17</v>
      </c>
      <c r="B7" s="6" t="s">
        <v>37</v>
      </c>
      <c r="C7" s="58">
        <v>0</v>
      </c>
      <c r="D7" s="58">
        <v>0</v>
      </c>
      <c r="E7" s="58">
        <v>0</v>
      </c>
      <c r="F7" s="58">
        <v>0</v>
      </c>
      <c r="G7" s="58">
        <v>0</v>
      </c>
      <c r="H7" s="58">
        <v>1</v>
      </c>
      <c r="I7" s="58">
        <v>1</v>
      </c>
    </row>
    <row r="8" spans="1:9" ht="17" thickBot="1" x14ac:dyDescent="0.25">
      <c r="A8" s="64" t="s">
        <v>26</v>
      </c>
      <c r="B8" s="11" t="s">
        <v>38</v>
      </c>
      <c r="C8" s="59">
        <v>0</v>
      </c>
      <c r="D8" s="59">
        <v>0</v>
      </c>
      <c r="E8" s="59">
        <v>0</v>
      </c>
      <c r="F8" s="59">
        <v>0</v>
      </c>
      <c r="G8" s="59">
        <v>1</v>
      </c>
      <c r="H8" s="59">
        <v>0</v>
      </c>
      <c r="I8" s="59">
        <v>0</v>
      </c>
    </row>
    <row r="9" spans="1:9" ht="16" x14ac:dyDescent="0.2">
      <c r="A9" s="12" t="s">
        <v>9</v>
      </c>
      <c r="B9" s="6" t="s">
        <v>39</v>
      </c>
      <c r="C9" s="60">
        <v>0</v>
      </c>
      <c r="D9" s="60">
        <v>1</v>
      </c>
      <c r="E9" s="60">
        <v>0</v>
      </c>
      <c r="F9" s="60">
        <v>0</v>
      </c>
      <c r="G9" s="60">
        <v>0</v>
      </c>
      <c r="H9" s="60">
        <v>0</v>
      </c>
      <c r="I9" s="60">
        <v>0</v>
      </c>
    </row>
    <row r="10" spans="1:9" ht="16" x14ac:dyDescent="0.2">
      <c r="A10" s="13" t="s">
        <v>11</v>
      </c>
      <c r="B10" s="6" t="s">
        <v>40</v>
      </c>
      <c r="C10" s="61">
        <v>0</v>
      </c>
      <c r="D10" s="61">
        <v>1</v>
      </c>
      <c r="E10" s="61">
        <v>0</v>
      </c>
      <c r="F10" s="61">
        <v>1</v>
      </c>
      <c r="G10" s="61">
        <v>1</v>
      </c>
      <c r="H10" s="61">
        <v>0</v>
      </c>
      <c r="I10" s="61">
        <v>0</v>
      </c>
    </row>
    <row r="11" spans="1:9" ht="17" thickBot="1" x14ac:dyDescent="0.25">
      <c r="A11" s="14" t="s">
        <v>4</v>
      </c>
      <c r="B11" s="6" t="s">
        <v>41</v>
      </c>
      <c r="C11" s="62">
        <v>0</v>
      </c>
      <c r="D11" s="62">
        <v>0</v>
      </c>
      <c r="E11" s="62">
        <v>1</v>
      </c>
      <c r="F11" s="62">
        <v>0</v>
      </c>
      <c r="G11" s="62">
        <v>1</v>
      </c>
      <c r="H11" s="62">
        <v>0</v>
      </c>
      <c r="I11" s="62">
        <v>0</v>
      </c>
    </row>
    <row r="12" spans="1:9" ht="17" thickBot="1" x14ac:dyDescent="0.25">
      <c r="A12" s="65" t="s">
        <v>10</v>
      </c>
      <c r="B12" s="11" t="s">
        <v>42</v>
      </c>
      <c r="C12" s="66">
        <v>0</v>
      </c>
      <c r="D12" s="66">
        <v>1</v>
      </c>
      <c r="E12" s="66">
        <v>0</v>
      </c>
      <c r="F12" s="66">
        <v>0</v>
      </c>
      <c r="G12" s="66">
        <v>1</v>
      </c>
      <c r="H12" s="66">
        <v>0</v>
      </c>
      <c r="I12" s="66">
        <v>0</v>
      </c>
    </row>
    <row r="13" spans="1:9" ht="16" x14ac:dyDescent="0.2">
      <c r="A13" s="15" t="s">
        <v>0</v>
      </c>
      <c r="B13" s="6" t="s">
        <v>43</v>
      </c>
      <c r="C13" s="67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</row>
    <row r="14" spans="1:9" ht="16" x14ac:dyDescent="0.2">
      <c r="A14" s="16" t="s">
        <v>30</v>
      </c>
      <c r="B14" s="6" t="s">
        <v>44</v>
      </c>
      <c r="C14" s="68">
        <v>0</v>
      </c>
      <c r="D14" s="68">
        <v>0</v>
      </c>
      <c r="E14" s="68">
        <v>0</v>
      </c>
      <c r="F14" s="68">
        <v>0</v>
      </c>
      <c r="G14" s="68">
        <v>1</v>
      </c>
      <c r="H14" s="68">
        <v>1</v>
      </c>
      <c r="I14" s="68">
        <v>0</v>
      </c>
    </row>
    <row r="15" spans="1:9" ht="16" x14ac:dyDescent="0.2">
      <c r="A15" s="17" t="s">
        <v>6</v>
      </c>
      <c r="B15" s="6" t="s">
        <v>45</v>
      </c>
      <c r="C15" s="69">
        <v>0</v>
      </c>
      <c r="D15" s="69">
        <v>0</v>
      </c>
      <c r="E15" s="69">
        <v>1</v>
      </c>
      <c r="F15" s="69">
        <v>0</v>
      </c>
      <c r="G15" s="69">
        <v>0</v>
      </c>
      <c r="H15" s="69">
        <v>1</v>
      </c>
      <c r="I15" s="69">
        <v>0</v>
      </c>
    </row>
    <row r="16" spans="1:9" ht="16" x14ac:dyDescent="0.2">
      <c r="A16" s="18" t="s">
        <v>32</v>
      </c>
      <c r="B16" s="6" t="s">
        <v>46</v>
      </c>
      <c r="C16" s="70">
        <v>0</v>
      </c>
      <c r="D16" s="70">
        <v>0</v>
      </c>
      <c r="E16" s="70">
        <v>1</v>
      </c>
      <c r="F16" s="70">
        <v>0</v>
      </c>
      <c r="G16" s="70">
        <v>0</v>
      </c>
      <c r="H16" s="70">
        <v>0</v>
      </c>
      <c r="I16" s="70">
        <v>0</v>
      </c>
    </row>
    <row r="17" spans="1:9" ht="16" x14ac:dyDescent="0.2">
      <c r="A17" s="19" t="s">
        <v>8</v>
      </c>
      <c r="B17" s="6" t="s">
        <v>47</v>
      </c>
      <c r="C17" s="71">
        <v>0</v>
      </c>
      <c r="D17" s="71">
        <v>0</v>
      </c>
      <c r="E17" s="71">
        <v>1</v>
      </c>
      <c r="F17" s="71">
        <v>0</v>
      </c>
      <c r="G17" s="71">
        <v>1</v>
      </c>
      <c r="H17" s="71">
        <v>1</v>
      </c>
      <c r="I17" s="71">
        <v>0</v>
      </c>
    </row>
    <row r="18" spans="1:9" ht="16" x14ac:dyDescent="0.2">
      <c r="A18" s="20" t="s">
        <v>25</v>
      </c>
      <c r="B18" s="6" t="s">
        <v>48</v>
      </c>
      <c r="C18" s="72">
        <v>0</v>
      </c>
      <c r="D18" s="72">
        <v>0</v>
      </c>
      <c r="E18" s="72">
        <v>0</v>
      </c>
      <c r="F18" s="72">
        <v>1</v>
      </c>
      <c r="G18" s="72">
        <v>0</v>
      </c>
      <c r="H18" s="72">
        <v>0</v>
      </c>
      <c r="I18" s="72">
        <v>0</v>
      </c>
    </row>
    <row r="19" spans="1:9" ht="16" x14ac:dyDescent="0.2">
      <c r="A19" s="21" t="s">
        <v>33</v>
      </c>
      <c r="B19" s="6" t="s">
        <v>49</v>
      </c>
      <c r="C19" s="76">
        <v>0</v>
      </c>
      <c r="D19" s="76">
        <v>0</v>
      </c>
      <c r="E19" s="76">
        <v>1</v>
      </c>
      <c r="F19" s="76">
        <v>1</v>
      </c>
      <c r="G19" s="76">
        <v>0</v>
      </c>
      <c r="H19" s="76">
        <v>0</v>
      </c>
      <c r="I19" s="76">
        <v>0</v>
      </c>
    </row>
    <row r="20" spans="1:9" ht="16" thickBot="1" x14ac:dyDescent="0.25">
      <c r="A20" s="1" t="s">
        <v>118</v>
      </c>
      <c r="B20" s="109">
        <f>ROWS(B6:B19)</f>
        <v>14</v>
      </c>
    </row>
    <row r="21" spans="1:9" ht="16" thickTop="1" x14ac:dyDescent="0.2"/>
    <row r="24" spans="1:9" ht="16" x14ac:dyDescent="0.2">
      <c r="B24" s="2"/>
    </row>
  </sheetData>
  <conditionalFormatting sqref="B24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MS_group_Biomass</vt:lpstr>
      <vt:lpstr>BT_group_Biomass</vt:lpstr>
      <vt:lpstr>MS_media</vt:lpstr>
      <vt:lpstr>BT_media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2020-02-28T16:23:12Z</dcterms:modified>
</cp:coreProperties>
</file>