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 autoCompressPictures="0"/>
  <xr:revisionPtr revIDLastSave="0" documentId="13_ncr:1_{E3FE127D-79E2-794E-9A8F-614F5A585D2E}" xr6:coauthVersionLast="47" xr6:coauthVersionMax="47" xr10:uidLastSave="{00000000-0000-0000-0000-000000000000}"/>
  <bookViews>
    <workbookView xWindow="0" yWindow="820" windowWidth="32940" windowHeight="16580" tabRatio="641" activeTab="1" xr2:uid="{00000000-000D-0000-FFFF-FFFF00000000}"/>
  </bookViews>
  <sheets>
    <sheet name="MS_fluxes" sheetId="18" r:id="rId1"/>
    <sheet name="BT_fluxes" sheetId="29" r:id="rId2"/>
    <sheet name="MS_media" sheetId="32" r:id="rId3"/>
    <sheet name="BT_media" sheetId="30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H16" i="29" l="1"/>
  <c r="AJ16" i="29"/>
  <c r="AN33" i="18"/>
  <c r="AP33" i="18"/>
  <c r="B20" i="30"/>
  <c r="B37" i="32"/>
  <c r="C33" i="18"/>
  <c r="C16" i="29"/>
  <c r="A16" i="29" l="1"/>
  <c r="A33" i="18"/>
</calcChain>
</file>

<file path=xl/sharedStrings.xml><?xml version="1.0" encoding="utf-8"?>
<sst xmlns="http://schemas.openxmlformats.org/spreadsheetml/2006/main" count="395" uniqueCount="121">
  <si>
    <t>base</t>
  </si>
  <si>
    <t>m114</t>
  </si>
  <si>
    <t>m118</t>
  </si>
  <si>
    <t>m124</t>
  </si>
  <si>
    <t>m10</t>
  </si>
  <si>
    <t>m11</t>
  </si>
  <si>
    <t>m12</t>
  </si>
  <si>
    <t>m13</t>
  </si>
  <si>
    <t>m14</t>
  </si>
  <si>
    <t>m16</t>
  </si>
  <si>
    <t>m18</t>
  </si>
  <si>
    <t>m19</t>
  </si>
  <si>
    <t>m20</t>
  </si>
  <si>
    <t>m21</t>
  </si>
  <si>
    <t>m23</t>
  </si>
  <si>
    <t>m26</t>
  </si>
  <si>
    <t>m31</t>
  </si>
  <si>
    <t>m36</t>
  </si>
  <si>
    <t>m37</t>
  </si>
  <si>
    <t>m38</t>
  </si>
  <si>
    <t>m40</t>
  </si>
  <si>
    <t>m57</t>
  </si>
  <si>
    <t>m64</t>
  </si>
  <si>
    <t>m69</t>
  </si>
  <si>
    <t>m87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</si>
  <si>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</si>
  <si>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</si>
  <si>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</si>
  <si>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</si>
  <si>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</si>
  <si>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</si>
  <si>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</si>
  <si>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</si>
  <si>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</si>
  <si>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m0</t>
  </si>
  <si>
    <t>FBAs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</si>
  <si>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</si>
  <si>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</si>
  <si>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</si>
  <si>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</si>
  <si>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</si>
  <si>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</si>
  <si>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</si>
  <si>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</si>
  <si>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</si>
  <si>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</si>
  <si>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</si>
  <si>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</si>
  <si>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</si>
  <si>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</si>
  <si>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</si>
  <si>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</si>
  <si>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</si>
  <si>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</si>
  <si>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</si>
  <si>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</si>
  <si>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</si>
  <si>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</si>
  <si>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</si>
  <si>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</si>
  <si>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</si>
  <si>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</si>
  <si>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</si>
  <si>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</si>
  <si>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</si>
  <si>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</si>
  <si>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V</t>
  </si>
  <si>
    <t>Labels</t>
  </si>
  <si>
    <t>cpd00129_e0</t>
  </si>
  <si>
    <t>cpd00001_e0</t>
  </si>
  <si>
    <t>cpd00058_e0</t>
  </si>
  <si>
    <t>cpd00013_e0</t>
  </si>
  <si>
    <t>cpd10515_e0</t>
  </si>
  <si>
    <t>cpd00009_e0</t>
  </si>
  <si>
    <t>cpd00067_e0</t>
  </si>
  <si>
    <t>cpd00254_e0</t>
  </si>
  <si>
    <t>cpd00205_e0</t>
  </si>
  <si>
    <t>cpd00034_e0</t>
  </si>
  <si>
    <t>cpd00047_e0</t>
  </si>
  <si>
    <t>cpd10516_e0</t>
  </si>
  <si>
    <t>cpd00226_e0</t>
  </si>
  <si>
    <t>cpd00007_e0</t>
  </si>
  <si>
    <t>cpd00011_e0</t>
  </si>
  <si>
    <t>cpd00133_e0</t>
  </si>
  <si>
    <t>cpd00028_e0</t>
  </si>
  <si>
    <t>cpd00030_e0</t>
  </si>
  <si>
    <t>cpd00048_e0</t>
  </si>
  <si>
    <t>cpd00149_e0</t>
  </si>
  <si>
    <t>cpd00099_e0</t>
  </si>
  <si>
    <t>cpd00063_e0</t>
  </si>
  <si>
    <t>cpd11416_c0</t>
  </si>
  <si>
    <t>cpd00084_e0</t>
  </si>
  <si>
    <t>cpd00268_e0</t>
  </si>
  <si>
    <t>cpd00239_e0</t>
  </si>
  <si>
    <t>cpd00027_e0</t>
  </si>
  <si>
    <t>cpd00075_e0</t>
  </si>
  <si>
    <t>cpd00029_e0</t>
  </si>
  <si>
    <t>cpd01414_e0</t>
  </si>
  <si>
    <t>cpd00119_e0</t>
  </si>
  <si>
    <t>biomass</t>
  </si>
  <si>
    <t>cpd00012_e0</t>
  </si>
  <si>
    <t>cpd00073_e0</t>
  </si>
  <si>
    <t>Biomass</t>
  </si>
  <si>
    <t>H2</t>
  </si>
  <si>
    <t>B12</t>
  </si>
  <si>
    <t>Vitamin_K</t>
  </si>
  <si>
    <t>Hematin</t>
  </si>
  <si>
    <t>Glucose</t>
  </si>
  <si>
    <t>Acetate</t>
  </si>
  <si>
    <t>Formate</t>
  </si>
  <si>
    <t>cpd11640</t>
  </si>
  <si>
    <t>cpd15500</t>
  </si>
  <si>
    <t>cpd00028</t>
  </si>
  <si>
    <t>cpd00027</t>
  </si>
  <si>
    <t>cpd00029</t>
  </si>
  <si>
    <t>cpd00047</t>
  </si>
  <si>
    <t>cpd03424</t>
  </si>
  <si>
    <t>No of Members in each group</t>
  </si>
  <si>
    <t>Number of groups</t>
  </si>
  <si>
    <t>Figure 16 related data</t>
  </si>
  <si>
    <t>Figure 15 related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</si>
</sst>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5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D60093"/>
        <bgColor rgb="FF000000"/>
      </patternFill>
    </fill>
    <fill>
      <patternFill patternType="solid">
        <fgColor rgb="FF99FF99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4BFFB6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99FF"/>
        <bgColor rgb="FF000000"/>
      </patternFill>
    </fill>
    <fill>
      <patternFill patternType="solid">
        <fgColor rgb="FF33CC33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9966FF"/>
        <bgColor rgb="FF000000"/>
      </patternFill>
    </fill>
    <fill>
      <patternFill patternType="solid">
        <fgColor rgb="FFFF99CC"/>
        <bgColor rgb="FF000000"/>
      </patternFill>
    </fill>
    <fill>
      <patternFill patternType="solid">
        <fgColor rgb="FF7500EA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66FFFF"/>
        <bgColor rgb="FF000000"/>
      </patternFill>
    </fill>
    <fill>
      <patternFill patternType="solid">
        <fgColor rgb="FFFFFF66"/>
        <bgColor rgb="FF000000"/>
      </patternFill>
    </fill>
    <fill>
      <patternFill patternType="solid">
        <fgColor rgb="FFFCF600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FF33CC"/>
        <bgColor rgb="FF000000"/>
      </patternFill>
    </fill>
    <fill>
      <patternFill patternType="solid">
        <fgColor rgb="FFA101E9"/>
        <bgColor rgb="FF000000"/>
      </patternFill>
    </fill>
    <fill>
      <patternFill patternType="solid">
        <fgColor rgb="FF79D2FF"/>
        <bgColor rgb="FF000000"/>
      </patternFill>
    </fill>
    <fill>
      <patternFill patternType="solid">
        <fgColor rgb="FF006699"/>
        <bgColor rgb="FF000000"/>
      </patternFill>
    </fill>
    <fill>
      <patternFill patternType="solid">
        <fgColor rgb="FF0000CC"/>
        <bgColor rgb="FF000000"/>
      </patternFill>
    </fill>
    <fill>
      <patternFill patternType="solid">
        <fgColor rgb="FFE3DE00"/>
        <bgColor rgb="FF000000"/>
      </patternFill>
    </fill>
    <fill>
      <patternFill patternType="solid">
        <fgColor rgb="FF993366"/>
        <bgColor rgb="FF000000"/>
      </patternFill>
    </fill>
    <fill>
      <patternFill patternType="solid">
        <fgColor rgb="FFCC3300"/>
        <bgColor rgb="FF000000"/>
      </patternFill>
    </fill>
    <fill>
      <patternFill patternType="solid">
        <fgColor rgb="FF996633"/>
        <bgColor rgb="FF000000"/>
      </patternFill>
    </fill>
    <fill>
      <patternFill patternType="solid">
        <fgColor rgb="FF003300"/>
        <bgColor rgb="FF000000"/>
      </patternFill>
    </fill>
    <fill>
      <patternFill patternType="solid">
        <fgColor rgb="FF003366"/>
        <bgColor rgb="FF000000"/>
      </patternFill>
    </fill>
    <fill>
      <patternFill patternType="solid">
        <fgColor rgb="FFFF5050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990099"/>
        <bgColor rgb="FF000000"/>
      </patternFill>
    </fill>
    <fill>
      <patternFill patternType="solid">
        <fgColor rgb="FFFF3300"/>
        <bgColor rgb="FF000000"/>
      </patternFill>
    </fill>
    <fill>
      <patternFill patternType="solid">
        <fgColor rgb="FF97C77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9900FF"/>
        <bgColor rgb="FF000000"/>
      </patternFill>
    </fill>
    <fill>
      <patternFill patternType="solid">
        <fgColor rgb="FF66CC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FF"/>
        <bgColor rgb="FF000000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244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3" borderId="0" applyNumberFormat="0" applyBorder="0" applyAlignment="0" applyProtection="0"/>
    <xf numFmtId="0" fontId="8" fillId="34" borderId="0" applyNumberFormat="0" applyBorder="0" applyAlignment="0" applyProtection="0"/>
    <xf numFmtId="0" fontId="9" fillId="35" borderId="0" applyNumberFormat="0" applyBorder="0" applyAlignment="0" applyProtection="0"/>
    <xf numFmtId="0" fontId="10" fillId="36" borderId="5" applyNumberFormat="0" applyAlignment="0" applyProtection="0"/>
    <xf numFmtId="0" fontId="11" fillId="37" borderId="6" applyNumberFormat="0" applyAlignment="0" applyProtection="0"/>
    <xf numFmtId="0" fontId="12" fillId="37" borderId="5" applyNumberFormat="0" applyAlignment="0" applyProtection="0"/>
    <xf numFmtId="0" fontId="13" fillId="0" borderId="7" applyNumberFormat="0" applyFill="0" applyAlignment="0" applyProtection="0"/>
    <xf numFmtId="0" fontId="14" fillId="38" borderId="8" applyNumberFormat="0" applyAlignment="0" applyProtection="0"/>
    <xf numFmtId="0" fontId="15" fillId="0" borderId="0" applyNumberFormat="0" applyFill="0" applyBorder="0" applyAlignment="0" applyProtection="0"/>
    <xf numFmtId="0" fontId="2" fillId="3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0" borderId="0" applyNumberFormat="0" applyBorder="0" applyAlignment="0" applyProtection="0"/>
    <xf numFmtId="0" fontId="18" fillId="51" borderId="0" applyNumberFormat="0" applyBorder="0" applyAlignment="0" applyProtection="0"/>
    <xf numFmtId="0" fontId="18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4" borderId="0" applyNumberFormat="0" applyBorder="0" applyAlignment="0" applyProtection="0"/>
    <xf numFmtId="0" fontId="18" fillId="55" borderId="0" applyNumberFormat="0" applyBorder="0" applyAlignment="0" applyProtection="0"/>
    <xf numFmtId="0" fontId="18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58" borderId="0" applyNumberFormat="0" applyBorder="0" applyAlignment="0" applyProtection="0"/>
    <xf numFmtId="0" fontId="18" fillId="59" borderId="0" applyNumberFormat="0" applyBorder="0" applyAlignment="0" applyProtection="0"/>
    <xf numFmtId="0" fontId="18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2" borderId="0" applyNumberFormat="0" applyBorder="0" applyAlignment="0" applyProtection="0"/>
    <xf numFmtId="0" fontId="18" fillId="63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9">
    <xf numFmtId="0" fontId="0" fillId="0" borderId="0" xfId="0"/>
    <xf numFmtId="0" fontId="23" fillId="0" borderId="0" xfId="0" applyFont="1"/>
    <xf numFmtId="0" fontId="23" fillId="0" borderId="11" xfId="0" applyFont="1" applyBorder="1"/>
    <xf numFmtId="0" fontId="0" fillId="0" borderId="11" xfId="0" applyBorder="1"/>
    <xf numFmtId="0" fontId="23" fillId="0" borderId="12" xfId="0" applyFont="1" applyBorder="1"/>
    <xf numFmtId="0" fontId="21" fillId="3" borderId="11" xfId="0" applyFont="1" applyFill="1" applyBorder="1"/>
    <xf numFmtId="0" fontId="22" fillId="73" borderId="11" xfId="0" applyFont="1" applyFill="1" applyBorder="1"/>
    <xf numFmtId="0" fontId="21" fillId="68" borderId="11" xfId="0" applyFont="1" applyFill="1" applyBorder="1"/>
    <xf numFmtId="0" fontId="21" fillId="11" borderId="11" xfId="0" applyFont="1" applyFill="1" applyBorder="1"/>
    <xf numFmtId="0" fontId="21" fillId="72" borderId="11" xfId="0" applyFont="1" applyFill="1" applyBorder="1"/>
    <xf numFmtId="0" fontId="21" fillId="70" borderId="11" xfId="0" applyFont="1" applyFill="1" applyBorder="1"/>
    <xf numFmtId="0" fontId="21" fillId="10" borderId="11" xfId="0" applyFont="1" applyFill="1" applyBorder="1"/>
    <xf numFmtId="0" fontId="21" fillId="74" borderId="11" xfId="0" applyFont="1" applyFill="1" applyBorder="1"/>
    <xf numFmtId="0" fontId="21" fillId="71" borderId="11" xfId="0" applyFont="1" applyFill="1" applyBorder="1"/>
    <xf numFmtId="0" fontId="21" fillId="66" borderId="11" xfId="0" applyFont="1" applyFill="1" applyBorder="1"/>
    <xf numFmtId="0" fontId="21" fillId="69" borderId="11" xfId="0" applyFont="1" applyFill="1" applyBorder="1"/>
    <xf numFmtId="0" fontId="21" fillId="67" borderId="11" xfId="0" applyFont="1" applyFill="1" applyBorder="1"/>
    <xf numFmtId="0" fontId="1" fillId="0" borderId="11" xfId="0" applyFont="1" applyBorder="1"/>
    <xf numFmtId="0" fontId="1" fillId="12" borderId="11" xfId="0" applyFont="1" applyFill="1" applyBorder="1"/>
    <xf numFmtId="0" fontId="1" fillId="24" borderId="11" xfId="0" applyFont="1" applyFill="1" applyBorder="1"/>
    <xf numFmtId="0" fontId="1" fillId="25" borderId="11" xfId="0" applyFont="1" applyFill="1" applyBorder="1"/>
    <xf numFmtId="0" fontId="1" fillId="27" borderId="11" xfId="0" applyFont="1" applyFill="1" applyBorder="1"/>
    <xf numFmtId="0" fontId="1" fillId="28" borderId="11" xfId="0" applyFont="1" applyFill="1" applyBorder="1"/>
    <xf numFmtId="0" fontId="1" fillId="29" borderId="11" xfId="0" applyFont="1" applyFill="1" applyBorder="1"/>
    <xf numFmtId="0" fontId="1" fillId="30" borderId="11" xfId="0" applyFont="1" applyFill="1" applyBorder="1"/>
    <xf numFmtId="0" fontId="1" fillId="31" borderId="11" xfId="0" applyFont="1" applyFill="1" applyBorder="1"/>
    <xf numFmtId="0" fontId="1" fillId="32" borderId="11" xfId="0" applyFont="1" applyFill="1" applyBorder="1"/>
    <xf numFmtId="0" fontId="1" fillId="2" borderId="11" xfId="0" applyFont="1" applyFill="1" applyBorder="1"/>
    <xf numFmtId="0" fontId="1" fillId="3" borderId="11" xfId="0" applyFont="1" applyFill="1" applyBorder="1"/>
    <xf numFmtId="0" fontId="1" fillId="18" borderId="11" xfId="0" applyFont="1" applyFill="1" applyBorder="1"/>
    <xf numFmtId="0" fontId="1" fillId="19" borderId="11" xfId="0" applyFont="1" applyFill="1" applyBorder="1"/>
    <xf numFmtId="0" fontId="1" fillId="26" borderId="11" xfId="0" applyFont="1" applyFill="1" applyBorder="1"/>
    <xf numFmtId="0" fontId="1" fillId="7" borderId="11" xfId="0" applyFont="1" applyFill="1" applyBorder="1"/>
    <xf numFmtId="0" fontId="1" fillId="20" borderId="11" xfId="0" applyFont="1" applyFill="1" applyBorder="1"/>
    <xf numFmtId="0" fontId="1" fillId="17" borderId="11" xfId="0" applyFont="1" applyFill="1" applyBorder="1"/>
    <xf numFmtId="0" fontId="1" fillId="23" borderId="11" xfId="0" applyFont="1" applyFill="1" applyBorder="1"/>
    <xf numFmtId="0" fontId="1" fillId="6" borderId="11" xfId="0" applyFont="1" applyFill="1" applyBorder="1"/>
    <xf numFmtId="0" fontId="1" fillId="8" borderId="11" xfId="0" applyFont="1" applyFill="1" applyBorder="1"/>
    <xf numFmtId="0" fontId="1" fillId="11" borderId="11" xfId="0" applyFont="1" applyFill="1" applyBorder="1"/>
    <xf numFmtId="0" fontId="1" fillId="16" borderId="11" xfId="0" applyFont="1" applyFill="1" applyBorder="1"/>
    <xf numFmtId="0" fontId="1" fillId="4" borderId="11" xfId="0" applyFont="1" applyFill="1" applyBorder="1"/>
    <xf numFmtId="0" fontId="1" fillId="10" borderId="11" xfId="0" applyFont="1" applyFill="1" applyBorder="1"/>
    <xf numFmtId="0" fontId="1" fillId="14" borderId="11" xfId="0" applyFont="1" applyFill="1" applyBorder="1"/>
    <xf numFmtId="0" fontId="1" fillId="21" borderId="11" xfId="0" applyFont="1" applyFill="1" applyBorder="1"/>
    <xf numFmtId="0" fontId="1" fillId="13" borderId="11" xfId="0" applyFont="1" applyFill="1" applyBorder="1"/>
    <xf numFmtId="0" fontId="1" fillId="15" borderId="11" xfId="0" applyFont="1" applyFill="1" applyBorder="1"/>
    <xf numFmtId="0" fontId="1" fillId="22" borderId="11" xfId="0" applyFont="1" applyFill="1" applyBorder="1"/>
    <xf numFmtId="0" fontId="1" fillId="5" borderId="11" xfId="0" applyFont="1" applyFill="1" applyBorder="1"/>
    <xf numFmtId="0" fontId="1" fillId="9" borderId="13" xfId="0" applyFont="1" applyFill="1" applyBorder="1"/>
    <xf numFmtId="0" fontId="0" fillId="0" borderId="13" xfId="0" applyBorder="1"/>
    <xf numFmtId="0" fontId="17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0" fillId="65" borderId="1" xfId="0" applyFill="1" applyBorder="1"/>
    <xf numFmtId="0" fontId="0" fillId="64" borderId="1" xfId="0" applyFill="1" applyBorder="1"/>
    <xf numFmtId="0" fontId="0" fillId="0" borderId="19" xfId="0" applyBorder="1"/>
    <xf numFmtId="0" fontId="0" fillId="0" borderId="18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2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MS_fluxes!$AO$1</c:f>
              <c:strCache>
                <c:ptCount val="1"/>
                <c:pt idx="0">
                  <c:v>biomass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MS_fluxes!$AN$2:$AN$32</c:f>
              <c:strCache>
                <c:ptCount val="31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  <c:pt idx="26">
                  <c:v>AA</c:v>
                </c:pt>
                <c:pt idx="27">
                  <c:v>AB</c:v>
                </c:pt>
                <c:pt idx="28">
                  <c:v>AC</c:v>
                </c:pt>
                <c:pt idx="29">
                  <c:v>AD</c:v>
                </c:pt>
                <c:pt idx="30">
                  <c:v>AE</c:v>
                </c:pt>
              </c:strCache>
            </c:strRef>
          </c:cat>
          <c:val>
            <c:numRef>
              <c:f>MS_fluxes!$AO$2:$AO$32</c:f>
              <c:numCache>
                <c:formatCode>General</c:formatCode>
                <c:ptCount val="31"/>
                <c:pt idx="0">
                  <c:v>0.41711399999999998</c:v>
                </c:pt>
                <c:pt idx="1">
                  <c:v>0.289634</c:v>
                </c:pt>
                <c:pt idx="2">
                  <c:v>0.162135</c:v>
                </c:pt>
                <c:pt idx="3">
                  <c:v>0.15471099999999999</c:v>
                </c:pt>
                <c:pt idx="4">
                  <c:v>0.12982299999999999</c:v>
                </c:pt>
                <c:pt idx="5">
                  <c:v>0.43306800000000001</c:v>
                </c:pt>
                <c:pt idx="6">
                  <c:v>0.43306800000000001</c:v>
                </c:pt>
                <c:pt idx="7">
                  <c:v>0.306145</c:v>
                </c:pt>
                <c:pt idx="8">
                  <c:v>0.18299799999999999</c:v>
                </c:pt>
                <c:pt idx="9">
                  <c:v>0.10211099999999999</c:v>
                </c:pt>
                <c:pt idx="10">
                  <c:v>0.12982299999999999</c:v>
                </c:pt>
                <c:pt idx="11">
                  <c:v>0.25953700000000002</c:v>
                </c:pt>
                <c:pt idx="12">
                  <c:v>0.170735</c:v>
                </c:pt>
                <c:pt idx="13">
                  <c:v>0.41711399999999998</c:v>
                </c:pt>
                <c:pt idx="14">
                  <c:v>0.23574000000000001</c:v>
                </c:pt>
                <c:pt idx="15">
                  <c:v>0.41711399999999998</c:v>
                </c:pt>
                <c:pt idx="16">
                  <c:v>0.41711399999999998</c:v>
                </c:pt>
                <c:pt idx="17">
                  <c:v>0.12982299999999999</c:v>
                </c:pt>
                <c:pt idx="18">
                  <c:v>0</c:v>
                </c:pt>
                <c:pt idx="19">
                  <c:v>0.170735</c:v>
                </c:pt>
                <c:pt idx="20">
                  <c:v>0.18299799999999999</c:v>
                </c:pt>
                <c:pt idx="21">
                  <c:v>0.23574000000000001</c:v>
                </c:pt>
                <c:pt idx="22">
                  <c:v>0.102548</c:v>
                </c:pt>
                <c:pt idx="23">
                  <c:v>0.306145</c:v>
                </c:pt>
                <c:pt idx="24">
                  <c:v>0.15471099999999999</c:v>
                </c:pt>
                <c:pt idx="25">
                  <c:v>0.10211099999999999</c:v>
                </c:pt>
                <c:pt idx="26">
                  <c:v>0.289634</c:v>
                </c:pt>
                <c:pt idx="27">
                  <c:v>0.23574000000000001</c:v>
                </c:pt>
                <c:pt idx="28">
                  <c:v>0.42220099999999999</c:v>
                </c:pt>
                <c:pt idx="29">
                  <c:v>0.42220099999999999</c:v>
                </c:pt>
                <c:pt idx="30">
                  <c:v>0.25953700000000002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06-3E4A-A306-22356FD2D29E}"/>
            </c:ext>
          </c:extLst>
        </c:ser>
        <c:ser>
          <c:idx val="1"/>
          <c:order val="1"/>
          <c:tx>
            <c:strRef>
              <c:f>MS_fluxes!$AP$1</c:f>
              <c:strCache>
                <c:ptCount val="1"/>
                <c:pt idx="0">
                  <c:v>No of Members in each group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MS_fluxes!$AN$2:$AN$32</c:f>
              <c:strCache>
                <c:ptCount val="31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  <c:pt idx="26">
                  <c:v>AA</c:v>
                </c:pt>
                <c:pt idx="27">
                  <c:v>AB</c:v>
                </c:pt>
                <c:pt idx="28">
                  <c:v>AC</c:v>
                </c:pt>
                <c:pt idx="29">
                  <c:v>AD</c:v>
                </c:pt>
                <c:pt idx="30">
                  <c:v>AE</c:v>
                </c:pt>
              </c:strCache>
            </c:strRef>
          </c:cat>
          <c:val>
            <c:numRef>
              <c:f>MS_fluxes!$AP$2:$AP$32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5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8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06-3E4A-A306-22356FD2D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0316432"/>
        <c:axId val="910318160"/>
      </c:barChart>
      <c:catAx>
        <c:axId val="91031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318160"/>
        <c:crosses val="autoZero"/>
        <c:auto val="1"/>
        <c:lblAlgn val="ctr"/>
        <c:lblOffset val="100"/>
        <c:noMultiLvlLbl val="0"/>
      </c:catAx>
      <c:valAx>
        <c:axId val="910318160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31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BT_fluxes!$AI$1</c:f>
              <c:strCache>
                <c:ptCount val="1"/>
                <c:pt idx="0">
                  <c:v>Biomass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BT_fluxes!$AH$2:$AH$15</c:f>
              <c:strCache>
                <c:ptCount val="1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</c:strCache>
            </c:strRef>
          </c:cat>
          <c:val>
            <c:numRef>
              <c:f>BT_fluxes!$AI$2:$AI$15</c:f>
              <c:numCache>
                <c:formatCode>General</c:formatCode>
                <c:ptCount val="14"/>
                <c:pt idx="0">
                  <c:v>0.87827</c:v>
                </c:pt>
                <c:pt idx="1">
                  <c:v>0.87827</c:v>
                </c:pt>
                <c:pt idx="2">
                  <c:v>0.20286199999999999</c:v>
                </c:pt>
                <c:pt idx="3">
                  <c:v>0.87827</c:v>
                </c:pt>
                <c:pt idx="4">
                  <c:v>0.396393</c:v>
                </c:pt>
                <c:pt idx="5">
                  <c:v>0.20663599999999999</c:v>
                </c:pt>
                <c:pt idx="6">
                  <c:v>0.20286199999999999</c:v>
                </c:pt>
                <c:pt idx="7">
                  <c:v>0.87827</c:v>
                </c:pt>
                <c:pt idx="8">
                  <c:v>0.20569399999999999</c:v>
                </c:pt>
                <c:pt idx="9">
                  <c:v>0.883073</c:v>
                </c:pt>
                <c:pt idx="10">
                  <c:v>0.883073</c:v>
                </c:pt>
                <c:pt idx="11">
                  <c:v>0.20377799999999999</c:v>
                </c:pt>
                <c:pt idx="12">
                  <c:v>0.396393</c:v>
                </c:pt>
                <c:pt idx="13">
                  <c:v>0.39874100000000001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AB-3A4C-8007-42BA09333EA6}"/>
            </c:ext>
          </c:extLst>
        </c:ser>
        <c:ser>
          <c:idx val="1"/>
          <c:order val="1"/>
          <c:tx>
            <c:strRef>
              <c:f>BT_fluxes!$AJ$1</c:f>
              <c:strCache>
                <c:ptCount val="1"/>
                <c:pt idx="0">
                  <c:v>No of Members in each group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BT_fluxes!$AH$2:$AH$15</c:f>
              <c:strCache>
                <c:ptCount val="1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</c:strCache>
            </c:strRef>
          </c:cat>
          <c:val>
            <c:numRef>
              <c:f>BT_fluxes!$AJ$2:$AJ$15</c:f>
              <c:numCache>
                <c:formatCode>General</c:formatCode>
                <c:ptCount val="14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9</c:v>
                </c:pt>
                <c:pt idx="11">
                  <c:v>11</c:v>
                </c:pt>
                <c:pt idx="12">
                  <c:v>28</c:v>
                </c:pt>
                <c:pt idx="1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AB-3A4C-8007-42BA09333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2557312"/>
        <c:axId val="882734848"/>
      </c:barChart>
      <c:catAx>
        <c:axId val="88255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734848"/>
        <c:crosses val="autoZero"/>
        <c:auto val="1"/>
        <c:lblAlgn val="ctr"/>
        <c:lblOffset val="100"/>
        <c:noMultiLvlLbl val="0"/>
      </c:catAx>
      <c:valAx>
        <c:axId val="88273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55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281941</xdr:colOff>
      <xdr:row>38</xdr:row>
      <xdr:rowOff>38100</xdr:rowOff>
    </xdr:from>
    <xdr:to>
      <xdr:col>6</xdr:col>
      <xdr:colOff>83821</xdr:colOff>
      <xdr:row>44</xdr:row>
      <xdr:rowOff>152400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293621" y="6987540"/>
          <a:ext cx="1295400" cy="121158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247649</xdr:colOff>
      <xdr:row>36</xdr:row>
      <xdr:rowOff>114298</xdr:rowOff>
    </xdr:from>
    <xdr:to>
      <xdr:col>4</xdr:col>
      <xdr:colOff>609599</xdr:colOff>
      <xdr:row>39</xdr:row>
      <xdr:rowOff>171448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 rot="3141254">
          <a:off x="2552699" y="7410448"/>
          <a:ext cx="628650" cy="361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504825</xdr:colOff>
      <xdr:row>40</xdr:row>
      <xdr:rowOff>123825</xdr:rowOff>
    </xdr:from>
    <xdr:to>
      <xdr:col>5</xdr:col>
      <xdr:colOff>504825</xdr:colOff>
      <xdr:row>42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943225" y="8048625"/>
          <a:ext cx="6096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KBase</a:t>
          </a:r>
        </a:p>
      </xdr:txBody>
    </xdr:sp>
    <xdr:clientData/>
  </xdr:twoCellAnchor>
  <xdr:twoCellAnchor>
    <xdr:from>
      <xdr:col>2</xdr:col>
      <xdr:colOff>447674</xdr:colOff>
      <xdr:row>34</xdr:row>
      <xdr:rowOff>95249</xdr:rowOff>
    </xdr:from>
    <xdr:to>
      <xdr:col>5</xdr:col>
      <xdr:colOff>38099</xdr:colOff>
      <xdr:row>37</xdr:row>
      <xdr:rowOff>104774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1666874" y="6877049"/>
          <a:ext cx="1419225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Uptake (+fluxvalue)</a:t>
          </a:r>
        </a:p>
        <a:p>
          <a:pPr algn="ctr"/>
          <a:r>
            <a:rPr lang="en-US" sz="1100" b="1"/>
            <a:t>states</a:t>
          </a:r>
          <a:r>
            <a:rPr lang="en-US" sz="1100" b="1" baseline="0"/>
            <a:t> UP</a:t>
          </a:r>
          <a:endParaRPr lang="en-US" sz="1100" b="1"/>
        </a:p>
      </xdr:txBody>
    </xdr:sp>
    <xdr:clientData/>
  </xdr:twoCellAnchor>
  <xdr:twoCellAnchor>
    <xdr:from>
      <xdr:col>5</xdr:col>
      <xdr:colOff>466724</xdr:colOff>
      <xdr:row>43</xdr:row>
      <xdr:rowOff>76198</xdr:rowOff>
    </xdr:from>
    <xdr:to>
      <xdr:col>6</xdr:col>
      <xdr:colOff>219074</xdr:colOff>
      <xdr:row>46</xdr:row>
      <xdr:rowOff>133348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 rot="3141254">
          <a:off x="3381374" y="8705848"/>
          <a:ext cx="628650" cy="361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104774</xdr:colOff>
      <xdr:row>45</xdr:row>
      <xdr:rowOff>190499</xdr:rowOff>
    </xdr:from>
    <xdr:to>
      <xdr:col>7</xdr:col>
      <xdr:colOff>561975</xdr:colOff>
      <xdr:row>49</xdr:row>
      <xdr:rowOff>9524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3152774" y="9067799"/>
          <a:ext cx="1676401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Excretion (-fluxvalue)</a:t>
          </a:r>
        </a:p>
        <a:p>
          <a:pPr algn="ctr"/>
          <a:r>
            <a:rPr lang="en-US" sz="1100" b="1"/>
            <a:t>states</a:t>
          </a:r>
          <a:r>
            <a:rPr lang="en-US" sz="1100" b="1" baseline="0"/>
            <a:t> EX</a:t>
          </a:r>
          <a:endParaRPr lang="en-US" sz="1100" b="1"/>
        </a:p>
      </xdr:txBody>
    </xdr:sp>
    <xdr:clientData/>
  </xdr:twoCellAnchor>
  <xdr:twoCellAnchor>
    <xdr:from>
      <xdr:col>6</xdr:col>
      <xdr:colOff>95249</xdr:colOff>
      <xdr:row>35</xdr:row>
      <xdr:rowOff>190499</xdr:rowOff>
    </xdr:from>
    <xdr:to>
      <xdr:col>8</xdr:col>
      <xdr:colOff>295274</xdr:colOff>
      <xdr:row>39</xdr:row>
      <xdr:rowOff>9524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3752849" y="7162799"/>
          <a:ext cx="1419225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IA =  0 flux value</a:t>
          </a:r>
        </a:p>
      </xdr:txBody>
    </xdr:sp>
    <xdr:clientData/>
  </xdr:twoCellAnchor>
  <xdr:twoCellAnchor>
    <xdr:from>
      <xdr:col>1</xdr:col>
      <xdr:colOff>592455</xdr:colOff>
      <xdr:row>34</xdr:row>
      <xdr:rowOff>3810</xdr:rowOff>
    </xdr:from>
    <xdr:to>
      <xdr:col>8</xdr:col>
      <xdr:colOff>276225</xdr:colOff>
      <xdr:row>50</xdr:row>
      <xdr:rowOff>108585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592455" y="6221730"/>
          <a:ext cx="5124450" cy="3030855"/>
        </a:xfrm>
        <a:prstGeom prst="roundRect">
          <a:avLst/>
        </a:prstGeom>
        <a:solidFill>
          <a:schemeClr val="accent1">
            <a:alpha val="1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590550</xdr:colOff>
      <xdr:row>33</xdr:row>
      <xdr:rowOff>171450</xdr:rowOff>
    </xdr:from>
    <xdr:to>
      <xdr:col>17</xdr:col>
      <xdr:colOff>266700</xdr:colOff>
      <xdr:row>50</xdr:row>
      <xdr:rowOff>85725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6686550" y="6762750"/>
          <a:ext cx="3943350" cy="3152775"/>
        </a:xfrm>
        <a:prstGeom prst="roundRect">
          <a:avLst/>
        </a:prstGeom>
        <a:gradFill>
          <a:gsLst>
            <a:gs pos="0">
              <a:schemeClr val="dk1">
                <a:tint val="50000"/>
                <a:satMod val="300000"/>
                <a:alpha val="12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533400</xdr:colOff>
      <xdr:row>38</xdr:row>
      <xdr:rowOff>104775</xdr:rowOff>
    </xdr:from>
    <xdr:to>
      <xdr:col>14</xdr:col>
      <xdr:colOff>600075</xdr:colOff>
      <xdr:row>45</xdr:row>
      <xdr:rowOff>28575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7848600" y="7648575"/>
          <a:ext cx="1285875" cy="125730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19049</xdr:colOff>
      <xdr:row>36</xdr:row>
      <xdr:rowOff>180973</xdr:rowOff>
    </xdr:from>
    <xdr:to>
      <xdr:col>13</xdr:col>
      <xdr:colOff>380999</xdr:colOff>
      <xdr:row>40</xdr:row>
      <xdr:rowOff>47623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 rot="3141254">
          <a:off x="7810499" y="7477123"/>
          <a:ext cx="628650" cy="361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276225</xdr:colOff>
      <xdr:row>41</xdr:row>
      <xdr:rowOff>0</xdr:rowOff>
    </xdr:from>
    <xdr:to>
      <xdr:col>14</xdr:col>
      <xdr:colOff>276225</xdr:colOff>
      <xdr:row>42</xdr:row>
      <xdr:rowOff>104775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8201025" y="8115300"/>
          <a:ext cx="6096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ZS+AI</a:t>
          </a:r>
        </a:p>
      </xdr:txBody>
    </xdr:sp>
    <xdr:clientData/>
  </xdr:twoCellAnchor>
  <xdr:twoCellAnchor>
    <xdr:from>
      <xdr:col>11</xdr:col>
      <xdr:colOff>219074</xdr:colOff>
      <xdr:row>34</xdr:row>
      <xdr:rowOff>161924</xdr:rowOff>
    </xdr:from>
    <xdr:to>
      <xdr:col>13</xdr:col>
      <xdr:colOff>419099</xdr:colOff>
      <xdr:row>37</xdr:row>
      <xdr:rowOff>171449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6924674" y="6943724"/>
          <a:ext cx="1419225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Uptake (+fluxvalue)</a:t>
          </a:r>
        </a:p>
        <a:p>
          <a:pPr algn="ctr"/>
          <a:r>
            <a:rPr lang="en-US" sz="1100" b="1"/>
            <a:t>states</a:t>
          </a:r>
          <a:r>
            <a:rPr lang="en-US" sz="1100" b="1" baseline="0"/>
            <a:t> (-1)</a:t>
          </a:r>
          <a:endParaRPr lang="en-US" sz="1100" b="1"/>
        </a:p>
      </xdr:txBody>
    </xdr:sp>
    <xdr:clientData/>
  </xdr:twoCellAnchor>
  <xdr:twoCellAnchor>
    <xdr:from>
      <xdr:col>14</xdr:col>
      <xdr:colOff>238124</xdr:colOff>
      <xdr:row>43</xdr:row>
      <xdr:rowOff>142873</xdr:rowOff>
    </xdr:from>
    <xdr:to>
      <xdr:col>14</xdr:col>
      <xdr:colOff>600074</xdr:colOff>
      <xdr:row>47</xdr:row>
      <xdr:rowOff>9523</xdr:rowOff>
    </xdr:to>
    <xdr:sp macro="" textlink="">
      <xdr:nvSpPr>
        <xdr:cNvPr id="20" name="Right Arrow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 rot="3141254">
          <a:off x="8639174" y="8772523"/>
          <a:ext cx="628650" cy="361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485774</xdr:colOff>
      <xdr:row>46</xdr:row>
      <xdr:rowOff>66674</xdr:rowOff>
    </xdr:from>
    <xdr:to>
      <xdr:col>16</xdr:col>
      <xdr:colOff>333375</xdr:colOff>
      <xdr:row>49</xdr:row>
      <xdr:rowOff>76199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8410574" y="9134474"/>
          <a:ext cx="1676401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Excretion (-fluxvalue)</a:t>
          </a:r>
        </a:p>
        <a:p>
          <a:pPr algn="ctr"/>
          <a:r>
            <a:rPr lang="en-US" sz="1100" b="1"/>
            <a:t>states</a:t>
          </a:r>
          <a:r>
            <a:rPr lang="en-US" sz="1100" b="1" baseline="0"/>
            <a:t> (1)</a:t>
          </a:r>
          <a:endParaRPr lang="en-US" sz="1100" b="1"/>
        </a:p>
      </xdr:txBody>
    </xdr:sp>
    <xdr:clientData/>
  </xdr:twoCellAnchor>
  <xdr:twoCellAnchor>
    <xdr:from>
      <xdr:col>14</xdr:col>
      <xdr:colOff>476249</xdr:colOff>
      <xdr:row>36</xdr:row>
      <xdr:rowOff>66674</xdr:rowOff>
    </xdr:from>
    <xdr:to>
      <xdr:col>17</xdr:col>
      <xdr:colOff>66674</xdr:colOff>
      <xdr:row>39</xdr:row>
      <xdr:rowOff>76199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9010649" y="7229474"/>
          <a:ext cx="1419225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IA =  0 flux value</a:t>
          </a:r>
        </a:p>
      </xdr:txBody>
    </xdr:sp>
    <xdr:clientData/>
  </xdr:twoCellAnchor>
  <xdr:twoCellAnchor>
    <xdr:from>
      <xdr:col>42</xdr:col>
      <xdr:colOff>539750</xdr:colOff>
      <xdr:row>5</xdr:row>
      <xdr:rowOff>95250</xdr:rowOff>
    </xdr:from>
    <xdr:to>
      <xdr:col>54</xdr:col>
      <xdr:colOff>635000</xdr:colOff>
      <xdr:row>31</xdr:row>
      <xdr:rowOff>127000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D30EE3A-D957-E51B-CD75-A99BE33D66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260350</xdr:colOff>
      <xdr:row>21</xdr:row>
      <xdr:rowOff>177800</xdr:rowOff>
    </xdr:from>
    <xdr:to>
      <xdr:col>38</xdr:col>
      <xdr:colOff>25400</xdr:colOff>
      <xdr:row>48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B6F1AE-288D-8482-1E50-C6543B030F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34"/>
  <sheetViews>
    <sheetView topLeftCell="C1" workbookViewId="0">
      <selection activeCell="AS4" sqref="AS4"/>
    </sheetView>
  </sheetViews>
  <sheetFormatPr baseColWidth="10" defaultColWidth="8.83203125" defaultRowHeight="15" x14ac:dyDescent="0.2"/>
  <cols>
    <col min="4" max="4" width="11.83203125" customWidth="1"/>
    <col min="6" max="6" width="13" customWidth="1"/>
    <col min="7" max="7" width="11.1640625" customWidth="1"/>
    <col min="8" max="8" width="17.1640625" customWidth="1"/>
  </cols>
  <sheetData>
    <row r="1" spans="1:42" s="3" customFormat="1" x14ac:dyDescent="0.2">
      <c r="A1" s="58" t="s">
        <v>117</v>
      </c>
      <c r="B1" s="17" t="s">
        <v>35</v>
      </c>
      <c r="C1" s="3" t="s">
        <v>67</v>
      </c>
      <c r="D1" s="3" t="s">
        <v>68</v>
      </c>
      <c r="E1" s="3" t="s">
        <v>69</v>
      </c>
      <c r="F1" s="3" t="s">
        <v>70</v>
      </c>
      <c r="G1" s="3" t="s">
        <v>71</v>
      </c>
      <c r="H1" s="3" t="s">
        <v>72</v>
      </c>
      <c r="I1" s="3" t="s">
        <v>73</v>
      </c>
      <c r="J1" s="3" t="s">
        <v>74</v>
      </c>
      <c r="K1" s="3" t="s">
        <v>75</v>
      </c>
      <c r="L1" s="3" t="s">
        <v>76</v>
      </c>
      <c r="M1" s="3" t="s">
        <v>77</v>
      </c>
      <c r="N1" s="3" t="s">
        <v>78</v>
      </c>
      <c r="O1" s="3" t="s">
        <v>79</v>
      </c>
      <c r="P1" s="3" t="s">
        <v>80</v>
      </c>
      <c r="Q1" s="3" t="s">
        <v>81</v>
      </c>
      <c r="R1" s="3" t="s">
        <v>82</v>
      </c>
      <c r="S1" s="3" t="s">
        <v>83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89</v>
      </c>
      <c r="Z1" s="3" t="s">
        <v>90</v>
      </c>
      <c r="AA1" s="3" t="s">
        <v>91</v>
      </c>
      <c r="AB1" s="3" t="s">
        <v>92</v>
      </c>
      <c r="AC1" s="3" t="s">
        <v>93</v>
      </c>
      <c r="AD1" s="3" t="s">
        <v>94</v>
      </c>
      <c r="AE1" s="3" t="s">
        <v>95</v>
      </c>
      <c r="AF1" s="3" t="s">
        <v>96</v>
      </c>
      <c r="AG1" s="3" t="s">
        <v>97</v>
      </c>
      <c r="AH1" s="3" t="s">
        <v>98</v>
      </c>
      <c r="AI1" s="3" t="s">
        <v>99</v>
      </c>
      <c r="AM1" s="17" t="s">
        <v>35</v>
      </c>
      <c r="AN1" s="3" t="s">
        <v>67</v>
      </c>
      <c r="AO1" s="3" t="s">
        <v>99</v>
      </c>
      <c r="AP1" s="58" t="s">
        <v>117</v>
      </c>
    </row>
    <row r="2" spans="1:42" x14ac:dyDescent="0.2">
      <c r="A2">
        <v>1</v>
      </c>
      <c r="B2" s="48" t="s">
        <v>31</v>
      </c>
      <c r="C2" s="49" t="s">
        <v>36</v>
      </c>
      <c r="D2">
        <v>0</v>
      </c>
      <c r="E2">
        <v>-11.1671</v>
      </c>
      <c r="F2">
        <v>1.2915800000000001E-3</v>
      </c>
      <c r="G2">
        <v>3.4809199999999998</v>
      </c>
      <c r="H2">
        <v>3.8747400000000002E-3</v>
      </c>
      <c r="I2">
        <v>0.33869500000000002</v>
      </c>
      <c r="J2">
        <v>-1.27254</v>
      </c>
      <c r="K2">
        <v>1.2915800000000001E-3</v>
      </c>
      <c r="L2">
        <v>1.2915800000000001E-3</v>
      </c>
      <c r="M2">
        <v>1.2915800000000001E-3</v>
      </c>
      <c r="N2">
        <v>1.72326</v>
      </c>
      <c r="O2">
        <v>1.2915800000000001E-3</v>
      </c>
      <c r="P2">
        <v>0</v>
      </c>
      <c r="Q2">
        <v>-3.0580500000000001E-3</v>
      </c>
      <c r="R2">
        <v>-2.2531599999999998</v>
      </c>
      <c r="S2">
        <v>0</v>
      </c>
      <c r="T2">
        <v>0</v>
      </c>
      <c r="U2">
        <v>1.2915800000000001E-3</v>
      </c>
      <c r="V2">
        <v>1.2915800000000001E-3</v>
      </c>
      <c r="W2">
        <v>1.2915800000000001E-3</v>
      </c>
      <c r="X2">
        <v>1.2915800000000001E-3</v>
      </c>
      <c r="Y2">
        <v>1.2915800000000001E-3</v>
      </c>
      <c r="Z2">
        <v>-0.41711399999999998</v>
      </c>
      <c r="AA2">
        <v>9.1527499999999998E-2</v>
      </c>
      <c r="AB2">
        <v>0</v>
      </c>
      <c r="AC2">
        <v>0</v>
      </c>
      <c r="AD2">
        <v>2.78</v>
      </c>
      <c r="AE2">
        <v>0</v>
      </c>
      <c r="AF2">
        <v>0</v>
      </c>
      <c r="AG2">
        <v>0</v>
      </c>
      <c r="AH2">
        <v>0</v>
      </c>
      <c r="AI2">
        <v>0.41711399999999998</v>
      </c>
      <c r="AM2" s="48" t="s">
        <v>31</v>
      </c>
      <c r="AN2" s="49" t="s">
        <v>36</v>
      </c>
      <c r="AO2">
        <v>0.41711399999999998</v>
      </c>
      <c r="AP2">
        <v>1</v>
      </c>
    </row>
    <row r="3" spans="1:42" x14ac:dyDescent="0.2">
      <c r="A3">
        <v>1</v>
      </c>
      <c r="B3" s="18" t="s">
        <v>4</v>
      </c>
      <c r="C3" s="3" t="s">
        <v>37</v>
      </c>
      <c r="D3">
        <v>0</v>
      </c>
      <c r="E3">
        <v>0</v>
      </c>
      <c r="F3">
        <v>8.9684200000000002E-4</v>
      </c>
      <c r="G3">
        <v>-0.71660699999999999</v>
      </c>
      <c r="H3">
        <v>-1.7309499999999998E-2</v>
      </c>
      <c r="I3">
        <v>0.235182</v>
      </c>
      <c r="J3">
        <v>-0.492479</v>
      </c>
      <c r="K3">
        <v>8.9684200000000002E-4</v>
      </c>
      <c r="L3">
        <v>8.9684200000000002E-4</v>
      </c>
      <c r="M3">
        <v>8.9684200000000002E-4</v>
      </c>
      <c r="N3">
        <v>-2.55938</v>
      </c>
      <c r="O3">
        <v>8.9684200000000002E-4</v>
      </c>
      <c r="P3">
        <v>-5.3810500000000001E-3</v>
      </c>
      <c r="Q3">
        <v>-4.6861100000000003E-2</v>
      </c>
      <c r="R3">
        <v>2.3803000000000001</v>
      </c>
      <c r="S3">
        <v>-8.5471399999999999E-3</v>
      </c>
      <c r="T3">
        <v>0.02</v>
      </c>
      <c r="U3">
        <v>8.9684200000000002E-4</v>
      </c>
      <c r="V3">
        <v>0</v>
      </c>
      <c r="W3">
        <v>8.9684200000000002E-4</v>
      </c>
      <c r="X3">
        <v>8.9684200000000002E-4</v>
      </c>
      <c r="Y3">
        <v>8.9684200000000002E-4</v>
      </c>
      <c r="Z3">
        <v>-0.289634</v>
      </c>
      <c r="AA3">
        <v>2.8</v>
      </c>
      <c r="AB3">
        <v>0</v>
      </c>
      <c r="AC3">
        <v>0</v>
      </c>
      <c r="AD3">
        <v>0</v>
      </c>
      <c r="AE3">
        <v>0</v>
      </c>
      <c r="AF3">
        <v>0.93523699999999999</v>
      </c>
      <c r="AG3">
        <v>-0.68388700000000002</v>
      </c>
      <c r="AH3">
        <v>0.118615</v>
      </c>
      <c r="AI3">
        <v>0.289634</v>
      </c>
      <c r="AM3" s="18" t="s">
        <v>4</v>
      </c>
      <c r="AN3" s="3" t="s">
        <v>37</v>
      </c>
      <c r="AO3">
        <v>0.289634</v>
      </c>
      <c r="AP3">
        <v>1</v>
      </c>
    </row>
    <row r="4" spans="1:42" x14ac:dyDescent="0.2">
      <c r="A4">
        <v>1</v>
      </c>
      <c r="B4" s="19" t="s">
        <v>19</v>
      </c>
      <c r="C4" s="3" t="s">
        <v>38</v>
      </c>
      <c r="D4">
        <v>-0.45461499999999999</v>
      </c>
      <c r="E4">
        <v>-1.43648</v>
      </c>
      <c r="F4">
        <v>5.0204700000000004E-4</v>
      </c>
      <c r="G4">
        <v>1.08652E-2</v>
      </c>
      <c r="H4">
        <v>1.50614E-3</v>
      </c>
      <c r="I4">
        <v>0.13165299999999999</v>
      </c>
      <c r="J4">
        <v>-0.705681</v>
      </c>
      <c r="K4">
        <v>5.0204700000000004E-4</v>
      </c>
      <c r="L4">
        <v>5.0204700000000004E-4</v>
      </c>
      <c r="M4">
        <v>5.0204700000000004E-4</v>
      </c>
      <c r="N4">
        <v>0.49882700000000002</v>
      </c>
      <c r="O4">
        <v>5.0204700000000004E-4</v>
      </c>
      <c r="P4">
        <v>-0.24190300000000001</v>
      </c>
      <c r="Q4">
        <v>0</v>
      </c>
      <c r="R4">
        <v>0.968163</v>
      </c>
      <c r="S4">
        <v>0</v>
      </c>
      <c r="T4">
        <v>0</v>
      </c>
      <c r="U4">
        <v>5.0204700000000004E-4</v>
      </c>
      <c r="V4">
        <v>5.0204700000000004E-4</v>
      </c>
      <c r="W4">
        <v>5.0204700000000004E-4</v>
      </c>
      <c r="X4">
        <v>5.0204700000000004E-4</v>
      </c>
      <c r="Y4">
        <v>5.0204700000000004E-4</v>
      </c>
      <c r="Z4">
        <v>-0.162135</v>
      </c>
      <c r="AA4">
        <v>2.8</v>
      </c>
      <c r="AB4">
        <v>-1.3822099999999999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0.162135</v>
      </c>
      <c r="AM4" s="19" t="s">
        <v>19</v>
      </c>
      <c r="AN4" s="3" t="s">
        <v>38</v>
      </c>
      <c r="AO4">
        <v>0.162135</v>
      </c>
      <c r="AP4">
        <v>1</v>
      </c>
    </row>
    <row r="5" spans="1:42" x14ac:dyDescent="0.2">
      <c r="A5">
        <v>1</v>
      </c>
      <c r="B5" s="20" t="s">
        <v>20</v>
      </c>
      <c r="C5" s="3" t="s">
        <v>39</v>
      </c>
      <c r="D5">
        <v>-7.4534299999999998E-2</v>
      </c>
      <c r="E5">
        <v>-0.19099099999999999</v>
      </c>
      <c r="F5">
        <v>4.7905700000000002E-4</v>
      </c>
      <c r="G5">
        <v>-0.71213400000000004</v>
      </c>
      <c r="H5">
        <v>-1.8562800000000001E-2</v>
      </c>
      <c r="I5">
        <v>0.12562499999999999</v>
      </c>
      <c r="J5">
        <v>0.200737</v>
      </c>
      <c r="K5">
        <v>4.7905700000000002E-4</v>
      </c>
      <c r="L5">
        <v>4.7905700000000002E-4</v>
      </c>
      <c r="M5">
        <v>4.7905700000000002E-4</v>
      </c>
      <c r="N5">
        <v>0</v>
      </c>
      <c r="O5">
        <v>4.7905700000000002E-4</v>
      </c>
      <c r="P5">
        <v>-2.87434E-3</v>
      </c>
      <c r="Q5">
        <v>0</v>
      </c>
      <c r="R5">
        <v>-0.14047799999999999</v>
      </c>
      <c r="S5">
        <v>0</v>
      </c>
      <c r="T5">
        <v>0.02</v>
      </c>
      <c r="U5">
        <v>4.7905700000000002E-4</v>
      </c>
      <c r="V5">
        <v>4.7905700000000002E-4</v>
      </c>
      <c r="W5">
        <v>4.7905700000000002E-4</v>
      </c>
      <c r="X5">
        <v>4.7905700000000002E-4</v>
      </c>
      <c r="Y5">
        <v>4.7905700000000002E-4</v>
      </c>
      <c r="Z5">
        <v>-0.15471099999999999</v>
      </c>
      <c r="AA5">
        <v>1.85314</v>
      </c>
      <c r="AB5">
        <v>0</v>
      </c>
      <c r="AC5">
        <v>-0.77133200000000002</v>
      </c>
      <c r="AD5">
        <v>0</v>
      </c>
      <c r="AE5">
        <v>0</v>
      </c>
      <c r="AF5">
        <v>0</v>
      </c>
      <c r="AG5">
        <v>-0.26196399999999997</v>
      </c>
      <c r="AH5">
        <v>6.3359399999999996E-2</v>
      </c>
      <c r="AI5">
        <v>0.15471099999999999</v>
      </c>
      <c r="AM5" s="20" t="s">
        <v>20</v>
      </c>
      <c r="AN5" s="3" t="s">
        <v>39</v>
      </c>
      <c r="AO5">
        <v>0.15471099999999999</v>
      </c>
      <c r="AP5">
        <v>1</v>
      </c>
    </row>
    <row r="6" spans="1:42" x14ac:dyDescent="0.2">
      <c r="A6">
        <v>1</v>
      </c>
      <c r="B6" s="21" t="s">
        <v>22</v>
      </c>
      <c r="C6" s="3" t="s">
        <v>40</v>
      </c>
      <c r="D6">
        <v>-3.3193599999999997E-2</v>
      </c>
      <c r="E6">
        <v>-1.1668099999999999</v>
      </c>
      <c r="F6">
        <v>4.0199399999999997E-4</v>
      </c>
      <c r="G6">
        <v>-0.63719400000000004</v>
      </c>
      <c r="H6">
        <v>1.2059799999999999E-3</v>
      </c>
      <c r="I6">
        <v>0.105416</v>
      </c>
      <c r="J6">
        <v>-1.2362599999999999</v>
      </c>
      <c r="K6">
        <v>4.0199399999999997E-4</v>
      </c>
      <c r="L6">
        <v>4.0199399999999997E-4</v>
      </c>
      <c r="M6">
        <v>4.0199399999999997E-4</v>
      </c>
      <c r="N6">
        <v>0</v>
      </c>
      <c r="O6">
        <v>4.0199399999999997E-4</v>
      </c>
      <c r="P6">
        <v>0</v>
      </c>
      <c r="Q6">
        <v>-1.9003599999999999E-2</v>
      </c>
      <c r="R6">
        <v>-6.8828899999999998E-2</v>
      </c>
      <c r="S6">
        <v>-0.50885899999999995</v>
      </c>
      <c r="T6">
        <v>0</v>
      </c>
      <c r="U6">
        <v>4.0199399999999997E-4</v>
      </c>
      <c r="V6">
        <v>4.0199399999999997E-4</v>
      </c>
      <c r="W6">
        <v>4.0199399999999997E-4</v>
      </c>
      <c r="X6">
        <v>4.0199399999999997E-4</v>
      </c>
      <c r="Y6">
        <v>4.0199399999999997E-4</v>
      </c>
      <c r="Z6">
        <v>-0.12982299999999999</v>
      </c>
      <c r="AA6">
        <v>2.8</v>
      </c>
      <c r="AB6">
        <v>-0.74707299999999999</v>
      </c>
      <c r="AC6">
        <v>-1.2773699999999999</v>
      </c>
      <c r="AD6">
        <v>0</v>
      </c>
      <c r="AE6">
        <v>0</v>
      </c>
      <c r="AF6">
        <v>0</v>
      </c>
      <c r="AG6">
        <v>0</v>
      </c>
      <c r="AH6">
        <v>0</v>
      </c>
      <c r="AI6">
        <v>0.12982299999999999</v>
      </c>
      <c r="AM6" s="21" t="s">
        <v>22</v>
      </c>
      <c r="AN6" s="3" t="s">
        <v>40</v>
      </c>
      <c r="AO6">
        <v>0.12982299999999999</v>
      </c>
      <c r="AP6">
        <v>1</v>
      </c>
    </row>
    <row r="7" spans="1:42" x14ac:dyDescent="0.2">
      <c r="A7">
        <v>1</v>
      </c>
      <c r="B7" s="22" t="s">
        <v>23</v>
      </c>
      <c r="C7" s="3" t="s">
        <v>41</v>
      </c>
      <c r="D7">
        <v>-0.10483099999999999</v>
      </c>
      <c r="E7">
        <v>-13.0678</v>
      </c>
      <c r="F7">
        <v>1.3409800000000001E-3</v>
      </c>
      <c r="G7">
        <v>3.71889</v>
      </c>
      <c r="H7">
        <v>4.02294E-3</v>
      </c>
      <c r="I7">
        <v>0.35165000000000002</v>
      </c>
      <c r="J7">
        <v>1</v>
      </c>
      <c r="K7">
        <v>1.3409800000000001E-3</v>
      </c>
      <c r="L7">
        <v>1.3409800000000001E-3</v>
      </c>
      <c r="M7">
        <v>1.3409800000000001E-3</v>
      </c>
      <c r="N7">
        <v>4.2152099999999999</v>
      </c>
      <c r="O7">
        <v>1.3409800000000001E-3</v>
      </c>
      <c r="P7">
        <v>0</v>
      </c>
      <c r="Q7">
        <v>-4.6934300000000002E-3</v>
      </c>
      <c r="R7">
        <v>-3.6032600000000001</v>
      </c>
      <c r="S7">
        <v>0</v>
      </c>
      <c r="T7">
        <v>0</v>
      </c>
      <c r="U7">
        <v>1.3409800000000001E-3</v>
      </c>
      <c r="V7">
        <v>1.3409800000000001E-3</v>
      </c>
      <c r="W7">
        <v>1.3409800000000001E-3</v>
      </c>
      <c r="X7">
        <v>1.3409800000000001E-3</v>
      </c>
      <c r="Y7">
        <v>1.3409800000000001E-3</v>
      </c>
      <c r="Z7">
        <v>-0.43306800000000001</v>
      </c>
      <c r="AA7">
        <v>9.5028199999999993E-2</v>
      </c>
      <c r="AB7">
        <v>0</v>
      </c>
      <c r="AC7">
        <v>0</v>
      </c>
      <c r="AD7">
        <v>2.78</v>
      </c>
      <c r="AE7">
        <v>0</v>
      </c>
      <c r="AF7">
        <v>0</v>
      </c>
      <c r="AG7">
        <v>0</v>
      </c>
      <c r="AH7">
        <v>0</v>
      </c>
      <c r="AI7">
        <v>0.43306800000000001</v>
      </c>
      <c r="AM7" s="22" t="s">
        <v>23</v>
      </c>
      <c r="AN7" s="3" t="s">
        <v>41</v>
      </c>
      <c r="AO7">
        <v>0.43306800000000001</v>
      </c>
      <c r="AP7">
        <v>1</v>
      </c>
    </row>
    <row r="8" spans="1:42" x14ac:dyDescent="0.2">
      <c r="A8">
        <v>1</v>
      </c>
      <c r="B8" s="23" t="s">
        <v>24</v>
      </c>
      <c r="C8" s="3" t="s">
        <v>42</v>
      </c>
      <c r="D8">
        <v>-0.10483099999999999</v>
      </c>
      <c r="E8">
        <v>-13.0678</v>
      </c>
      <c r="F8">
        <v>1.3409800000000001E-3</v>
      </c>
      <c r="G8">
        <v>3.71889</v>
      </c>
      <c r="H8">
        <v>4.02294E-3</v>
      </c>
      <c r="I8">
        <v>0.35165000000000002</v>
      </c>
      <c r="J8">
        <v>1</v>
      </c>
      <c r="K8">
        <v>1.3409800000000001E-3</v>
      </c>
      <c r="L8">
        <v>1.3409800000000001E-3</v>
      </c>
      <c r="M8">
        <v>1.3409800000000001E-3</v>
      </c>
      <c r="N8">
        <v>4.2152099999999999</v>
      </c>
      <c r="O8">
        <v>1.3409800000000001E-3</v>
      </c>
      <c r="P8">
        <v>0</v>
      </c>
      <c r="Q8">
        <v>-4.6934300000000002E-3</v>
      </c>
      <c r="R8">
        <v>-3.6032600000000001</v>
      </c>
      <c r="S8">
        <v>0</v>
      </c>
      <c r="T8">
        <v>0</v>
      </c>
      <c r="U8">
        <v>1.3409800000000001E-3</v>
      </c>
      <c r="V8">
        <v>1.3409800000000001E-3</v>
      </c>
      <c r="W8">
        <v>1.3409800000000001E-3</v>
      </c>
      <c r="X8">
        <v>1.3409800000000001E-3</v>
      </c>
      <c r="Y8">
        <v>1.3409800000000001E-3</v>
      </c>
      <c r="Z8">
        <v>-0.43306800000000001</v>
      </c>
      <c r="AA8">
        <v>9.5028199999999993E-2</v>
      </c>
      <c r="AB8">
        <v>0</v>
      </c>
      <c r="AC8">
        <v>0</v>
      </c>
      <c r="AD8">
        <v>2.78</v>
      </c>
      <c r="AE8">
        <v>0</v>
      </c>
      <c r="AF8">
        <v>0</v>
      </c>
      <c r="AG8">
        <v>0</v>
      </c>
      <c r="AH8">
        <v>0</v>
      </c>
      <c r="AI8">
        <v>0.43306800000000001</v>
      </c>
      <c r="AM8" s="23" t="s">
        <v>24</v>
      </c>
      <c r="AN8" s="3" t="s">
        <v>42</v>
      </c>
      <c r="AO8">
        <v>0.43306800000000001</v>
      </c>
      <c r="AP8">
        <v>1</v>
      </c>
    </row>
    <row r="9" spans="1:42" x14ac:dyDescent="0.2">
      <c r="A9">
        <v>1</v>
      </c>
      <c r="B9" s="24" t="s">
        <v>1</v>
      </c>
      <c r="C9" s="3" t="s">
        <v>43</v>
      </c>
      <c r="D9">
        <v>0</v>
      </c>
      <c r="E9">
        <v>-2.33928</v>
      </c>
      <c r="F9">
        <v>9.47969E-4</v>
      </c>
      <c r="G9">
        <v>7.5</v>
      </c>
      <c r="H9">
        <v>2.8439099999999998E-3</v>
      </c>
      <c r="I9">
        <v>0.248589</v>
      </c>
      <c r="J9">
        <v>1</v>
      </c>
      <c r="K9">
        <v>9.47969E-4</v>
      </c>
      <c r="L9">
        <v>9.47969E-4</v>
      </c>
      <c r="M9">
        <v>9.47969E-4</v>
      </c>
      <c r="N9">
        <v>-20.261600000000001</v>
      </c>
      <c r="O9">
        <v>9.47969E-4</v>
      </c>
      <c r="P9">
        <v>-2.7560000000000001E-2</v>
      </c>
      <c r="Q9">
        <v>-0.110001</v>
      </c>
      <c r="R9">
        <v>23.790900000000001</v>
      </c>
      <c r="S9">
        <v>0</v>
      </c>
      <c r="T9">
        <v>0</v>
      </c>
      <c r="U9">
        <v>9.47969E-4</v>
      </c>
      <c r="V9">
        <v>9.47969E-4</v>
      </c>
      <c r="W9">
        <v>9.47969E-4</v>
      </c>
      <c r="X9">
        <v>9.47969E-4</v>
      </c>
      <c r="Y9">
        <v>9.47969E-4</v>
      </c>
      <c r="Z9">
        <v>-0.306145</v>
      </c>
      <c r="AA9">
        <v>6.7177500000000001E-2</v>
      </c>
      <c r="AB9">
        <v>0</v>
      </c>
      <c r="AC9">
        <v>0</v>
      </c>
      <c r="AD9">
        <v>0</v>
      </c>
      <c r="AE9">
        <v>-4.8349000000000002</v>
      </c>
      <c r="AF9">
        <v>4.2310499999999998</v>
      </c>
      <c r="AG9">
        <v>0</v>
      </c>
      <c r="AH9">
        <v>0</v>
      </c>
      <c r="AI9">
        <v>0.306145</v>
      </c>
      <c r="AM9" s="24" t="s">
        <v>1</v>
      </c>
      <c r="AN9" s="3" t="s">
        <v>43</v>
      </c>
      <c r="AO9">
        <v>0.306145</v>
      </c>
      <c r="AP9">
        <v>1</v>
      </c>
    </row>
    <row r="10" spans="1:42" x14ac:dyDescent="0.2">
      <c r="A10">
        <v>1</v>
      </c>
      <c r="B10" s="25" t="s">
        <v>2</v>
      </c>
      <c r="C10" s="3" t="s">
        <v>44</v>
      </c>
      <c r="D10">
        <v>-0.22487799999999999</v>
      </c>
      <c r="E10">
        <v>0</v>
      </c>
      <c r="F10">
        <v>5.6664900000000002E-4</v>
      </c>
      <c r="G10">
        <v>-0.49214799999999997</v>
      </c>
      <c r="H10">
        <v>1.69995E-3</v>
      </c>
      <c r="I10">
        <v>0.148594</v>
      </c>
      <c r="J10">
        <v>-1.4810399999999999</v>
      </c>
      <c r="K10">
        <v>5.6664900000000002E-4</v>
      </c>
      <c r="L10">
        <v>5.6664900000000002E-4</v>
      </c>
      <c r="M10">
        <v>5.6664900000000002E-4</v>
      </c>
      <c r="N10">
        <v>-0.80610300000000001</v>
      </c>
      <c r="O10">
        <v>5.6664900000000002E-4</v>
      </c>
      <c r="P10">
        <v>-0.128913</v>
      </c>
      <c r="Q10">
        <v>0</v>
      </c>
      <c r="R10">
        <v>1.3809800000000001</v>
      </c>
      <c r="S10">
        <v>0</v>
      </c>
      <c r="T10">
        <v>0</v>
      </c>
      <c r="U10">
        <v>5.6664900000000002E-4</v>
      </c>
      <c r="V10">
        <v>5.6664900000000002E-4</v>
      </c>
      <c r="W10">
        <v>5.6664900000000002E-4</v>
      </c>
      <c r="X10">
        <v>5.6664900000000002E-4</v>
      </c>
      <c r="Y10">
        <v>5.6664900000000002E-4</v>
      </c>
      <c r="Z10">
        <v>-0.18299799999999999</v>
      </c>
      <c r="AA10">
        <v>2.8</v>
      </c>
      <c r="AB10">
        <v>-1.37992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0.18299799999999999</v>
      </c>
      <c r="AM10" s="25" t="s">
        <v>2</v>
      </c>
      <c r="AN10" s="3" t="s">
        <v>44</v>
      </c>
      <c r="AO10">
        <v>0.18299799999999999</v>
      </c>
      <c r="AP10">
        <v>1</v>
      </c>
    </row>
    <row r="11" spans="1:42" x14ac:dyDescent="0.2">
      <c r="A11">
        <v>1</v>
      </c>
      <c r="B11" s="26" t="s">
        <v>3</v>
      </c>
      <c r="C11" s="3" t="s">
        <v>45</v>
      </c>
      <c r="D11">
        <v>-0.120015</v>
      </c>
      <c r="E11">
        <v>-0.95443900000000004</v>
      </c>
      <c r="F11">
        <v>3.1618199999999998E-4</v>
      </c>
      <c r="G11">
        <v>-0.40996899999999997</v>
      </c>
      <c r="H11">
        <v>-1.9051499999999999E-2</v>
      </c>
      <c r="I11">
        <v>8.2913399999999998E-2</v>
      </c>
      <c r="J11">
        <v>1</v>
      </c>
      <c r="K11">
        <v>3.1618199999999998E-4</v>
      </c>
      <c r="L11">
        <v>3.1618199999999998E-4</v>
      </c>
      <c r="M11">
        <v>3.1618199999999998E-4</v>
      </c>
      <c r="N11">
        <v>1.5433699999999999</v>
      </c>
      <c r="O11">
        <v>3.1618199999999998E-4</v>
      </c>
      <c r="P11">
        <v>-1.8970899999999999E-3</v>
      </c>
      <c r="Q11">
        <v>-6.4472699999999994E-2</v>
      </c>
      <c r="R11">
        <v>-1.5131699999999999</v>
      </c>
      <c r="S11">
        <v>0</v>
      </c>
      <c r="T11">
        <v>0.02</v>
      </c>
      <c r="U11">
        <v>3.1618199999999998E-4</v>
      </c>
      <c r="V11">
        <v>3.1618199999999998E-4</v>
      </c>
      <c r="W11">
        <v>3.1618199999999998E-4</v>
      </c>
      <c r="X11">
        <v>3.1618199999999998E-4</v>
      </c>
      <c r="Y11">
        <v>3.1618199999999998E-4</v>
      </c>
      <c r="Z11">
        <v>-0.10211099999999999</v>
      </c>
      <c r="AA11">
        <v>1.25593</v>
      </c>
      <c r="AB11">
        <v>-8.1430600000000006E-2</v>
      </c>
      <c r="AC11">
        <v>-1.0706599999999999</v>
      </c>
      <c r="AD11">
        <v>0</v>
      </c>
      <c r="AE11">
        <v>0</v>
      </c>
      <c r="AF11">
        <v>0</v>
      </c>
      <c r="AG11">
        <v>0</v>
      </c>
      <c r="AH11">
        <v>2.5394799999999999E-2</v>
      </c>
      <c r="AI11">
        <v>0.10211099999999999</v>
      </c>
      <c r="AM11" s="26" t="s">
        <v>3</v>
      </c>
      <c r="AN11" s="3" t="s">
        <v>45</v>
      </c>
      <c r="AO11">
        <v>0.10211099999999999</v>
      </c>
      <c r="AP11">
        <v>1</v>
      </c>
    </row>
    <row r="12" spans="1:42" x14ac:dyDescent="0.2">
      <c r="A12">
        <v>2</v>
      </c>
      <c r="B12" s="27" t="s">
        <v>34</v>
      </c>
      <c r="C12" s="3" t="s">
        <v>46</v>
      </c>
      <c r="D12">
        <v>-3.3193599999999997E-2</v>
      </c>
      <c r="E12">
        <v>-1.1668099999999999</v>
      </c>
      <c r="F12">
        <v>4.0199399999999997E-4</v>
      </c>
      <c r="G12">
        <v>-0.63719400000000004</v>
      </c>
      <c r="H12">
        <v>1.2059799999999999E-3</v>
      </c>
      <c r="I12">
        <v>0.105416</v>
      </c>
      <c r="J12">
        <v>-1.2362599999999999</v>
      </c>
      <c r="K12">
        <v>4.0199399999999997E-4</v>
      </c>
      <c r="L12">
        <v>4.0199399999999997E-4</v>
      </c>
      <c r="M12">
        <v>4.0199399999999997E-4</v>
      </c>
      <c r="N12">
        <v>0</v>
      </c>
      <c r="O12">
        <v>4.0199399999999997E-4</v>
      </c>
      <c r="P12">
        <v>0</v>
      </c>
      <c r="Q12">
        <v>-1.9003599999999999E-2</v>
      </c>
      <c r="R12">
        <v>-6.8828899999999998E-2</v>
      </c>
      <c r="S12">
        <v>-0.50885899999999995</v>
      </c>
      <c r="T12">
        <v>0</v>
      </c>
      <c r="U12">
        <v>4.0199399999999997E-4</v>
      </c>
      <c r="V12">
        <v>4.0199399999999997E-4</v>
      </c>
      <c r="W12">
        <v>4.0199399999999997E-4</v>
      </c>
      <c r="X12">
        <v>4.0199399999999997E-4</v>
      </c>
      <c r="Y12">
        <v>4.0199399999999997E-4</v>
      </c>
      <c r="Z12">
        <v>-0.12982299999999999</v>
      </c>
      <c r="AA12">
        <v>2.8</v>
      </c>
      <c r="AB12">
        <v>-0.74707299999999999</v>
      </c>
      <c r="AC12">
        <v>-1.2773699999999999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0.12982299999999999</v>
      </c>
      <c r="AM12" s="27" t="s">
        <v>34</v>
      </c>
      <c r="AN12" s="3" t="s">
        <v>46</v>
      </c>
      <c r="AO12">
        <v>0.12982299999999999</v>
      </c>
      <c r="AP12">
        <v>2</v>
      </c>
    </row>
    <row r="13" spans="1:42" x14ac:dyDescent="0.2">
      <c r="A13">
        <v>2</v>
      </c>
      <c r="B13" s="28" t="s">
        <v>25</v>
      </c>
      <c r="C13" s="3" t="s">
        <v>47</v>
      </c>
      <c r="D13">
        <v>0</v>
      </c>
      <c r="E13">
        <v>-12.271000000000001</v>
      </c>
      <c r="F13">
        <v>8.0364800000000001E-4</v>
      </c>
      <c r="G13">
        <v>4.3465199999999999</v>
      </c>
      <c r="H13">
        <v>2.4109399999999999E-3</v>
      </c>
      <c r="I13">
        <v>0.21074300000000001</v>
      </c>
      <c r="J13">
        <v>-4.04467</v>
      </c>
      <c r="K13">
        <v>8.0364800000000001E-4</v>
      </c>
      <c r="L13">
        <v>8.0364800000000001E-4</v>
      </c>
      <c r="M13">
        <v>8.0364800000000001E-4</v>
      </c>
      <c r="N13">
        <v>0</v>
      </c>
      <c r="O13">
        <v>8.0364800000000001E-4</v>
      </c>
      <c r="P13">
        <v>-2.3364200000000002E-2</v>
      </c>
      <c r="Q13">
        <v>-3.4776500000000002E-2</v>
      </c>
      <c r="R13">
        <v>-0.25276199999999999</v>
      </c>
      <c r="S13">
        <v>-1.04358</v>
      </c>
      <c r="T13">
        <v>0</v>
      </c>
      <c r="U13">
        <v>8.0364800000000001E-4</v>
      </c>
      <c r="V13">
        <v>8.0364800000000001E-4</v>
      </c>
      <c r="W13">
        <v>8.0364800000000001E-4</v>
      </c>
      <c r="X13">
        <v>8.0364800000000001E-4</v>
      </c>
      <c r="Y13">
        <v>8.0364800000000001E-4</v>
      </c>
      <c r="Z13">
        <v>-0.25953700000000002</v>
      </c>
      <c r="AA13">
        <v>5.6950300000000002E-2</v>
      </c>
      <c r="AB13">
        <v>0</v>
      </c>
      <c r="AC13">
        <v>0</v>
      </c>
      <c r="AD13">
        <v>2.78</v>
      </c>
      <c r="AE13">
        <v>0</v>
      </c>
      <c r="AF13">
        <v>0</v>
      </c>
      <c r="AG13">
        <v>0</v>
      </c>
      <c r="AH13">
        <v>0</v>
      </c>
      <c r="AI13">
        <v>0.25953700000000002</v>
      </c>
      <c r="AM13" s="28" t="s">
        <v>25</v>
      </c>
      <c r="AN13" s="3" t="s">
        <v>47</v>
      </c>
      <c r="AO13">
        <v>0.25953700000000002</v>
      </c>
      <c r="AP13">
        <v>2</v>
      </c>
    </row>
    <row r="14" spans="1:42" x14ac:dyDescent="0.2">
      <c r="A14">
        <v>2</v>
      </c>
      <c r="B14" s="29" t="s">
        <v>12</v>
      </c>
      <c r="C14" s="3" t="s">
        <v>48</v>
      </c>
      <c r="D14">
        <v>-4.3653900000000002E-2</v>
      </c>
      <c r="E14">
        <v>-1.5444199999999999</v>
      </c>
      <c r="F14">
        <v>5.2867500000000004E-4</v>
      </c>
      <c r="G14">
        <v>-0.83799299999999999</v>
      </c>
      <c r="H14">
        <v>1.5860200000000001E-3</v>
      </c>
      <c r="I14">
        <v>0.13863600000000001</v>
      </c>
      <c r="J14">
        <v>1</v>
      </c>
      <c r="K14">
        <v>5.2867500000000004E-4</v>
      </c>
      <c r="L14">
        <v>5.2867500000000004E-4</v>
      </c>
      <c r="M14">
        <v>5.2867500000000004E-4</v>
      </c>
      <c r="N14">
        <v>1.9746300000000001</v>
      </c>
      <c r="O14">
        <v>5.2867500000000004E-4</v>
      </c>
      <c r="P14">
        <v>0</v>
      </c>
      <c r="Q14">
        <v>-2.4199200000000001E-2</v>
      </c>
      <c r="R14">
        <v>-2.06515</v>
      </c>
      <c r="S14">
        <v>-1.5233999999999999E-2</v>
      </c>
      <c r="T14">
        <v>0</v>
      </c>
      <c r="U14">
        <v>5.2867500000000004E-4</v>
      </c>
      <c r="V14">
        <v>5.2867500000000004E-4</v>
      </c>
      <c r="W14">
        <v>5.2867500000000004E-4</v>
      </c>
      <c r="X14">
        <v>5.2867500000000004E-4</v>
      </c>
      <c r="Y14">
        <v>5.2867500000000004E-4</v>
      </c>
      <c r="Z14">
        <v>-0.170735</v>
      </c>
      <c r="AA14">
        <v>2.3744000000000001</v>
      </c>
      <c r="AB14">
        <v>-0.325741</v>
      </c>
      <c r="AC14">
        <v>-1.68546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0.170735</v>
      </c>
      <c r="AM14" s="29" t="s">
        <v>12</v>
      </c>
      <c r="AN14" s="3" t="s">
        <v>48</v>
      </c>
      <c r="AO14">
        <v>0.170735</v>
      </c>
      <c r="AP14">
        <v>2</v>
      </c>
    </row>
    <row r="15" spans="1:42" x14ac:dyDescent="0.2">
      <c r="A15">
        <v>2</v>
      </c>
      <c r="B15" s="30" t="s">
        <v>13</v>
      </c>
      <c r="C15" s="3" t="s">
        <v>49</v>
      </c>
      <c r="D15">
        <v>0</v>
      </c>
      <c r="E15">
        <v>-11.1671</v>
      </c>
      <c r="F15">
        <v>1.2915800000000001E-3</v>
      </c>
      <c r="G15">
        <v>3.4809199999999998</v>
      </c>
      <c r="H15">
        <v>3.8747400000000002E-3</v>
      </c>
      <c r="I15">
        <v>0.33869500000000002</v>
      </c>
      <c r="J15">
        <v>-1.27254</v>
      </c>
      <c r="K15">
        <v>1.2915800000000001E-3</v>
      </c>
      <c r="L15">
        <v>1.2915800000000001E-3</v>
      </c>
      <c r="M15">
        <v>1.2915800000000001E-3</v>
      </c>
      <c r="N15">
        <v>1.72326</v>
      </c>
      <c r="O15">
        <v>1.2915800000000001E-3</v>
      </c>
      <c r="P15">
        <v>0</v>
      </c>
      <c r="Q15">
        <v>-3.0580500000000001E-3</v>
      </c>
      <c r="R15">
        <v>-2.2531599999999998</v>
      </c>
      <c r="S15">
        <v>0</v>
      </c>
      <c r="T15">
        <v>0</v>
      </c>
      <c r="U15">
        <v>1.2915800000000001E-3</v>
      </c>
      <c r="V15">
        <v>1.2915800000000001E-3</v>
      </c>
      <c r="W15">
        <v>1.2915800000000001E-3</v>
      </c>
      <c r="X15">
        <v>1.2915800000000001E-3</v>
      </c>
      <c r="Y15">
        <v>1.2915800000000001E-3</v>
      </c>
      <c r="Z15">
        <v>-0.41711399999999998</v>
      </c>
      <c r="AA15">
        <v>9.1527499999999998E-2</v>
      </c>
      <c r="AB15">
        <v>0</v>
      </c>
      <c r="AC15">
        <v>0</v>
      </c>
      <c r="AD15">
        <v>2.78</v>
      </c>
      <c r="AE15">
        <v>0</v>
      </c>
      <c r="AF15">
        <v>0</v>
      </c>
      <c r="AG15">
        <v>0</v>
      </c>
      <c r="AH15">
        <v>0</v>
      </c>
      <c r="AI15">
        <v>0.41711399999999998</v>
      </c>
      <c r="AM15" s="30" t="s">
        <v>13</v>
      </c>
      <c r="AN15" s="3" t="s">
        <v>49</v>
      </c>
      <c r="AO15">
        <v>0.41711399999999998</v>
      </c>
      <c r="AP15">
        <v>2</v>
      </c>
    </row>
    <row r="16" spans="1:42" x14ac:dyDescent="0.2">
      <c r="A16">
        <v>2</v>
      </c>
      <c r="B16" s="31" t="s">
        <v>21</v>
      </c>
      <c r="C16" s="3" t="s">
        <v>50</v>
      </c>
      <c r="D16">
        <v>0</v>
      </c>
      <c r="E16">
        <v>-12.863099999999999</v>
      </c>
      <c r="F16">
        <v>7.29961E-4</v>
      </c>
      <c r="G16">
        <v>4.62859</v>
      </c>
      <c r="H16">
        <v>1.45992E-3</v>
      </c>
      <c r="I16">
        <v>0.19142000000000001</v>
      </c>
      <c r="J16">
        <v>-4.3514999999999997</v>
      </c>
      <c r="K16">
        <v>7.29961E-4</v>
      </c>
      <c r="L16">
        <v>7.29961E-4</v>
      </c>
      <c r="M16">
        <v>7.29961E-4</v>
      </c>
      <c r="N16">
        <v>0</v>
      </c>
      <c r="O16">
        <v>7.29961E-4</v>
      </c>
      <c r="P16">
        <v>-6.6186400000000006E-2</v>
      </c>
      <c r="Q16">
        <v>-3.3047699999999999E-2</v>
      </c>
      <c r="R16">
        <v>8.0855600000000003E-3</v>
      </c>
      <c r="S16">
        <v>-1.22776</v>
      </c>
      <c r="T16">
        <v>7.29961E-4</v>
      </c>
      <c r="U16">
        <v>7.29961E-4</v>
      </c>
      <c r="V16">
        <v>7.29961E-4</v>
      </c>
      <c r="W16">
        <v>7.29961E-4</v>
      </c>
      <c r="X16">
        <v>7.29961E-4</v>
      </c>
      <c r="Y16">
        <v>7.29961E-4</v>
      </c>
      <c r="Z16">
        <v>-0.23574000000000001</v>
      </c>
      <c r="AA16">
        <v>5.1728499999999997E-2</v>
      </c>
      <c r="AB16">
        <v>0</v>
      </c>
      <c r="AC16">
        <v>0</v>
      </c>
      <c r="AD16">
        <v>2.78</v>
      </c>
      <c r="AE16">
        <v>0</v>
      </c>
      <c r="AF16">
        <v>0</v>
      </c>
      <c r="AG16">
        <v>0</v>
      </c>
      <c r="AH16">
        <v>1.86856E-2</v>
      </c>
      <c r="AI16">
        <v>0.23574000000000001</v>
      </c>
      <c r="AM16" s="31" t="s">
        <v>21</v>
      </c>
      <c r="AN16" s="3" t="s">
        <v>50</v>
      </c>
      <c r="AO16">
        <v>0.23574000000000001</v>
      </c>
      <c r="AP16">
        <v>2</v>
      </c>
    </row>
    <row r="17" spans="1:42" x14ac:dyDescent="0.2">
      <c r="A17">
        <v>3</v>
      </c>
      <c r="B17" s="32" t="s">
        <v>29</v>
      </c>
      <c r="C17" s="3" t="s">
        <v>51</v>
      </c>
      <c r="D17">
        <v>0</v>
      </c>
      <c r="E17">
        <v>-11.1671</v>
      </c>
      <c r="F17">
        <v>1.2915800000000001E-3</v>
      </c>
      <c r="G17">
        <v>3.4809199999999998</v>
      </c>
      <c r="H17">
        <v>3.8747400000000002E-3</v>
      </c>
      <c r="I17">
        <v>0.33869500000000002</v>
      </c>
      <c r="J17">
        <v>-1.27254</v>
      </c>
      <c r="K17">
        <v>1.2915800000000001E-3</v>
      </c>
      <c r="L17">
        <v>1.2915800000000001E-3</v>
      </c>
      <c r="M17">
        <v>1.2915800000000001E-3</v>
      </c>
      <c r="N17">
        <v>1.72326</v>
      </c>
      <c r="O17">
        <v>1.2915800000000001E-3</v>
      </c>
      <c r="P17">
        <v>0</v>
      </c>
      <c r="Q17">
        <v>-3.0580500000000001E-3</v>
      </c>
      <c r="R17">
        <v>-2.2531599999999998</v>
      </c>
      <c r="S17">
        <v>0</v>
      </c>
      <c r="T17">
        <v>0</v>
      </c>
      <c r="U17">
        <v>1.2915800000000001E-3</v>
      </c>
      <c r="V17">
        <v>1.2915800000000001E-3</v>
      </c>
      <c r="W17">
        <v>1.2915800000000001E-3</v>
      </c>
      <c r="X17">
        <v>1.2915800000000001E-3</v>
      </c>
      <c r="Y17">
        <v>1.2915800000000001E-3</v>
      </c>
      <c r="Z17">
        <v>-0.41711399999999998</v>
      </c>
      <c r="AA17">
        <v>9.1527499999999998E-2</v>
      </c>
      <c r="AB17">
        <v>0</v>
      </c>
      <c r="AC17">
        <v>0</v>
      </c>
      <c r="AD17">
        <v>2.78</v>
      </c>
      <c r="AE17">
        <v>0</v>
      </c>
      <c r="AF17">
        <v>0</v>
      </c>
      <c r="AG17">
        <v>0</v>
      </c>
      <c r="AH17">
        <v>0</v>
      </c>
      <c r="AI17">
        <v>0.41711399999999998</v>
      </c>
      <c r="AM17" s="32" t="s">
        <v>29</v>
      </c>
      <c r="AN17" s="3" t="s">
        <v>51</v>
      </c>
      <c r="AO17">
        <v>0.41711399999999998</v>
      </c>
      <c r="AP17">
        <v>3</v>
      </c>
    </row>
    <row r="18" spans="1:42" x14ac:dyDescent="0.2">
      <c r="A18">
        <v>3</v>
      </c>
      <c r="B18" s="33" t="s">
        <v>14</v>
      </c>
      <c r="C18" s="3" t="s">
        <v>52</v>
      </c>
      <c r="D18">
        <v>0</v>
      </c>
      <c r="E18">
        <v>-11.1671</v>
      </c>
      <c r="F18">
        <v>1.2915800000000001E-3</v>
      </c>
      <c r="G18">
        <v>3.4809199999999998</v>
      </c>
      <c r="H18">
        <v>3.8747400000000002E-3</v>
      </c>
      <c r="I18">
        <v>0.33869500000000002</v>
      </c>
      <c r="J18">
        <v>-1.27254</v>
      </c>
      <c r="K18">
        <v>1.2915800000000001E-3</v>
      </c>
      <c r="L18">
        <v>1.2915800000000001E-3</v>
      </c>
      <c r="M18">
        <v>1.2915800000000001E-3</v>
      </c>
      <c r="N18">
        <v>1.72326</v>
      </c>
      <c r="O18">
        <v>1.2915800000000001E-3</v>
      </c>
      <c r="P18">
        <v>0</v>
      </c>
      <c r="Q18">
        <v>-3.0580500000000001E-3</v>
      </c>
      <c r="R18">
        <v>-2.2531599999999998</v>
      </c>
      <c r="S18">
        <v>0</v>
      </c>
      <c r="T18">
        <v>0</v>
      </c>
      <c r="U18">
        <v>1.2915800000000001E-3</v>
      </c>
      <c r="V18">
        <v>1.2915800000000001E-3</v>
      </c>
      <c r="W18">
        <v>1.2915800000000001E-3</v>
      </c>
      <c r="X18">
        <v>1.2915800000000001E-3</v>
      </c>
      <c r="Y18">
        <v>1.2915800000000001E-3</v>
      </c>
      <c r="Z18">
        <v>-0.41711399999999998</v>
      </c>
      <c r="AA18">
        <v>9.1527499999999998E-2</v>
      </c>
      <c r="AB18">
        <v>0</v>
      </c>
      <c r="AC18">
        <v>0</v>
      </c>
      <c r="AD18">
        <v>2.78</v>
      </c>
      <c r="AE18">
        <v>0</v>
      </c>
      <c r="AF18">
        <v>0</v>
      </c>
      <c r="AG18">
        <v>0</v>
      </c>
      <c r="AH18">
        <v>0</v>
      </c>
      <c r="AI18">
        <v>0.41711399999999998</v>
      </c>
      <c r="AM18" s="33" t="s">
        <v>14</v>
      </c>
      <c r="AN18" s="3" t="s">
        <v>52</v>
      </c>
      <c r="AO18">
        <v>0.41711399999999998</v>
      </c>
      <c r="AP18">
        <v>3</v>
      </c>
    </row>
    <row r="19" spans="1:42" x14ac:dyDescent="0.2">
      <c r="A19">
        <v>5</v>
      </c>
      <c r="B19" s="34" t="s">
        <v>9</v>
      </c>
      <c r="C19" s="3" t="s">
        <v>53</v>
      </c>
      <c r="D19">
        <v>-3.3193599999999997E-2</v>
      </c>
      <c r="E19">
        <v>-1.1668099999999999</v>
      </c>
      <c r="F19">
        <v>4.0199399999999997E-4</v>
      </c>
      <c r="G19">
        <v>-0.63719400000000004</v>
      </c>
      <c r="H19">
        <v>1.2059799999999999E-3</v>
      </c>
      <c r="I19">
        <v>0.105416</v>
      </c>
      <c r="J19">
        <v>-1.2362599999999999</v>
      </c>
      <c r="K19">
        <v>4.0199399999999997E-4</v>
      </c>
      <c r="L19">
        <v>4.0199399999999997E-4</v>
      </c>
      <c r="M19">
        <v>4.0199399999999997E-4</v>
      </c>
      <c r="N19">
        <v>0</v>
      </c>
      <c r="O19">
        <v>4.0199399999999997E-4</v>
      </c>
      <c r="P19">
        <v>0</v>
      </c>
      <c r="Q19">
        <v>-1.9003599999999999E-2</v>
      </c>
      <c r="R19">
        <v>-6.8828899999999998E-2</v>
      </c>
      <c r="S19">
        <v>-0.50885899999999995</v>
      </c>
      <c r="T19">
        <v>0</v>
      </c>
      <c r="U19">
        <v>4.0199399999999997E-4</v>
      </c>
      <c r="V19">
        <v>4.0199399999999997E-4</v>
      </c>
      <c r="W19">
        <v>4.0199399999999997E-4</v>
      </c>
      <c r="X19">
        <v>4.0199399999999997E-4</v>
      </c>
      <c r="Y19">
        <v>4.0199399999999997E-4</v>
      </c>
      <c r="Z19">
        <v>-0.12982299999999999</v>
      </c>
      <c r="AA19">
        <v>2.8</v>
      </c>
      <c r="AB19">
        <v>-0.74707299999999999</v>
      </c>
      <c r="AC19">
        <v>-1.2773699999999999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0.12982299999999999</v>
      </c>
      <c r="AM19" s="34" t="s">
        <v>9</v>
      </c>
      <c r="AN19" s="3" t="s">
        <v>53</v>
      </c>
      <c r="AO19">
        <v>0.12982299999999999</v>
      </c>
      <c r="AP19">
        <v>5</v>
      </c>
    </row>
    <row r="20" spans="1:42" x14ac:dyDescent="0.2">
      <c r="A20">
        <v>5</v>
      </c>
      <c r="B20" s="35" t="s">
        <v>18</v>
      </c>
      <c r="C20" s="3" t="s">
        <v>54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M20" s="35" t="s">
        <v>18</v>
      </c>
      <c r="AN20" s="3" t="s">
        <v>54</v>
      </c>
      <c r="AO20">
        <v>0</v>
      </c>
      <c r="AP20">
        <v>5</v>
      </c>
    </row>
    <row r="21" spans="1:42" x14ac:dyDescent="0.2">
      <c r="A21">
        <v>6</v>
      </c>
      <c r="B21" s="36" t="s">
        <v>28</v>
      </c>
      <c r="C21" s="3" t="s">
        <v>55</v>
      </c>
      <c r="D21">
        <v>-4.3653900000000002E-2</v>
      </c>
      <c r="E21">
        <v>-1.5444199999999999</v>
      </c>
      <c r="F21">
        <v>5.2867500000000004E-4</v>
      </c>
      <c r="G21">
        <v>-0.83799299999999999</v>
      </c>
      <c r="H21">
        <v>1.5860200000000001E-3</v>
      </c>
      <c r="I21">
        <v>0.13863600000000001</v>
      </c>
      <c r="J21">
        <v>1</v>
      </c>
      <c r="K21">
        <v>5.2867500000000004E-4</v>
      </c>
      <c r="L21">
        <v>5.2867500000000004E-4</v>
      </c>
      <c r="M21">
        <v>5.2867500000000004E-4</v>
      </c>
      <c r="N21">
        <v>1.9746300000000001</v>
      </c>
      <c r="O21">
        <v>5.2867500000000004E-4</v>
      </c>
      <c r="P21">
        <v>0</v>
      </c>
      <c r="Q21">
        <v>-2.4199200000000001E-2</v>
      </c>
      <c r="R21">
        <v>-2.06515</v>
      </c>
      <c r="S21">
        <v>-1.5233999999999999E-2</v>
      </c>
      <c r="T21">
        <v>0</v>
      </c>
      <c r="U21">
        <v>5.2867500000000004E-4</v>
      </c>
      <c r="V21">
        <v>5.2867500000000004E-4</v>
      </c>
      <c r="W21">
        <v>5.2867500000000004E-4</v>
      </c>
      <c r="X21">
        <v>5.2867500000000004E-4</v>
      </c>
      <c r="Y21">
        <v>5.2867500000000004E-4</v>
      </c>
      <c r="Z21">
        <v>-0.170735</v>
      </c>
      <c r="AA21">
        <v>2.3744000000000001</v>
      </c>
      <c r="AB21">
        <v>-0.325741</v>
      </c>
      <c r="AC21">
        <v>-1.68546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0.170735</v>
      </c>
      <c r="AM21" s="36" t="s">
        <v>28</v>
      </c>
      <c r="AN21" s="3" t="s">
        <v>55</v>
      </c>
      <c r="AO21">
        <v>0.170735</v>
      </c>
      <c r="AP21">
        <v>6</v>
      </c>
    </row>
    <row r="22" spans="1:42" x14ac:dyDescent="0.2">
      <c r="A22">
        <v>6</v>
      </c>
      <c r="B22" s="37" t="s">
        <v>30</v>
      </c>
      <c r="C22" s="3" t="s">
        <v>56</v>
      </c>
      <c r="D22">
        <v>-0.22487799999999999</v>
      </c>
      <c r="E22">
        <v>0</v>
      </c>
      <c r="F22">
        <v>5.6664900000000002E-4</v>
      </c>
      <c r="G22">
        <v>-0.49214799999999997</v>
      </c>
      <c r="H22">
        <v>1.69995E-3</v>
      </c>
      <c r="I22">
        <v>0.148594</v>
      </c>
      <c r="J22">
        <v>-1.4810399999999999</v>
      </c>
      <c r="K22">
        <v>5.6664900000000002E-4</v>
      </c>
      <c r="L22">
        <v>5.6664900000000002E-4</v>
      </c>
      <c r="M22">
        <v>5.6664900000000002E-4</v>
      </c>
      <c r="N22">
        <v>-0.80610300000000001</v>
      </c>
      <c r="O22">
        <v>5.6664900000000002E-4</v>
      </c>
      <c r="P22">
        <v>-0.128913</v>
      </c>
      <c r="Q22">
        <v>0</v>
      </c>
      <c r="R22">
        <v>1.3809800000000001</v>
      </c>
      <c r="S22">
        <v>0</v>
      </c>
      <c r="T22">
        <v>0</v>
      </c>
      <c r="U22">
        <v>5.6664900000000002E-4</v>
      </c>
      <c r="V22">
        <v>5.6664900000000002E-4</v>
      </c>
      <c r="W22">
        <v>5.6664900000000002E-4</v>
      </c>
      <c r="X22">
        <v>5.6664900000000002E-4</v>
      </c>
      <c r="Y22">
        <v>5.6664900000000002E-4</v>
      </c>
      <c r="Z22">
        <v>-0.18299799999999999</v>
      </c>
      <c r="AA22">
        <v>2.8</v>
      </c>
      <c r="AB22">
        <v>-1.37992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0.18299799999999999</v>
      </c>
      <c r="AM22" s="37" t="s">
        <v>30</v>
      </c>
      <c r="AN22" s="3" t="s">
        <v>56</v>
      </c>
      <c r="AO22">
        <v>0.18299799999999999</v>
      </c>
      <c r="AP22">
        <v>6</v>
      </c>
    </row>
    <row r="23" spans="1:42" x14ac:dyDescent="0.2">
      <c r="A23">
        <v>6</v>
      </c>
      <c r="B23" s="38" t="s">
        <v>33</v>
      </c>
      <c r="C23" s="3" t="s">
        <v>66</v>
      </c>
      <c r="D23">
        <v>0</v>
      </c>
      <c r="E23">
        <v>-12.863099999999999</v>
      </c>
      <c r="F23">
        <v>7.29961E-4</v>
      </c>
      <c r="G23">
        <v>4.62859</v>
      </c>
      <c r="H23">
        <v>1.45992E-3</v>
      </c>
      <c r="I23">
        <v>0.19142000000000001</v>
      </c>
      <c r="J23">
        <v>-4.3514999999999997</v>
      </c>
      <c r="K23">
        <v>7.29961E-4</v>
      </c>
      <c r="L23">
        <v>7.29961E-4</v>
      </c>
      <c r="M23">
        <v>7.29961E-4</v>
      </c>
      <c r="N23">
        <v>0</v>
      </c>
      <c r="O23">
        <v>7.29961E-4</v>
      </c>
      <c r="P23">
        <v>-6.6186400000000006E-2</v>
      </c>
      <c r="Q23">
        <v>-3.3047699999999999E-2</v>
      </c>
      <c r="R23">
        <v>8.0855600000000003E-3</v>
      </c>
      <c r="S23">
        <v>-1.22776</v>
      </c>
      <c r="T23">
        <v>7.29961E-4</v>
      </c>
      <c r="U23">
        <v>7.29961E-4</v>
      </c>
      <c r="V23">
        <v>7.29961E-4</v>
      </c>
      <c r="W23">
        <v>7.29961E-4</v>
      </c>
      <c r="X23">
        <v>7.29961E-4</v>
      </c>
      <c r="Y23">
        <v>7.29961E-4</v>
      </c>
      <c r="Z23">
        <v>-0.23574000000000001</v>
      </c>
      <c r="AA23">
        <v>5.1728499999999997E-2</v>
      </c>
      <c r="AB23">
        <v>0</v>
      </c>
      <c r="AC23">
        <v>0</v>
      </c>
      <c r="AD23">
        <v>2.78</v>
      </c>
      <c r="AE23">
        <v>0</v>
      </c>
      <c r="AF23">
        <v>0</v>
      </c>
      <c r="AG23">
        <v>0</v>
      </c>
      <c r="AH23">
        <v>1.86856E-2</v>
      </c>
      <c r="AI23">
        <v>0.23574000000000001</v>
      </c>
      <c r="AM23" s="38" t="s">
        <v>33</v>
      </c>
      <c r="AN23" s="3" t="s">
        <v>66</v>
      </c>
      <c r="AO23">
        <v>0.23574000000000001</v>
      </c>
      <c r="AP23">
        <v>6</v>
      </c>
    </row>
    <row r="24" spans="1:42" x14ac:dyDescent="0.2">
      <c r="A24">
        <v>8</v>
      </c>
      <c r="B24" s="39" t="s">
        <v>8</v>
      </c>
      <c r="C24" s="3" t="s">
        <v>57</v>
      </c>
      <c r="D24">
        <v>-9.9876699999999999E-2</v>
      </c>
      <c r="E24">
        <v>-0.43457499999999999</v>
      </c>
      <c r="F24">
        <v>3.1753800000000002E-4</v>
      </c>
      <c r="G24">
        <v>-0.113997</v>
      </c>
      <c r="H24">
        <v>-1.9047399999999999E-2</v>
      </c>
      <c r="I24">
        <v>8.3268999999999996E-2</v>
      </c>
      <c r="J24">
        <v>0.40499099999999999</v>
      </c>
      <c r="K24">
        <v>3.1753800000000002E-4</v>
      </c>
      <c r="L24">
        <v>3.1753800000000002E-4</v>
      </c>
      <c r="M24">
        <v>3.1753800000000002E-4</v>
      </c>
      <c r="N24">
        <v>0.30342200000000003</v>
      </c>
      <c r="O24">
        <v>3.1753800000000002E-4</v>
      </c>
      <c r="P24">
        <v>0</v>
      </c>
      <c r="Q24">
        <v>0</v>
      </c>
      <c r="R24">
        <v>0</v>
      </c>
      <c r="S24">
        <v>0</v>
      </c>
      <c r="T24">
        <v>0.02</v>
      </c>
      <c r="U24">
        <v>3.1753800000000002E-4</v>
      </c>
      <c r="V24">
        <v>3.1753800000000002E-4</v>
      </c>
      <c r="W24">
        <v>3.1753800000000002E-4</v>
      </c>
      <c r="X24">
        <v>3.1753800000000002E-4</v>
      </c>
      <c r="Y24">
        <v>3.1753800000000002E-4</v>
      </c>
      <c r="Z24">
        <v>-0.102548</v>
      </c>
      <c r="AA24">
        <v>0.98778200000000005</v>
      </c>
      <c r="AB24">
        <v>-0.48264000000000001</v>
      </c>
      <c r="AC24">
        <v>0</v>
      </c>
      <c r="AD24">
        <v>0</v>
      </c>
      <c r="AE24">
        <v>0</v>
      </c>
      <c r="AF24">
        <v>0.27094400000000002</v>
      </c>
      <c r="AG24">
        <v>0</v>
      </c>
      <c r="AH24">
        <v>8.1283599999999994E-3</v>
      </c>
      <c r="AI24">
        <v>0.102548</v>
      </c>
      <c r="AM24" s="39" t="s">
        <v>8</v>
      </c>
      <c r="AN24" s="3" t="s">
        <v>57</v>
      </c>
      <c r="AO24">
        <v>0.102548</v>
      </c>
      <c r="AP24">
        <v>8</v>
      </c>
    </row>
    <row r="25" spans="1:42" x14ac:dyDescent="0.2">
      <c r="A25">
        <v>7</v>
      </c>
      <c r="B25" s="40" t="s">
        <v>26</v>
      </c>
      <c r="C25" s="3" t="s">
        <v>58</v>
      </c>
      <c r="D25">
        <v>0</v>
      </c>
      <c r="E25">
        <v>-2.33928</v>
      </c>
      <c r="F25">
        <v>9.47969E-4</v>
      </c>
      <c r="G25">
        <v>7.5</v>
      </c>
      <c r="H25">
        <v>2.8439099999999998E-3</v>
      </c>
      <c r="I25">
        <v>0.248589</v>
      </c>
      <c r="J25">
        <v>1</v>
      </c>
      <c r="K25">
        <v>9.47969E-4</v>
      </c>
      <c r="L25">
        <v>9.47969E-4</v>
      </c>
      <c r="M25">
        <v>9.47969E-4</v>
      </c>
      <c r="N25">
        <v>-20.261600000000001</v>
      </c>
      <c r="O25">
        <v>9.47969E-4</v>
      </c>
      <c r="P25">
        <v>-2.7560000000000001E-2</v>
      </c>
      <c r="Q25">
        <v>-0.110001</v>
      </c>
      <c r="R25">
        <v>23.790900000000001</v>
      </c>
      <c r="S25">
        <v>0</v>
      </c>
      <c r="T25">
        <v>0</v>
      </c>
      <c r="U25">
        <v>9.47969E-4</v>
      </c>
      <c r="V25">
        <v>9.47969E-4</v>
      </c>
      <c r="W25">
        <v>9.47969E-4</v>
      </c>
      <c r="X25">
        <v>9.47969E-4</v>
      </c>
      <c r="Y25">
        <v>9.47969E-4</v>
      </c>
      <c r="Z25">
        <v>-0.306145</v>
      </c>
      <c r="AA25">
        <v>6.7177500000000001E-2</v>
      </c>
      <c r="AB25">
        <v>0</v>
      </c>
      <c r="AC25">
        <v>0</v>
      </c>
      <c r="AD25">
        <v>0</v>
      </c>
      <c r="AE25">
        <v>-4.8349000000000002</v>
      </c>
      <c r="AF25">
        <v>4.2310499999999998</v>
      </c>
      <c r="AG25">
        <v>0</v>
      </c>
      <c r="AH25">
        <v>0</v>
      </c>
      <c r="AI25">
        <v>0.306145</v>
      </c>
      <c r="AM25" s="40" t="s">
        <v>26</v>
      </c>
      <c r="AN25" s="3" t="s">
        <v>58</v>
      </c>
      <c r="AO25">
        <v>0.306145</v>
      </c>
      <c r="AP25">
        <v>7</v>
      </c>
    </row>
    <row r="26" spans="1:42" x14ac:dyDescent="0.2">
      <c r="A26">
        <v>7</v>
      </c>
      <c r="B26" s="41" t="s">
        <v>32</v>
      </c>
      <c r="C26" s="3" t="s">
        <v>59</v>
      </c>
      <c r="D26">
        <v>-7.4534299999999998E-2</v>
      </c>
      <c r="E26">
        <v>-0.19099099999999999</v>
      </c>
      <c r="F26">
        <v>4.7905700000000002E-4</v>
      </c>
      <c r="G26">
        <v>-0.71213400000000004</v>
      </c>
      <c r="H26">
        <v>-1.8562800000000001E-2</v>
      </c>
      <c r="I26">
        <v>0.12562499999999999</v>
      </c>
      <c r="J26">
        <v>0.200737</v>
      </c>
      <c r="K26">
        <v>4.7905700000000002E-4</v>
      </c>
      <c r="L26">
        <v>4.7905700000000002E-4</v>
      </c>
      <c r="M26">
        <v>4.7905700000000002E-4</v>
      </c>
      <c r="N26">
        <v>0</v>
      </c>
      <c r="O26">
        <v>4.7905700000000002E-4</v>
      </c>
      <c r="P26">
        <v>-2.87434E-3</v>
      </c>
      <c r="Q26">
        <v>0</v>
      </c>
      <c r="R26">
        <v>-0.14047799999999999</v>
      </c>
      <c r="S26">
        <v>0</v>
      </c>
      <c r="T26">
        <v>0.02</v>
      </c>
      <c r="U26">
        <v>4.7905700000000002E-4</v>
      </c>
      <c r="V26">
        <v>4.7905700000000002E-4</v>
      </c>
      <c r="W26">
        <v>4.7905700000000002E-4</v>
      </c>
      <c r="X26">
        <v>4.7905700000000002E-4</v>
      </c>
      <c r="Y26">
        <v>4.7905700000000002E-4</v>
      </c>
      <c r="Z26">
        <v>-0.15471099999999999</v>
      </c>
      <c r="AA26">
        <v>1.85314</v>
      </c>
      <c r="AB26">
        <v>0</v>
      </c>
      <c r="AC26">
        <v>-0.77133200000000002</v>
      </c>
      <c r="AD26">
        <v>0</v>
      </c>
      <c r="AE26">
        <v>0</v>
      </c>
      <c r="AF26">
        <v>0</v>
      </c>
      <c r="AG26">
        <v>-0.26196399999999997</v>
      </c>
      <c r="AH26">
        <v>6.3359399999999996E-2</v>
      </c>
      <c r="AI26">
        <v>0.15471099999999999</v>
      </c>
      <c r="AM26" s="41" t="s">
        <v>32</v>
      </c>
      <c r="AN26" s="3" t="s">
        <v>59</v>
      </c>
      <c r="AO26">
        <v>0.15471099999999999</v>
      </c>
      <c r="AP26">
        <v>7</v>
      </c>
    </row>
    <row r="27" spans="1:42" x14ac:dyDescent="0.2">
      <c r="A27">
        <v>7</v>
      </c>
      <c r="B27" s="42" t="s">
        <v>6</v>
      </c>
      <c r="C27" s="3" t="s">
        <v>60</v>
      </c>
      <c r="D27">
        <v>-0.120015</v>
      </c>
      <c r="E27">
        <v>-0.95443900000000004</v>
      </c>
      <c r="F27">
        <v>3.1618199999999998E-4</v>
      </c>
      <c r="G27">
        <v>-0.40996899999999997</v>
      </c>
      <c r="H27">
        <v>-1.9051499999999999E-2</v>
      </c>
      <c r="I27">
        <v>8.2913399999999998E-2</v>
      </c>
      <c r="J27">
        <v>1</v>
      </c>
      <c r="K27">
        <v>3.1618199999999998E-4</v>
      </c>
      <c r="L27">
        <v>3.1618199999999998E-4</v>
      </c>
      <c r="M27">
        <v>3.1618199999999998E-4</v>
      </c>
      <c r="N27">
        <v>1.5433699999999999</v>
      </c>
      <c r="O27">
        <v>3.1618199999999998E-4</v>
      </c>
      <c r="P27">
        <v>-1.8970899999999999E-3</v>
      </c>
      <c r="Q27">
        <v>-6.4472699999999994E-2</v>
      </c>
      <c r="R27">
        <v>-1.5131699999999999</v>
      </c>
      <c r="S27">
        <v>0</v>
      </c>
      <c r="T27">
        <v>0.02</v>
      </c>
      <c r="U27">
        <v>3.1618199999999998E-4</v>
      </c>
      <c r="V27">
        <v>3.1618199999999998E-4</v>
      </c>
      <c r="W27">
        <v>3.1618199999999998E-4</v>
      </c>
      <c r="X27">
        <v>3.1618199999999998E-4</v>
      </c>
      <c r="Y27">
        <v>3.1618199999999998E-4</v>
      </c>
      <c r="Z27">
        <v>-0.10211099999999999</v>
      </c>
      <c r="AA27">
        <v>1.25593</v>
      </c>
      <c r="AB27">
        <v>-8.1430600000000006E-2</v>
      </c>
      <c r="AC27">
        <v>-1.0706599999999999</v>
      </c>
      <c r="AD27">
        <v>0</v>
      </c>
      <c r="AE27">
        <v>0</v>
      </c>
      <c r="AF27">
        <v>0</v>
      </c>
      <c r="AG27">
        <v>0</v>
      </c>
      <c r="AH27">
        <v>2.5394799999999999E-2</v>
      </c>
      <c r="AI27">
        <v>0.10211099999999999</v>
      </c>
      <c r="AM27" s="42" t="s">
        <v>6</v>
      </c>
      <c r="AN27" s="3" t="s">
        <v>60</v>
      </c>
      <c r="AO27">
        <v>0.10211099999999999</v>
      </c>
      <c r="AP27">
        <v>7</v>
      </c>
    </row>
    <row r="28" spans="1:42" x14ac:dyDescent="0.2">
      <c r="A28">
        <v>7</v>
      </c>
      <c r="B28" s="43" t="s">
        <v>15</v>
      </c>
      <c r="C28" s="3" t="s">
        <v>61</v>
      </c>
      <c r="D28">
        <v>0</v>
      </c>
      <c r="E28">
        <v>0</v>
      </c>
      <c r="F28">
        <v>8.9684200000000002E-4</v>
      </c>
      <c r="G28">
        <v>-0.71660699999999999</v>
      </c>
      <c r="H28">
        <v>-1.7309499999999998E-2</v>
      </c>
      <c r="I28">
        <v>0.235182</v>
      </c>
      <c r="J28">
        <v>-0.492479</v>
      </c>
      <c r="K28">
        <v>8.9684200000000002E-4</v>
      </c>
      <c r="L28">
        <v>8.9684200000000002E-4</v>
      </c>
      <c r="M28">
        <v>8.9684200000000002E-4</v>
      </c>
      <c r="N28">
        <v>-2.55938</v>
      </c>
      <c r="O28">
        <v>8.9684200000000002E-4</v>
      </c>
      <c r="P28">
        <v>-5.3810500000000001E-3</v>
      </c>
      <c r="Q28">
        <v>-4.6861100000000003E-2</v>
      </c>
      <c r="R28">
        <v>2.3803000000000001</v>
      </c>
      <c r="S28">
        <v>-8.5471399999999999E-3</v>
      </c>
      <c r="T28">
        <v>0.02</v>
      </c>
      <c r="U28">
        <v>8.9684200000000002E-4</v>
      </c>
      <c r="V28">
        <v>0</v>
      </c>
      <c r="W28">
        <v>8.9684200000000002E-4</v>
      </c>
      <c r="X28">
        <v>8.9684200000000002E-4</v>
      </c>
      <c r="Y28">
        <v>8.9684200000000002E-4</v>
      </c>
      <c r="Z28">
        <v>-0.289634</v>
      </c>
      <c r="AA28">
        <v>2.8</v>
      </c>
      <c r="AB28">
        <v>0</v>
      </c>
      <c r="AC28">
        <v>0</v>
      </c>
      <c r="AD28">
        <v>0</v>
      </c>
      <c r="AE28">
        <v>0</v>
      </c>
      <c r="AF28">
        <v>0.93523699999999999</v>
      </c>
      <c r="AG28">
        <v>-0.68388700000000002</v>
      </c>
      <c r="AH28">
        <v>0.118615</v>
      </c>
      <c r="AI28">
        <v>0.289634</v>
      </c>
      <c r="AM28" s="43" t="s">
        <v>15</v>
      </c>
      <c r="AN28" s="3" t="s">
        <v>61</v>
      </c>
      <c r="AO28">
        <v>0.289634</v>
      </c>
      <c r="AP28">
        <v>7</v>
      </c>
    </row>
    <row r="29" spans="1:42" x14ac:dyDescent="0.2">
      <c r="A29">
        <v>8</v>
      </c>
      <c r="B29" s="44" t="s">
        <v>5</v>
      </c>
      <c r="C29" s="3" t="s">
        <v>62</v>
      </c>
      <c r="D29">
        <v>0</v>
      </c>
      <c r="E29">
        <v>-12.863099999999999</v>
      </c>
      <c r="F29">
        <v>7.29961E-4</v>
      </c>
      <c r="G29">
        <v>4.62859</v>
      </c>
      <c r="H29">
        <v>1.45992E-3</v>
      </c>
      <c r="I29">
        <v>0.19142000000000001</v>
      </c>
      <c r="J29">
        <v>-4.3514999999999997</v>
      </c>
      <c r="K29">
        <v>7.29961E-4</v>
      </c>
      <c r="L29">
        <v>7.29961E-4</v>
      </c>
      <c r="M29">
        <v>7.29961E-4</v>
      </c>
      <c r="N29">
        <v>0</v>
      </c>
      <c r="O29">
        <v>7.29961E-4</v>
      </c>
      <c r="P29">
        <v>-6.6186400000000006E-2</v>
      </c>
      <c r="Q29">
        <v>-3.3047699999999999E-2</v>
      </c>
      <c r="R29">
        <v>8.0855600000000003E-3</v>
      </c>
      <c r="S29">
        <v>-1.22776</v>
      </c>
      <c r="T29">
        <v>7.29961E-4</v>
      </c>
      <c r="U29">
        <v>7.29961E-4</v>
      </c>
      <c r="V29">
        <v>7.29961E-4</v>
      </c>
      <c r="W29">
        <v>7.29961E-4</v>
      </c>
      <c r="X29">
        <v>7.29961E-4</v>
      </c>
      <c r="Y29">
        <v>7.29961E-4</v>
      </c>
      <c r="Z29">
        <v>-0.23574000000000001</v>
      </c>
      <c r="AA29">
        <v>5.1728499999999997E-2</v>
      </c>
      <c r="AB29">
        <v>0</v>
      </c>
      <c r="AC29">
        <v>0</v>
      </c>
      <c r="AD29">
        <v>2.78</v>
      </c>
      <c r="AE29">
        <v>0</v>
      </c>
      <c r="AF29">
        <v>0</v>
      </c>
      <c r="AG29">
        <v>0</v>
      </c>
      <c r="AH29">
        <v>1.86856E-2</v>
      </c>
      <c r="AI29">
        <v>0.23574000000000001</v>
      </c>
      <c r="AM29" s="44" t="s">
        <v>5</v>
      </c>
      <c r="AN29" s="3" t="s">
        <v>62</v>
      </c>
      <c r="AO29">
        <v>0.23574000000000001</v>
      </c>
      <c r="AP29">
        <v>8</v>
      </c>
    </row>
    <row r="30" spans="1:42" x14ac:dyDescent="0.2">
      <c r="A30">
        <v>8</v>
      </c>
      <c r="B30" s="45" t="s">
        <v>7</v>
      </c>
      <c r="C30" s="3" t="s">
        <v>63</v>
      </c>
      <c r="D30">
        <v>0</v>
      </c>
      <c r="E30">
        <v>-12.1561</v>
      </c>
      <c r="F30">
        <v>1.30733E-3</v>
      </c>
      <c r="G30">
        <v>3.8918900000000001</v>
      </c>
      <c r="H30">
        <v>2.61466E-3</v>
      </c>
      <c r="I30">
        <v>0.34282600000000002</v>
      </c>
      <c r="J30">
        <v>-1.08361</v>
      </c>
      <c r="K30">
        <v>1.30733E-3</v>
      </c>
      <c r="L30">
        <v>1.30733E-3</v>
      </c>
      <c r="M30">
        <v>1.30733E-3</v>
      </c>
      <c r="N30">
        <v>2.3120099999999999</v>
      </c>
      <c r="O30">
        <v>1.30733E-3</v>
      </c>
      <c r="P30">
        <v>-0.118537</v>
      </c>
      <c r="Q30">
        <v>-2.61466E-3</v>
      </c>
      <c r="R30">
        <v>-2.2975300000000001</v>
      </c>
      <c r="S30">
        <v>0</v>
      </c>
      <c r="T30">
        <v>1.30733E-3</v>
      </c>
      <c r="U30">
        <v>1.30733E-3</v>
      </c>
      <c r="V30">
        <v>1.30733E-3</v>
      </c>
      <c r="W30">
        <v>1.30733E-3</v>
      </c>
      <c r="X30">
        <v>1.30733E-3</v>
      </c>
      <c r="Y30">
        <v>1.30733E-3</v>
      </c>
      <c r="Z30">
        <v>-0.42220099999999999</v>
      </c>
      <c r="AA30">
        <v>9.2643600000000007E-2</v>
      </c>
      <c r="AB30">
        <v>0</v>
      </c>
      <c r="AC30">
        <v>0</v>
      </c>
      <c r="AD30">
        <v>2.78</v>
      </c>
      <c r="AE30">
        <v>0</v>
      </c>
      <c r="AF30">
        <v>0</v>
      </c>
      <c r="AG30">
        <v>0</v>
      </c>
      <c r="AH30">
        <v>3.3465099999999998E-2</v>
      </c>
      <c r="AI30">
        <v>0.42220099999999999</v>
      </c>
      <c r="AM30" s="45" t="s">
        <v>7</v>
      </c>
      <c r="AN30" s="3" t="s">
        <v>63</v>
      </c>
      <c r="AO30">
        <v>0.42220099999999999</v>
      </c>
      <c r="AP30">
        <v>8</v>
      </c>
    </row>
    <row r="31" spans="1:42" x14ac:dyDescent="0.2">
      <c r="A31">
        <v>8</v>
      </c>
      <c r="B31" s="46" t="s">
        <v>16</v>
      </c>
      <c r="C31" s="3" t="s">
        <v>64</v>
      </c>
      <c r="D31">
        <v>0</v>
      </c>
      <c r="E31">
        <v>-12.153499999999999</v>
      </c>
      <c r="F31">
        <v>1.30733E-3</v>
      </c>
      <c r="G31">
        <v>3.8918900000000001</v>
      </c>
      <c r="H31">
        <v>2.61466E-3</v>
      </c>
      <c r="I31">
        <v>0.34282600000000002</v>
      </c>
      <c r="J31">
        <v>-1.08623</v>
      </c>
      <c r="K31">
        <v>1.30733E-3</v>
      </c>
      <c r="L31">
        <v>1.30733E-3</v>
      </c>
      <c r="M31">
        <v>1.30733E-3</v>
      </c>
      <c r="N31">
        <v>2.3094000000000001</v>
      </c>
      <c r="O31">
        <v>1.30733E-3</v>
      </c>
      <c r="P31">
        <v>-0.118537</v>
      </c>
      <c r="Q31">
        <v>-3.9219900000000002E-3</v>
      </c>
      <c r="R31">
        <v>-2.2949199999999998</v>
      </c>
      <c r="S31">
        <v>0</v>
      </c>
      <c r="T31">
        <v>1.30733E-3</v>
      </c>
      <c r="U31">
        <v>1.30733E-3</v>
      </c>
      <c r="V31">
        <v>1.30733E-3</v>
      </c>
      <c r="W31">
        <v>1.30733E-3</v>
      </c>
      <c r="X31">
        <v>1.30733E-3</v>
      </c>
      <c r="Y31">
        <v>1.30733E-3</v>
      </c>
      <c r="Z31">
        <v>-0.42220099999999999</v>
      </c>
      <c r="AA31">
        <v>9.2643600000000007E-2</v>
      </c>
      <c r="AB31">
        <v>0</v>
      </c>
      <c r="AC31">
        <v>0</v>
      </c>
      <c r="AD31">
        <v>2.78</v>
      </c>
      <c r="AE31">
        <v>0</v>
      </c>
      <c r="AF31">
        <v>0</v>
      </c>
      <c r="AG31">
        <v>0</v>
      </c>
      <c r="AH31">
        <v>3.3465099999999998E-2</v>
      </c>
      <c r="AI31">
        <v>0.42220099999999999</v>
      </c>
      <c r="AM31" s="46" t="s">
        <v>16</v>
      </c>
      <c r="AN31" s="3" t="s">
        <v>64</v>
      </c>
      <c r="AO31">
        <v>0.42220099999999999</v>
      </c>
      <c r="AP31">
        <v>8</v>
      </c>
    </row>
    <row r="32" spans="1:42" x14ac:dyDescent="0.2">
      <c r="A32">
        <v>14</v>
      </c>
      <c r="B32" s="47" t="s">
        <v>27</v>
      </c>
      <c r="C32" s="3" t="s">
        <v>65</v>
      </c>
      <c r="D32">
        <v>0</v>
      </c>
      <c r="E32">
        <v>-12.271000000000001</v>
      </c>
      <c r="F32">
        <v>8.0364800000000001E-4</v>
      </c>
      <c r="G32">
        <v>4.3465199999999999</v>
      </c>
      <c r="H32">
        <v>2.4109399999999999E-3</v>
      </c>
      <c r="I32">
        <v>0.21074300000000001</v>
      </c>
      <c r="J32">
        <v>-4.04467</v>
      </c>
      <c r="K32">
        <v>8.0364800000000001E-4</v>
      </c>
      <c r="L32">
        <v>8.0364800000000001E-4</v>
      </c>
      <c r="M32">
        <v>8.0364800000000001E-4</v>
      </c>
      <c r="N32">
        <v>0</v>
      </c>
      <c r="O32">
        <v>8.0364800000000001E-4</v>
      </c>
      <c r="P32">
        <v>-2.3364200000000002E-2</v>
      </c>
      <c r="Q32">
        <v>-3.4776500000000002E-2</v>
      </c>
      <c r="R32">
        <v>-0.25276199999999999</v>
      </c>
      <c r="S32">
        <v>-1.04358</v>
      </c>
      <c r="T32">
        <v>0</v>
      </c>
      <c r="U32">
        <v>8.0364800000000001E-4</v>
      </c>
      <c r="V32">
        <v>8.0364800000000001E-4</v>
      </c>
      <c r="W32">
        <v>8.0364800000000001E-4</v>
      </c>
      <c r="X32">
        <v>8.0364800000000001E-4</v>
      </c>
      <c r="Y32">
        <v>8.0364800000000001E-4</v>
      </c>
      <c r="Z32">
        <v>-0.25953700000000002</v>
      </c>
      <c r="AA32">
        <v>5.6950300000000002E-2</v>
      </c>
      <c r="AB32">
        <v>0</v>
      </c>
      <c r="AC32">
        <v>0</v>
      </c>
      <c r="AD32">
        <v>2.78</v>
      </c>
      <c r="AE32">
        <v>0</v>
      </c>
      <c r="AF32">
        <v>0</v>
      </c>
      <c r="AG32">
        <v>0</v>
      </c>
      <c r="AH32">
        <v>0</v>
      </c>
      <c r="AI32">
        <v>0.25953700000000002</v>
      </c>
      <c r="AM32" s="47" t="s">
        <v>27</v>
      </c>
      <c r="AN32" s="3" t="s">
        <v>65</v>
      </c>
      <c r="AO32">
        <v>0.25953700000000002</v>
      </c>
      <c r="AP32">
        <v>14</v>
      </c>
    </row>
    <row r="33" spans="1:42" ht="16" thickBot="1" x14ac:dyDescent="0.25">
      <c r="A33" s="55">
        <f>SUM(A2:A32)</f>
        <v>128</v>
      </c>
      <c r="B33" t="s">
        <v>118</v>
      </c>
      <c r="C33">
        <f>ROWS(C2:C32)</f>
        <v>31</v>
      </c>
      <c r="AM33" t="s">
        <v>118</v>
      </c>
      <c r="AN33">
        <f>ROWS(AN2:AN32)</f>
        <v>31</v>
      </c>
      <c r="AP33" s="55">
        <f>SUM(AP2:AP32)</f>
        <v>128</v>
      </c>
    </row>
    <row r="34" spans="1:42" ht="16" thickTop="1" x14ac:dyDescent="0.2"/>
  </sheetData>
  <pageMargins left="0.7" right="0.7" top="0.75" bottom="0.75" header="0.3" footer="0.3"/>
  <pageSetup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0"/>
  <sheetViews>
    <sheetView tabSelected="1" topLeftCell="V14" workbookViewId="0">
      <selection activeCell="AH1" sqref="AH1:AJ15"/>
    </sheetView>
  </sheetViews>
  <sheetFormatPr baseColWidth="10" defaultColWidth="10.83203125" defaultRowHeight="15" x14ac:dyDescent="0.2"/>
  <cols>
    <col min="1" max="1" width="14.6640625" customWidth="1"/>
    <col min="2" max="2" width="14.6640625" bestFit="1" customWidth="1"/>
    <col min="33" max="33" width="14.6640625" bestFit="1" customWidth="1"/>
    <col min="36" max="36" width="14.6640625" customWidth="1"/>
  </cols>
  <sheetData>
    <row r="1" spans="1:36" s="3" customFormat="1" ht="17" thickBot="1" x14ac:dyDescent="0.25">
      <c r="A1" s="58" t="s">
        <v>117</v>
      </c>
      <c r="B1" s="2" t="s">
        <v>35</v>
      </c>
      <c r="C1" s="2" t="s">
        <v>67</v>
      </c>
      <c r="D1" s="4" t="s">
        <v>75</v>
      </c>
      <c r="E1" s="2" t="s">
        <v>74</v>
      </c>
      <c r="F1" s="2" t="s">
        <v>76</v>
      </c>
      <c r="G1" s="2" t="s">
        <v>77</v>
      </c>
      <c r="H1" s="2" t="s">
        <v>73</v>
      </c>
      <c r="I1" s="2" t="s">
        <v>71</v>
      </c>
      <c r="J1" s="2" t="s">
        <v>72</v>
      </c>
      <c r="K1" s="2" t="s">
        <v>88</v>
      </c>
      <c r="L1" s="2" t="s">
        <v>85</v>
      </c>
      <c r="M1" s="2" t="s">
        <v>100</v>
      </c>
      <c r="N1" s="2" t="s">
        <v>86</v>
      </c>
      <c r="O1" s="2" t="s">
        <v>87</v>
      </c>
      <c r="P1" s="2" t="s">
        <v>101</v>
      </c>
      <c r="Q1" s="2" t="s">
        <v>79</v>
      </c>
      <c r="R1" s="2" t="s">
        <v>69</v>
      </c>
      <c r="S1" s="2" t="s">
        <v>82</v>
      </c>
      <c r="T1" s="2" t="s">
        <v>81</v>
      </c>
      <c r="U1" s="2" t="s">
        <v>90</v>
      </c>
      <c r="V1" s="2" t="s">
        <v>70</v>
      </c>
      <c r="W1" s="2" t="s">
        <v>91</v>
      </c>
      <c r="X1" s="2" t="s">
        <v>89</v>
      </c>
      <c r="Y1" s="2" t="s">
        <v>94</v>
      </c>
      <c r="Z1" s="2" t="s">
        <v>96</v>
      </c>
      <c r="AA1" s="2" t="s">
        <v>84</v>
      </c>
      <c r="AB1" s="2" t="s">
        <v>102</v>
      </c>
      <c r="AG1" s="2" t="s">
        <v>35</v>
      </c>
      <c r="AH1" s="2" t="s">
        <v>67</v>
      </c>
      <c r="AI1" s="2" t="s">
        <v>102</v>
      </c>
      <c r="AJ1" s="58" t="s">
        <v>117</v>
      </c>
    </row>
    <row r="2" spans="1:36" ht="16" x14ac:dyDescent="0.2">
      <c r="A2" s="56">
        <v>3</v>
      </c>
      <c r="B2" s="5" t="s">
        <v>28</v>
      </c>
      <c r="C2" s="2" t="s">
        <v>36</v>
      </c>
      <c r="D2" s="1">
        <v>2.71953E-3</v>
      </c>
      <c r="E2" s="1">
        <v>1</v>
      </c>
      <c r="F2" s="1">
        <v>2.71953E-3</v>
      </c>
      <c r="G2" s="1">
        <v>2.71953E-3</v>
      </c>
      <c r="H2" s="1">
        <v>0.71314599999999995</v>
      </c>
      <c r="I2" s="1">
        <v>7.3326700000000002</v>
      </c>
      <c r="J2" s="1">
        <v>0</v>
      </c>
      <c r="K2" s="1">
        <v>2.71953E-3</v>
      </c>
      <c r="L2" s="1">
        <v>2.71953E-3</v>
      </c>
      <c r="M2" s="1">
        <v>0</v>
      </c>
      <c r="N2" s="1">
        <v>2.71953E-3</v>
      </c>
      <c r="O2" s="1">
        <v>2.71953E-3</v>
      </c>
      <c r="P2" s="1">
        <v>0</v>
      </c>
      <c r="Q2" s="1">
        <v>1.08781E-2</v>
      </c>
      <c r="R2" s="1">
        <v>-58.081099999999999</v>
      </c>
      <c r="S2" s="1">
        <v>34.002000000000002</v>
      </c>
      <c r="T2" s="1">
        <v>-0.27973900000000002</v>
      </c>
      <c r="U2" s="1">
        <v>-0.87827</v>
      </c>
      <c r="V2" s="1">
        <v>2.71953E-3</v>
      </c>
      <c r="W2" s="1">
        <v>0.192719</v>
      </c>
      <c r="X2" s="1">
        <v>2.71953E-3</v>
      </c>
      <c r="Y2" s="1">
        <v>0</v>
      </c>
      <c r="Z2" s="1">
        <v>0</v>
      </c>
      <c r="AA2" s="1">
        <v>0</v>
      </c>
      <c r="AB2" s="1">
        <v>0.87827</v>
      </c>
      <c r="AG2" s="5" t="s">
        <v>28</v>
      </c>
      <c r="AH2" s="2" t="s">
        <v>36</v>
      </c>
      <c r="AI2" s="1">
        <v>0.87827</v>
      </c>
      <c r="AJ2" s="56">
        <v>3</v>
      </c>
    </row>
    <row r="3" spans="1:36" ht="17" thickBot="1" x14ac:dyDescent="0.25">
      <c r="A3" s="57">
        <v>3</v>
      </c>
      <c r="B3" s="6" t="s">
        <v>17</v>
      </c>
      <c r="C3" s="2" t="s">
        <v>37</v>
      </c>
      <c r="D3" s="1">
        <v>2.71953E-3</v>
      </c>
      <c r="E3" s="1">
        <v>1</v>
      </c>
      <c r="F3" s="1">
        <v>2.71953E-3</v>
      </c>
      <c r="G3" s="1">
        <v>2.71953E-3</v>
      </c>
      <c r="H3" s="1">
        <v>0.71314599999999995</v>
      </c>
      <c r="I3" s="1">
        <v>7.3326700000000002</v>
      </c>
      <c r="J3" s="1">
        <v>0</v>
      </c>
      <c r="K3" s="1">
        <v>2.71953E-3</v>
      </c>
      <c r="L3" s="1">
        <v>2.71953E-3</v>
      </c>
      <c r="M3" s="1">
        <v>0</v>
      </c>
      <c r="N3" s="1">
        <v>2.71953E-3</v>
      </c>
      <c r="O3" s="1">
        <v>2.71953E-3</v>
      </c>
      <c r="P3" s="1">
        <v>0</v>
      </c>
      <c r="Q3" s="1">
        <v>1.08781E-2</v>
      </c>
      <c r="R3" s="1">
        <v>-58.262900000000002</v>
      </c>
      <c r="S3" s="1">
        <v>34.002000000000002</v>
      </c>
      <c r="T3" s="1">
        <v>-0.18884699999999999</v>
      </c>
      <c r="U3" s="1">
        <v>-0.87827</v>
      </c>
      <c r="V3" s="1">
        <v>2.71953E-3</v>
      </c>
      <c r="W3" s="1">
        <v>0.192719</v>
      </c>
      <c r="X3" s="1">
        <v>2.71953E-3</v>
      </c>
      <c r="Y3" s="1">
        <v>0</v>
      </c>
      <c r="Z3" s="1">
        <v>0</v>
      </c>
      <c r="AA3" s="1">
        <v>0</v>
      </c>
      <c r="AB3" s="1">
        <v>0.87827</v>
      </c>
      <c r="AG3" s="6" t="s">
        <v>17</v>
      </c>
      <c r="AH3" s="2" t="s">
        <v>37</v>
      </c>
      <c r="AI3" s="1">
        <v>0.87827</v>
      </c>
      <c r="AJ3" s="57">
        <v>3</v>
      </c>
    </row>
    <row r="4" spans="1:36" ht="17" thickBot="1" x14ac:dyDescent="0.25">
      <c r="A4" s="57">
        <v>4</v>
      </c>
      <c r="B4" s="53" t="s">
        <v>26</v>
      </c>
      <c r="C4" s="2" t="s">
        <v>38</v>
      </c>
      <c r="D4" s="1">
        <v>6.2815400000000002E-4</v>
      </c>
      <c r="E4" s="1">
        <v>1</v>
      </c>
      <c r="F4" s="1">
        <v>6.2815400000000002E-4</v>
      </c>
      <c r="G4" s="1">
        <v>6.2815400000000002E-4</v>
      </c>
      <c r="H4" s="1">
        <v>0.16472100000000001</v>
      </c>
      <c r="I4" s="1">
        <v>7.5</v>
      </c>
      <c r="J4" s="1">
        <v>0</v>
      </c>
      <c r="K4" s="1">
        <v>6.2815400000000002E-4</v>
      </c>
      <c r="L4" s="1">
        <v>6.2815400000000002E-4</v>
      </c>
      <c r="M4" s="1">
        <v>0</v>
      </c>
      <c r="N4" s="1">
        <v>6.2815400000000002E-4</v>
      </c>
      <c r="O4" s="1">
        <v>6.2815400000000002E-4</v>
      </c>
      <c r="P4" s="1">
        <v>-2.9031600000000002</v>
      </c>
      <c r="Q4" s="1">
        <v>2.5126200000000001E-3</v>
      </c>
      <c r="R4" s="1">
        <v>-8.10121</v>
      </c>
      <c r="S4" s="1">
        <v>2.53695</v>
      </c>
      <c r="T4" s="1">
        <v>-6.3357399999999994E-2</v>
      </c>
      <c r="U4" s="1">
        <v>-0.20286199999999999</v>
      </c>
      <c r="V4" s="1">
        <v>6.2815400000000002E-4</v>
      </c>
      <c r="W4" s="1">
        <v>4.4513999999999998E-2</v>
      </c>
      <c r="X4" s="1">
        <v>6.2815400000000002E-4</v>
      </c>
      <c r="Y4" s="1">
        <v>0</v>
      </c>
      <c r="Z4" s="1">
        <v>4.1099699999999997</v>
      </c>
      <c r="AA4" s="1">
        <v>0</v>
      </c>
      <c r="AB4" s="1">
        <v>0.20286199999999999</v>
      </c>
      <c r="AG4" s="53" t="s">
        <v>26</v>
      </c>
      <c r="AH4" s="2" t="s">
        <v>38</v>
      </c>
      <c r="AI4" s="1">
        <v>0.20286199999999999</v>
      </c>
      <c r="AJ4" s="57">
        <v>4</v>
      </c>
    </row>
    <row r="5" spans="1:36" ht="16" x14ac:dyDescent="0.2">
      <c r="A5" s="57">
        <v>4</v>
      </c>
      <c r="B5" s="7" t="s">
        <v>9</v>
      </c>
      <c r="C5" s="2" t="s">
        <v>39</v>
      </c>
      <c r="D5" s="1">
        <v>2.71953E-3</v>
      </c>
      <c r="E5" s="1">
        <v>1</v>
      </c>
      <c r="F5" s="1">
        <v>2.71953E-3</v>
      </c>
      <c r="G5" s="1">
        <v>2.71953E-3</v>
      </c>
      <c r="H5" s="1">
        <v>0.71314599999999995</v>
      </c>
      <c r="I5" s="1">
        <v>7.3326700000000002</v>
      </c>
      <c r="J5" s="1">
        <v>0</v>
      </c>
      <c r="K5" s="1">
        <v>2.71953E-3</v>
      </c>
      <c r="L5" s="1">
        <v>2.71953E-3</v>
      </c>
      <c r="M5" s="1">
        <v>0</v>
      </c>
      <c r="N5" s="1">
        <v>2.71953E-3</v>
      </c>
      <c r="O5" s="1">
        <v>2.71953E-3</v>
      </c>
      <c r="P5" s="1">
        <v>0</v>
      </c>
      <c r="Q5" s="1">
        <v>1.08781E-2</v>
      </c>
      <c r="R5" s="1">
        <v>-58.091999999999999</v>
      </c>
      <c r="S5" s="1">
        <v>34.002000000000002</v>
      </c>
      <c r="T5" s="1">
        <v>-0.27429999999999999</v>
      </c>
      <c r="U5" s="1">
        <v>-0.87827</v>
      </c>
      <c r="V5" s="1">
        <v>2.71953E-3</v>
      </c>
      <c r="W5" s="1">
        <v>0.192719</v>
      </c>
      <c r="X5" s="1">
        <v>2.71953E-3</v>
      </c>
      <c r="Y5" s="1">
        <v>0</v>
      </c>
      <c r="Z5" s="1">
        <v>0</v>
      </c>
      <c r="AA5" s="1">
        <v>0</v>
      </c>
      <c r="AB5" s="1">
        <v>0.87827</v>
      </c>
      <c r="AG5" s="7" t="s">
        <v>9</v>
      </c>
      <c r="AH5" s="2" t="s">
        <v>39</v>
      </c>
      <c r="AI5" s="1">
        <v>0.87827</v>
      </c>
      <c r="AJ5" s="57">
        <v>4</v>
      </c>
    </row>
    <row r="6" spans="1:36" ht="16" x14ac:dyDescent="0.2">
      <c r="A6" s="57">
        <v>4</v>
      </c>
      <c r="B6" s="8" t="s">
        <v>11</v>
      </c>
      <c r="C6" s="2" t="s">
        <v>40</v>
      </c>
      <c r="D6" s="1">
        <v>1.2274199999999999E-3</v>
      </c>
      <c r="E6" s="1">
        <v>-2.2738800000000001</v>
      </c>
      <c r="F6" s="1">
        <v>1.2274199999999999E-3</v>
      </c>
      <c r="G6" s="1">
        <v>1.2274199999999999E-3</v>
      </c>
      <c r="H6" s="1">
        <v>0.32186700000000001</v>
      </c>
      <c r="I6" s="1">
        <v>3.36137</v>
      </c>
      <c r="J6" s="1">
        <v>0</v>
      </c>
      <c r="K6" s="1">
        <v>1.2274199999999999E-3</v>
      </c>
      <c r="L6" s="1">
        <v>1.2274199999999999E-3</v>
      </c>
      <c r="M6" s="1">
        <v>0</v>
      </c>
      <c r="N6" s="1">
        <v>5.3114500000000002E-2</v>
      </c>
      <c r="O6" s="1">
        <v>1.2274199999999999E-3</v>
      </c>
      <c r="P6" s="1">
        <v>0</v>
      </c>
      <c r="Q6" s="1">
        <v>4.9096699999999997E-3</v>
      </c>
      <c r="R6" s="1">
        <v>-9.75258</v>
      </c>
      <c r="S6" s="1">
        <v>-1.1780600000000001</v>
      </c>
      <c r="T6" s="1">
        <v>-0.22450700000000001</v>
      </c>
      <c r="U6" s="1">
        <v>-0.396393</v>
      </c>
      <c r="V6" s="1">
        <v>1.2274199999999999E-3</v>
      </c>
      <c r="W6" s="1">
        <v>3.5093600000000003E-2</v>
      </c>
      <c r="X6" s="1">
        <v>1.2274199999999999E-3</v>
      </c>
      <c r="Y6" s="1">
        <v>2.78</v>
      </c>
      <c r="Z6" s="1">
        <v>0</v>
      </c>
      <c r="AA6" s="1">
        <v>0</v>
      </c>
      <c r="AB6" s="1">
        <v>0.396393</v>
      </c>
      <c r="AG6" s="8" t="s">
        <v>11</v>
      </c>
      <c r="AH6" s="2" t="s">
        <v>40</v>
      </c>
      <c r="AI6" s="1">
        <v>0.396393</v>
      </c>
      <c r="AJ6" s="57">
        <v>4</v>
      </c>
    </row>
    <row r="7" spans="1:36" ht="17" thickBot="1" x14ac:dyDescent="0.25">
      <c r="A7" s="57">
        <v>5</v>
      </c>
      <c r="B7" s="9" t="s">
        <v>4</v>
      </c>
      <c r="C7" s="2" t="s">
        <v>41</v>
      </c>
      <c r="D7" s="1">
        <v>6.3984000000000003E-4</v>
      </c>
      <c r="E7" s="1">
        <v>1</v>
      </c>
      <c r="F7" s="1">
        <v>6.3984000000000003E-4</v>
      </c>
      <c r="G7" s="1">
        <v>6.3984000000000003E-4</v>
      </c>
      <c r="H7" s="1">
        <v>0.16778599999999999</v>
      </c>
      <c r="I7" s="1">
        <v>7.5</v>
      </c>
      <c r="J7" s="1">
        <v>0</v>
      </c>
      <c r="K7" s="1">
        <v>6.3984000000000003E-4</v>
      </c>
      <c r="L7" s="1">
        <v>6.3984000000000003E-4</v>
      </c>
      <c r="M7" s="1">
        <v>0</v>
      </c>
      <c r="N7" s="1">
        <v>6.3984000000000003E-4</v>
      </c>
      <c r="O7" s="1">
        <v>6.3984000000000003E-4</v>
      </c>
      <c r="P7" s="1">
        <v>-2.8899599999999999</v>
      </c>
      <c r="Q7" s="1">
        <v>1.2796800000000001E-3</v>
      </c>
      <c r="R7" s="1">
        <v>-8.1487099999999995</v>
      </c>
      <c r="S7" s="1">
        <v>2.5206</v>
      </c>
      <c r="T7" s="1">
        <v>-6.5175999999999998E-2</v>
      </c>
      <c r="U7" s="1">
        <v>-0.20663599999999999</v>
      </c>
      <c r="V7" s="1">
        <v>6.3984000000000003E-4</v>
      </c>
      <c r="W7" s="1">
        <v>4.5342100000000003E-2</v>
      </c>
      <c r="X7" s="1">
        <v>6.3984000000000003E-4</v>
      </c>
      <c r="Y7" s="1">
        <v>0</v>
      </c>
      <c r="Z7" s="1">
        <v>4.1628499999999997</v>
      </c>
      <c r="AA7" s="1">
        <v>1.2796800000000001E-3</v>
      </c>
      <c r="AB7" s="1">
        <v>0.20663599999999999</v>
      </c>
      <c r="AG7" s="9" t="s">
        <v>4</v>
      </c>
      <c r="AH7" s="2" t="s">
        <v>41</v>
      </c>
      <c r="AI7" s="1">
        <v>0.20663599999999999</v>
      </c>
      <c r="AJ7" s="57">
        <v>5</v>
      </c>
    </row>
    <row r="8" spans="1:36" ht="17" thickBot="1" x14ac:dyDescent="0.25">
      <c r="A8" s="57">
        <v>5</v>
      </c>
      <c r="B8" s="52" t="s">
        <v>10</v>
      </c>
      <c r="C8" s="2" t="s">
        <v>42</v>
      </c>
      <c r="D8" s="1">
        <v>6.2815400000000002E-4</v>
      </c>
      <c r="E8" s="1">
        <v>1</v>
      </c>
      <c r="F8" s="1">
        <v>6.2815400000000002E-4</v>
      </c>
      <c r="G8" s="1">
        <v>6.2815400000000002E-4</v>
      </c>
      <c r="H8" s="1">
        <v>0.16472100000000001</v>
      </c>
      <c r="I8" s="1">
        <v>7.5</v>
      </c>
      <c r="J8" s="1">
        <v>0</v>
      </c>
      <c r="K8" s="1">
        <v>6.2815400000000002E-4</v>
      </c>
      <c r="L8" s="1">
        <v>6.2815400000000002E-4</v>
      </c>
      <c r="M8" s="1">
        <v>0</v>
      </c>
      <c r="N8" s="1">
        <v>6.2815400000000002E-4</v>
      </c>
      <c r="O8" s="1">
        <v>6.2815400000000002E-4</v>
      </c>
      <c r="P8" s="1">
        <v>-2.9031600000000002</v>
      </c>
      <c r="Q8" s="1">
        <v>2.5126200000000001E-3</v>
      </c>
      <c r="R8" s="1">
        <v>-8.10121</v>
      </c>
      <c r="S8" s="1">
        <v>2.53695</v>
      </c>
      <c r="T8" s="1">
        <v>-6.3357399999999994E-2</v>
      </c>
      <c r="U8" s="1">
        <v>-0.20286199999999999</v>
      </c>
      <c r="V8" s="1">
        <v>6.2815400000000002E-4</v>
      </c>
      <c r="W8" s="1">
        <v>4.4513999999999998E-2</v>
      </c>
      <c r="X8" s="1">
        <v>6.2815400000000002E-4</v>
      </c>
      <c r="Y8" s="1">
        <v>0</v>
      </c>
      <c r="Z8" s="1">
        <v>4.1099699999999997</v>
      </c>
      <c r="AA8" s="1">
        <v>0</v>
      </c>
      <c r="AB8" s="1">
        <v>0.20286199999999999</v>
      </c>
      <c r="AG8" s="52" t="s">
        <v>10</v>
      </c>
      <c r="AH8" s="2" t="s">
        <v>42</v>
      </c>
      <c r="AI8" s="1">
        <v>0.20286199999999999</v>
      </c>
      <c r="AJ8" s="57">
        <v>5</v>
      </c>
    </row>
    <row r="9" spans="1:36" ht="16" x14ac:dyDescent="0.2">
      <c r="A9" s="57">
        <v>6</v>
      </c>
      <c r="B9" s="10" t="s">
        <v>0</v>
      </c>
      <c r="C9" s="2" t="s">
        <v>43</v>
      </c>
      <c r="D9" s="1">
        <v>2.71953E-3</v>
      </c>
      <c r="E9" s="1">
        <v>-9.1336200000000005</v>
      </c>
      <c r="F9" s="1">
        <v>2.71953E-3</v>
      </c>
      <c r="G9" s="1">
        <v>2.71953E-3</v>
      </c>
      <c r="H9" s="1">
        <v>0.71314599999999995</v>
      </c>
      <c r="I9" s="1">
        <v>7.3326700000000002</v>
      </c>
      <c r="J9" s="1">
        <v>8.1586000000000002E-3</v>
      </c>
      <c r="K9" s="1">
        <v>2.71953E-3</v>
      </c>
      <c r="L9" s="1">
        <v>2.71953E-3</v>
      </c>
      <c r="M9" s="1">
        <v>0</v>
      </c>
      <c r="N9" s="1">
        <v>2.71953E-3</v>
      </c>
      <c r="O9" s="1">
        <v>2.71953E-3</v>
      </c>
      <c r="P9" s="1">
        <v>0</v>
      </c>
      <c r="Q9" s="1">
        <v>2.71953E-3</v>
      </c>
      <c r="R9" s="1">
        <v>-58.0961</v>
      </c>
      <c r="S9" s="1">
        <v>34.002000000000002</v>
      </c>
      <c r="T9" s="1">
        <v>-0.27226099999999998</v>
      </c>
      <c r="U9" s="1">
        <v>-0.87827</v>
      </c>
      <c r="V9" s="1">
        <v>2.71953E-3</v>
      </c>
      <c r="W9" s="1">
        <v>0.192719</v>
      </c>
      <c r="X9" s="1">
        <v>2.71953E-3</v>
      </c>
      <c r="Y9" s="1">
        <v>0</v>
      </c>
      <c r="Z9" s="1">
        <v>0</v>
      </c>
      <c r="AA9" s="1">
        <v>0</v>
      </c>
      <c r="AB9" s="1">
        <v>0.87827</v>
      </c>
      <c r="AG9" s="10" t="s">
        <v>0</v>
      </c>
      <c r="AH9" s="2" t="s">
        <v>43</v>
      </c>
      <c r="AI9" s="1">
        <v>0.87827</v>
      </c>
      <c r="AJ9" s="57">
        <v>6</v>
      </c>
    </row>
    <row r="10" spans="1:36" ht="16" x14ac:dyDescent="0.2">
      <c r="A10" s="57">
        <v>7</v>
      </c>
      <c r="B10" s="11" t="s">
        <v>30</v>
      </c>
      <c r="C10" s="2" t="s">
        <v>44</v>
      </c>
      <c r="D10" s="1">
        <v>6.3692299999999996E-4</v>
      </c>
      <c r="E10" s="1">
        <v>1</v>
      </c>
      <c r="F10" s="1">
        <v>6.3692299999999996E-4</v>
      </c>
      <c r="G10" s="1">
        <v>6.3692299999999996E-4</v>
      </c>
      <c r="H10" s="1">
        <v>0.167021</v>
      </c>
      <c r="I10" s="1">
        <v>7.5</v>
      </c>
      <c r="J10" s="1">
        <v>0</v>
      </c>
      <c r="K10" s="1">
        <v>6.3692299999999996E-4</v>
      </c>
      <c r="L10" s="1">
        <v>6.3692299999999996E-4</v>
      </c>
      <c r="M10" s="1">
        <v>0</v>
      </c>
      <c r="N10" s="1">
        <v>6.3692299999999996E-4</v>
      </c>
      <c r="O10" s="1">
        <v>6.3692299999999996E-4</v>
      </c>
      <c r="P10" s="1">
        <v>-2.89133</v>
      </c>
      <c r="Q10" s="1">
        <v>2.54769E-3</v>
      </c>
      <c r="R10" s="1">
        <v>-8.1630500000000001</v>
      </c>
      <c r="S10" s="1">
        <v>2.5185599999999999</v>
      </c>
      <c r="T10" s="1">
        <v>-6.2968099999999999E-2</v>
      </c>
      <c r="U10" s="1">
        <v>-0.20569399999999999</v>
      </c>
      <c r="V10" s="1">
        <v>6.3692299999999996E-4</v>
      </c>
      <c r="W10" s="1">
        <v>4.5135399999999999E-2</v>
      </c>
      <c r="X10" s="1">
        <v>6.3692299999999996E-4</v>
      </c>
      <c r="Y10" s="1">
        <v>0</v>
      </c>
      <c r="Z10" s="1">
        <v>4.1680799999999998</v>
      </c>
      <c r="AA10" s="1">
        <v>0</v>
      </c>
      <c r="AB10" s="1">
        <v>0.20569399999999999</v>
      </c>
      <c r="AG10" s="11" t="s">
        <v>30</v>
      </c>
      <c r="AH10" s="2" t="s">
        <v>44</v>
      </c>
      <c r="AI10" s="1">
        <v>0.20569399999999999</v>
      </c>
      <c r="AJ10" s="57">
        <v>7</v>
      </c>
    </row>
    <row r="11" spans="1:36" ht="16" x14ac:dyDescent="0.2">
      <c r="A11" s="57">
        <v>7</v>
      </c>
      <c r="B11" s="12" t="s">
        <v>6</v>
      </c>
      <c r="C11" s="2" t="s">
        <v>45</v>
      </c>
      <c r="D11" s="1">
        <v>2.7344100000000001E-3</v>
      </c>
      <c r="E11" s="1">
        <v>-94.564999999999998</v>
      </c>
      <c r="F11" s="1">
        <v>2.7344100000000001E-3</v>
      </c>
      <c r="G11" s="1">
        <v>2.7344100000000001E-3</v>
      </c>
      <c r="H11" s="1">
        <v>0.71704599999999996</v>
      </c>
      <c r="I11" s="1">
        <v>7.3508899999999997</v>
      </c>
      <c r="J11" s="1">
        <v>0</v>
      </c>
      <c r="K11" s="1">
        <v>2.7344100000000001E-3</v>
      </c>
      <c r="L11" s="1">
        <v>2.7344100000000001E-3</v>
      </c>
      <c r="M11" s="1">
        <v>0</v>
      </c>
      <c r="N11" s="1">
        <v>2.7344100000000001E-3</v>
      </c>
      <c r="O11" s="1">
        <v>2.7344100000000001E-3</v>
      </c>
      <c r="P11" s="1">
        <v>0</v>
      </c>
      <c r="Q11" s="1">
        <v>5.4688100000000002E-3</v>
      </c>
      <c r="R11" s="1">
        <v>-58.037799999999997</v>
      </c>
      <c r="S11" s="1">
        <v>34.002000000000002</v>
      </c>
      <c r="T11" s="1">
        <v>-0.28673799999999999</v>
      </c>
      <c r="U11" s="1">
        <v>-0.883073</v>
      </c>
      <c r="V11" s="1">
        <v>2.7344100000000001E-3</v>
      </c>
      <c r="W11" s="1">
        <v>0.193773</v>
      </c>
      <c r="X11" s="1">
        <v>2.7344100000000001E-3</v>
      </c>
      <c r="Y11" s="1">
        <v>0</v>
      </c>
      <c r="Z11" s="1">
        <v>0</v>
      </c>
      <c r="AA11" s="1">
        <v>5.4688100000000002E-3</v>
      </c>
      <c r="AB11" s="1">
        <v>0.883073</v>
      </c>
      <c r="AG11" s="12" t="s">
        <v>6</v>
      </c>
      <c r="AH11" s="2" t="s">
        <v>45</v>
      </c>
      <c r="AI11" s="1">
        <v>0.883073</v>
      </c>
      <c r="AJ11" s="57">
        <v>7</v>
      </c>
    </row>
    <row r="12" spans="1:36" ht="16" x14ac:dyDescent="0.2">
      <c r="A12" s="57">
        <v>9</v>
      </c>
      <c r="B12" s="13" t="s">
        <v>32</v>
      </c>
      <c r="C12" s="2" t="s">
        <v>46</v>
      </c>
      <c r="D12" s="1">
        <v>2.7344100000000001E-3</v>
      </c>
      <c r="E12" s="1">
        <v>-57.651699999999998</v>
      </c>
      <c r="F12" s="1">
        <v>2.7344100000000001E-3</v>
      </c>
      <c r="G12" s="1">
        <v>2.7344100000000001E-3</v>
      </c>
      <c r="H12" s="1">
        <v>0.71704599999999996</v>
      </c>
      <c r="I12" s="1">
        <v>7.3508899999999997</v>
      </c>
      <c r="J12" s="1">
        <v>0</v>
      </c>
      <c r="K12" s="1">
        <v>2.7344100000000001E-3</v>
      </c>
      <c r="L12" s="1">
        <v>2.7344100000000001E-3</v>
      </c>
      <c r="M12" s="1">
        <v>0</v>
      </c>
      <c r="N12" s="1">
        <v>2.7344100000000001E-3</v>
      </c>
      <c r="O12" s="1">
        <v>2.7344100000000001E-3</v>
      </c>
      <c r="P12" s="1">
        <v>0</v>
      </c>
      <c r="Q12" s="1">
        <v>5.4688100000000002E-3</v>
      </c>
      <c r="R12" s="1">
        <v>-58.043300000000002</v>
      </c>
      <c r="S12" s="1">
        <v>34.002000000000002</v>
      </c>
      <c r="T12" s="1">
        <v>-0.28400300000000001</v>
      </c>
      <c r="U12" s="1">
        <v>-0.883073</v>
      </c>
      <c r="V12" s="1">
        <v>2.7344100000000001E-3</v>
      </c>
      <c r="W12" s="1">
        <v>0.193773</v>
      </c>
      <c r="X12" s="1">
        <v>2.7344100000000001E-3</v>
      </c>
      <c r="Y12" s="1">
        <v>0</v>
      </c>
      <c r="Z12" s="1">
        <v>0</v>
      </c>
      <c r="AA12" s="1">
        <v>5.4688100000000002E-3</v>
      </c>
      <c r="AB12" s="1">
        <v>0.883073</v>
      </c>
      <c r="AG12" s="13" t="s">
        <v>32</v>
      </c>
      <c r="AH12" s="2" t="s">
        <v>46</v>
      </c>
      <c r="AI12" s="1">
        <v>0.883073</v>
      </c>
      <c r="AJ12" s="57">
        <v>9</v>
      </c>
    </row>
    <row r="13" spans="1:36" ht="16" x14ac:dyDescent="0.2">
      <c r="A13" s="57">
        <v>11</v>
      </c>
      <c r="B13" s="14" t="s">
        <v>8</v>
      </c>
      <c r="C13" s="2" t="s">
        <v>47</v>
      </c>
      <c r="D13" s="1">
        <v>6.3099100000000002E-4</v>
      </c>
      <c r="E13" s="1">
        <v>1</v>
      </c>
      <c r="F13" s="1">
        <v>6.3099100000000002E-4</v>
      </c>
      <c r="G13" s="1">
        <v>6.3099100000000002E-4</v>
      </c>
      <c r="H13" s="1">
        <v>0.165465</v>
      </c>
      <c r="I13" s="1">
        <v>7.5</v>
      </c>
      <c r="J13" s="1">
        <v>0</v>
      </c>
      <c r="K13" s="1">
        <v>6.3099100000000002E-4</v>
      </c>
      <c r="L13" s="1">
        <v>6.3099100000000002E-4</v>
      </c>
      <c r="M13" s="1">
        <v>0</v>
      </c>
      <c r="N13" s="1">
        <v>6.3099100000000002E-4</v>
      </c>
      <c r="O13" s="1">
        <v>6.3099100000000002E-4</v>
      </c>
      <c r="P13" s="1">
        <v>-2.90185</v>
      </c>
      <c r="Q13" s="1">
        <v>1.26198E-3</v>
      </c>
      <c r="R13" s="1">
        <v>-8.14297</v>
      </c>
      <c r="S13" s="1">
        <v>2.4641500000000001</v>
      </c>
      <c r="T13" s="1">
        <v>0</v>
      </c>
      <c r="U13" s="1">
        <v>-0.20377799999999999</v>
      </c>
      <c r="V13" s="1">
        <v>6.3099100000000002E-4</v>
      </c>
      <c r="W13" s="1">
        <v>4.4714999999999998E-2</v>
      </c>
      <c r="X13" s="1">
        <v>6.3099100000000002E-4</v>
      </c>
      <c r="Y13" s="1">
        <v>0</v>
      </c>
      <c r="Z13" s="1">
        <v>4.14201</v>
      </c>
      <c r="AA13" s="1">
        <v>1.26198E-3</v>
      </c>
      <c r="AB13" s="1">
        <v>0.20377799999999999</v>
      </c>
      <c r="AG13" s="14" t="s">
        <v>8</v>
      </c>
      <c r="AH13" s="2" t="s">
        <v>47</v>
      </c>
      <c r="AI13" s="1">
        <v>0.20377799999999999</v>
      </c>
      <c r="AJ13" s="57">
        <v>11</v>
      </c>
    </row>
    <row r="14" spans="1:36" ht="16" x14ac:dyDescent="0.2">
      <c r="A14" s="57">
        <v>28</v>
      </c>
      <c r="B14" s="15" t="s">
        <v>25</v>
      </c>
      <c r="C14" s="2" t="s">
        <v>48</v>
      </c>
      <c r="D14" s="1">
        <v>1.2274199999999999E-3</v>
      </c>
      <c r="E14" s="1">
        <v>-1.2913300000000001</v>
      </c>
      <c r="F14" s="1">
        <v>1.2274199999999999E-3</v>
      </c>
      <c r="G14" s="1">
        <v>1.2274199999999999E-3</v>
      </c>
      <c r="H14" s="1">
        <v>1.50444</v>
      </c>
      <c r="I14" s="1">
        <v>3.7614299999999998</v>
      </c>
      <c r="J14" s="1">
        <v>0</v>
      </c>
      <c r="K14" s="1">
        <v>1.2274199999999999E-3</v>
      </c>
      <c r="L14" s="1">
        <v>1.2274199999999999E-3</v>
      </c>
      <c r="M14" s="1">
        <v>-0.59128700000000001</v>
      </c>
      <c r="N14" s="1">
        <v>5.3114500000000002E-2</v>
      </c>
      <c r="O14" s="1">
        <v>1.2274199999999999E-3</v>
      </c>
      <c r="P14" s="1">
        <v>-0.20003000000000001</v>
      </c>
      <c r="Q14" s="1">
        <v>4.9096699999999997E-3</v>
      </c>
      <c r="R14" s="1">
        <v>-10.543900000000001</v>
      </c>
      <c r="S14" s="1">
        <v>-0.97802800000000001</v>
      </c>
      <c r="T14" s="1">
        <v>-0.22450700000000001</v>
      </c>
      <c r="U14" s="1">
        <v>-0.396393</v>
      </c>
      <c r="V14" s="1">
        <v>1.2274199999999999E-3</v>
      </c>
      <c r="W14" s="1">
        <v>3.5093600000000003E-2</v>
      </c>
      <c r="X14" s="1">
        <v>1.2274199999999999E-3</v>
      </c>
      <c r="Y14" s="1">
        <v>2.78</v>
      </c>
      <c r="Z14" s="1">
        <v>0</v>
      </c>
      <c r="AA14" s="1">
        <v>0</v>
      </c>
      <c r="AB14" s="1">
        <v>0.396393</v>
      </c>
      <c r="AG14" s="15" t="s">
        <v>25</v>
      </c>
      <c r="AH14" s="2" t="s">
        <v>48</v>
      </c>
      <c r="AI14" s="1">
        <v>0.396393</v>
      </c>
      <c r="AJ14" s="57">
        <v>28</v>
      </c>
    </row>
    <row r="15" spans="1:36" ht="16" x14ac:dyDescent="0.2">
      <c r="A15" s="54">
        <v>32</v>
      </c>
      <c r="B15" s="16" t="s">
        <v>33</v>
      </c>
      <c r="C15" s="2" t="s">
        <v>49</v>
      </c>
      <c r="D15" s="1">
        <v>1.2346900000000001E-3</v>
      </c>
      <c r="E15" s="1">
        <v>-2.2844099999999998</v>
      </c>
      <c r="F15" s="1">
        <v>1.2346900000000001E-3</v>
      </c>
      <c r="G15" s="1">
        <v>1.2346900000000001E-3</v>
      </c>
      <c r="H15" s="1">
        <v>1.43357</v>
      </c>
      <c r="I15" s="1">
        <v>5.7118399999999996</v>
      </c>
      <c r="J15" s="1">
        <v>1.2346900000000001E-3</v>
      </c>
      <c r="K15" s="1">
        <v>1.2346900000000001E-3</v>
      </c>
      <c r="L15" s="1">
        <v>1.2346900000000001E-3</v>
      </c>
      <c r="M15" s="1">
        <v>-0.554898</v>
      </c>
      <c r="N15" s="1">
        <v>5.3428999999999997E-2</v>
      </c>
      <c r="O15" s="1">
        <v>1.2346900000000001E-3</v>
      </c>
      <c r="P15" s="1">
        <v>-1.17022</v>
      </c>
      <c r="Q15" s="1">
        <v>1.2346900000000001E-3</v>
      </c>
      <c r="R15" s="1">
        <v>-11.4657</v>
      </c>
      <c r="S15" s="1">
        <v>0</v>
      </c>
      <c r="T15" s="1">
        <v>-0.23108300000000001</v>
      </c>
      <c r="U15" s="1">
        <v>-0.39874100000000001</v>
      </c>
      <c r="V15" s="1">
        <v>1.2346900000000001E-3</v>
      </c>
      <c r="W15" s="1">
        <v>3.5301399999999997E-2</v>
      </c>
      <c r="X15" s="1">
        <v>1.2346900000000001E-3</v>
      </c>
      <c r="Y15" s="1">
        <v>2.78</v>
      </c>
      <c r="Z15" s="1">
        <v>0</v>
      </c>
      <c r="AA15" s="1">
        <v>2.4693699999999998E-3</v>
      </c>
      <c r="AB15" s="1">
        <v>0.39874100000000001</v>
      </c>
      <c r="AG15" s="16" t="s">
        <v>33</v>
      </c>
      <c r="AH15" s="2" t="s">
        <v>49</v>
      </c>
      <c r="AI15" s="1">
        <v>0.39874100000000001</v>
      </c>
      <c r="AJ15" s="54">
        <v>32</v>
      </c>
    </row>
    <row r="16" spans="1:36" ht="16" thickBot="1" x14ac:dyDescent="0.25">
      <c r="A16" s="55">
        <f>SUM(A2:A15)</f>
        <v>128</v>
      </c>
      <c r="B16" t="s">
        <v>118</v>
      </c>
      <c r="C16">
        <f>ROWS(C2:C15)</f>
        <v>14</v>
      </c>
      <c r="AG16" t="s">
        <v>118</v>
      </c>
      <c r="AH16">
        <f>ROWS(AH2:AH15)</f>
        <v>14</v>
      </c>
      <c r="AJ16" s="55">
        <f>SUM(AJ2:AJ15)</f>
        <v>128</v>
      </c>
    </row>
    <row r="17" spans="3:35" ht="16" thickTop="1" x14ac:dyDescent="0.2"/>
    <row r="20" spans="3:35" ht="16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H20" s="1"/>
      <c r="AI20" s="1"/>
    </row>
  </sheetData>
  <conditionalFormatting sqref="C20:AE20 AK20:XFD20 AH20:AI20">
    <cfRule type="duplicateValues" dxfId="0" priority="1"/>
  </conditionalFormatting>
  <pageMargins left="0.75" right="0.75" top="1" bottom="1" header="0.5" footer="0.5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8"/>
  <sheetViews>
    <sheetView topLeftCell="A8" workbookViewId="0">
      <selection activeCell="A37" sqref="A37"/>
    </sheetView>
  </sheetViews>
  <sheetFormatPr baseColWidth="10" defaultColWidth="8.83203125" defaultRowHeight="15" x14ac:dyDescent="0.2"/>
  <cols>
    <col min="1" max="1" width="17.6640625" bestFit="1" customWidth="1"/>
  </cols>
  <sheetData>
    <row r="1" spans="1:9" x14ac:dyDescent="0.2">
      <c r="A1" t="s">
        <v>119</v>
      </c>
    </row>
    <row r="2" spans="1:9" x14ac:dyDescent="0.2">
      <c r="C2" s="50" t="s">
        <v>103</v>
      </c>
      <c r="D2" s="50" t="s">
        <v>46</v>
      </c>
      <c r="E2" s="50" t="s">
        <v>43</v>
      </c>
      <c r="F2" s="50" t="s">
        <v>42</v>
      </c>
      <c r="G2" s="50" t="s">
        <v>36</v>
      </c>
      <c r="H2" s="50" t="s">
        <v>41</v>
      </c>
      <c r="I2" s="50" t="s">
        <v>104</v>
      </c>
    </row>
    <row r="3" spans="1:9" x14ac:dyDescent="0.2">
      <c r="C3" s="50" t="s">
        <v>103</v>
      </c>
      <c r="D3" s="50" t="s">
        <v>105</v>
      </c>
      <c r="E3" s="50" t="s">
        <v>106</v>
      </c>
      <c r="F3" s="50" t="s">
        <v>107</v>
      </c>
      <c r="G3" s="50" t="s">
        <v>108</v>
      </c>
      <c r="H3" s="50" t="s">
        <v>109</v>
      </c>
      <c r="I3" s="50" t="s">
        <v>104</v>
      </c>
    </row>
    <row r="4" spans="1:9" x14ac:dyDescent="0.2">
      <c r="C4" s="51" t="s">
        <v>110</v>
      </c>
      <c r="D4" s="51" t="s">
        <v>111</v>
      </c>
      <c r="E4" s="51" t="s">
        <v>112</v>
      </c>
      <c r="F4" s="51" t="s">
        <v>113</v>
      </c>
      <c r="G4" s="51" t="s">
        <v>114</v>
      </c>
      <c r="H4" s="51" t="s">
        <v>115</v>
      </c>
      <c r="I4" s="51" t="s">
        <v>116</v>
      </c>
    </row>
    <row r="5" spans="1:9" x14ac:dyDescent="0.2">
      <c r="A5" s="17" t="s">
        <v>35</v>
      </c>
      <c r="B5" s="3" t="s">
        <v>67</v>
      </c>
    </row>
    <row r="6" spans="1:9" x14ac:dyDescent="0.2">
      <c r="A6" s="48" t="s">
        <v>31</v>
      </c>
      <c r="B6" s="49" t="s">
        <v>36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</row>
    <row r="7" spans="1:9" x14ac:dyDescent="0.2">
      <c r="A7" s="18" t="s">
        <v>4</v>
      </c>
      <c r="B7" s="3" t="s">
        <v>37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</row>
    <row r="8" spans="1:9" x14ac:dyDescent="0.2">
      <c r="A8" s="19" t="s">
        <v>19</v>
      </c>
      <c r="B8" s="3" t="s">
        <v>38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</row>
    <row r="9" spans="1:9" x14ac:dyDescent="0.2">
      <c r="A9" s="20" t="s">
        <v>20</v>
      </c>
      <c r="B9" s="3" t="s">
        <v>39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</row>
    <row r="10" spans="1:9" x14ac:dyDescent="0.2">
      <c r="A10" s="21" t="s">
        <v>22</v>
      </c>
      <c r="B10" s="3" t="s">
        <v>40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s="22" t="s">
        <v>23</v>
      </c>
      <c r="B11" s="3" t="s">
        <v>41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</row>
    <row r="12" spans="1:9" x14ac:dyDescent="0.2">
      <c r="A12" s="23" t="s">
        <v>24</v>
      </c>
      <c r="B12" s="3" t="s">
        <v>42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</row>
    <row r="13" spans="1:9" x14ac:dyDescent="0.2">
      <c r="A13" s="24" t="s">
        <v>1</v>
      </c>
      <c r="B13" s="3" t="s">
        <v>43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</row>
    <row r="14" spans="1:9" x14ac:dyDescent="0.2">
      <c r="A14" s="25" t="s">
        <v>2</v>
      </c>
      <c r="B14" s="3" t="s">
        <v>44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</row>
    <row r="15" spans="1:9" x14ac:dyDescent="0.2">
      <c r="A15" s="26" t="s">
        <v>3</v>
      </c>
      <c r="B15" s="3" t="s">
        <v>45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 x14ac:dyDescent="0.2">
      <c r="A16" s="27" t="s">
        <v>34</v>
      </c>
      <c r="B16" s="3" t="s">
        <v>46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 s="28" t="s">
        <v>25</v>
      </c>
      <c r="B17" s="3" t="s">
        <v>47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 s="29" t="s">
        <v>12</v>
      </c>
      <c r="B18" s="3" t="s">
        <v>48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 x14ac:dyDescent="0.2">
      <c r="A19" s="30" t="s">
        <v>13</v>
      </c>
      <c r="B19" s="3" t="s">
        <v>49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</row>
    <row r="20" spans="1:9" x14ac:dyDescent="0.2">
      <c r="A20" s="31" t="s">
        <v>21</v>
      </c>
      <c r="B20" s="3" t="s">
        <v>50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</row>
    <row r="21" spans="1:9" x14ac:dyDescent="0.2">
      <c r="A21" s="32" t="s">
        <v>29</v>
      </c>
      <c r="B21" s="3" t="s">
        <v>51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</row>
    <row r="22" spans="1:9" x14ac:dyDescent="0.2">
      <c r="A22" s="33" t="s">
        <v>14</v>
      </c>
      <c r="B22" s="3" t="s">
        <v>52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</row>
    <row r="23" spans="1:9" x14ac:dyDescent="0.2">
      <c r="A23" s="34" t="s">
        <v>9</v>
      </c>
      <c r="B23" s="3" t="s">
        <v>53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 s="35" t="s">
        <v>18</v>
      </c>
      <c r="B24" s="3" t="s">
        <v>54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</row>
    <row r="25" spans="1:9" x14ac:dyDescent="0.2">
      <c r="A25" s="36" t="s">
        <v>28</v>
      </c>
      <c r="B25" s="3" t="s">
        <v>55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 x14ac:dyDescent="0.2">
      <c r="A26" s="37" t="s">
        <v>30</v>
      </c>
      <c r="B26" s="3" t="s">
        <v>56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</row>
    <row r="27" spans="1:9" x14ac:dyDescent="0.2">
      <c r="A27" s="38" t="s">
        <v>33</v>
      </c>
      <c r="B27" s="3" t="s">
        <v>66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</row>
    <row r="28" spans="1:9" x14ac:dyDescent="0.2">
      <c r="A28" s="39" t="s">
        <v>8</v>
      </c>
      <c r="B28" s="3" t="s">
        <v>57</v>
      </c>
      <c r="C28">
        <v>0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</row>
    <row r="29" spans="1:9" x14ac:dyDescent="0.2">
      <c r="A29" s="40" t="s">
        <v>26</v>
      </c>
      <c r="B29" s="3" t="s">
        <v>58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 s="41" t="s">
        <v>32</v>
      </c>
      <c r="B30" s="3" t="s">
        <v>59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 s="42" t="s">
        <v>6</v>
      </c>
      <c r="B31" s="3" t="s">
        <v>60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</row>
    <row r="32" spans="1:9" x14ac:dyDescent="0.2">
      <c r="A32" s="43" t="s">
        <v>15</v>
      </c>
      <c r="B32" s="3" t="s">
        <v>61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</row>
    <row r="33" spans="1:9" x14ac:dyDescent="0.2">
      <c r="A33" s="44" t="s">
        <v>5</v>
      </c>
      <c r="B33" s="3" t="s">
        <v>62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</row>
    <row r="34" spans="1:9" x14ac:dyDescent="0.2">
      <c r="A34" s="45" t="s">
        <v>7</v>
      </c>
      <c r="B34" s="3" t="s">
        <v>63</v>
      </c>
      <c r="C34">
        <v>0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</row>
    <row r="35" spans="1:9" x14ac:dyDescent="0.2">
      <c r="A35" s="46" t="s">
        <v>16</v>
      </c>
      <c r="B35" s="3" t="s">
        <v>64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</row>
    <row r="36" spans="1:9" x14ac:dyDescent="0.2">
      <c r="A36" s="47" t="s">
        <v>27</v>
      </c>
      <c r="B36" s="3" t="s">
        <v>65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</row>
    <row r="37" spans="1:9" ht="16" thickBot="1" x14ac:dyDescent="0.25">
      <c r="A37" t="s">
        <v>118</v>
      </c>
      <c r="B37" s="55">
        <f>ROWS(B6:B36)</f>
        <v>31</v>
      </c>
    </row>
    <row r="38" spans="1:9" ht="16" thickTop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4"/>
  <sheetViews>
    <sheetView workbookViewId="0">
      <selection activeCell="A20" sqref="A20"/>
    </sheetView>
  </sheetViews>
  <sheetFormatPr baseColWidth="10" defaultColWidth="8.83203125" defaultRowHeight="15" x14ac:dyDescent="0.2"/>
  <cols>
    <col min="1" max="1" width="17.6640625" bestFit="1" customWidth="1"/>
  </cols>
  <sheetData>
    <row r="1" spans="1:9" x14ac:dyDescent="0.2">
      <c r="A1" t="s">
        <v>120</v>
      </c>
    </row>
    <row r="2" spans="1:9" x14ac:dyDescent="0.2">
      <c r="C2" s="50" t="s">
        <v>103</v>
      </c>
      <c r="D2" s="50" t="s">
        <v>46</v>
      </c>
      <c r="E2" s="50" t="s">
        <v>43</v>
      </c>
      <c r="F2" s="50" t="s">
        <v>42</v>
      </c>
      <c r="G2" s="50" t="s">
        <v>36</v>
      </c>
      <c r="H2" s="50" t="s">
        <v>41</v>
      </c>
      <c r="I2" s="50" t="s">
        <v>104</v>
      </c>
    </row>
    <row r="3" spans="1:9" x14ac:dyDescent="0.2">
      <c r="C3" s="50" t="s">
        <v>103</v>
      </c>
      <c r="D3" s="50" t="s">
        <v>105</v>
      </c>
      <c r="E3" s="50" t="s">
        <v>106</v>
      </c>
      <c r="F3" s="50" t="s">
        <v>107</v>
      </c>
      <c r="G3" s="50" t="s">
        <v>108</v>
      </c>
      <c r="H3" s="50" t="s">
        <v>109</v>
      </c>
      <c r="I3" s="50" t="s">
        <v>104</v>
      </c>
    </row>
    <row r="4" spans="1:9" x14ac:dyDescent="0.2">
      <c r="C4" s="51" t="s">
        <v>110</v>
      </c>
      <c r="D4" s="51" t="s">
        <v>111</v>
      </c>
      <c r="E4" s="51" t="s">
        <v>112</v>
      </c>
      <c r="F4" s="51" t="s">
        <v>113</v>
      </c>
      <c r="G4" s="51" t="s">
        <v>114</v>
      </c>
      <c r="H4" s="51" t="s">
        <v>115</v>
      </c>
      <c r="I4" s="51" t="s">
        <v>116</v>
      </c>
    </row>
    <row r="5" spans="1:9" ht="16" x14ac:dyDescent="0.2">
      <c r="A5" s="2" t="s">
        <v>35</v>
      </c>
      <c r="B5" s="2" t="s">
        <v>67</v>
      </c>
    </row>
    <row r="6" spans="1:9" ht="16" x14ac:dyDescent="0.2">
      <c r="A6" s="5" t="s">
        <v>28</v>
      </c>
      <c r="B6" s="2" t="s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 ht="17" thickBot="1" x14ac:dyDescent="0.25">
      <c r="A7" s="6" t="s">
        <v>17</v>
      </c>
      <c r="B7" s="2" t="s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 spans="1:9" ht="17" thickBot="1" x14ac:dyDescent="0.25">
      <c r="A8" s="53" t="s">
        <v>26</v>
      </c>
      <c r="B8" s="2" t="s">
        <v>38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ht="16" x14ac:dyDescent="0.2">
      <c r="A9" s="7" t="s">
        <v>9</v>
      </c>
      <c r="B9" s="2" t="s">
        <v>39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ht="16" x14ac:dyDescent="0.2">
      <c r="A10" s="8" t="s">
        <v>11</v>
      </c>
      <c r="B10" s="2" t="s">
        <v>40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</row>
    <row r="11" spans="1:9" ht="17" thickBot="1" x14ac:dyDescent="0.25">
      <c r="A11" s="9" t="s">
        <v>4</v>
      </c>
      <c r="B11" s="2" t="s">
        <v>41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</row>
    <row r="12" spans="1:9" ht="17" thickBot="1" x14ac:dyDescent="0.25">
      <c r="A12" s="52" t="s">
        <v>10</v>
      </c>
      <c r="B12" s="2" t="s">
        <v>42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ht="16" x14ac:dyDescent="0.2">
      <c r="A13" s="10" t="s">
        <v>0</v>
      </c>
      <c r="B13" s="2" t="s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ht="16" x14ac:dyDescent="0.2">
      <c r="A14" s="11" t="s">
        <v>30</v>
      </c>
      <c r="B14" s="2" t="s">
        <v>44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</row>
    <row r="15" spans="1:9" ht="16" x14ac:dyDescent="0.2">
      <c r="A15" s="12" t="s">
        <v>6</v>
      </c>
      <c r="B15" s="2" t="s">
        <v>45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</row>
    <row r="16" spans="1:9" ht="16" x14ac:dyDescent="0.2">
      <c r="A16" s="13" t="s">
        <v>32</v>
      </c>
      <c r="B16" s="2" t="s">
        <v>46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ht="16" x14ac:dyDescent="0.2">
      <c r="A17" s="14" t="s">
        <v>8</v>
      </c>
      <c r="B17" s="2" t="s">
        <v>47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</row>
    <row r="18" spans="1:9" ht="16" x14ac:dyDescent="0.2">
      <c r="A18" s="15" t="s">
        <v>25</v>
      </c>
      <c r="B18" s="2" t="s">
        <v>48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ht="16" x14ac:dyDescent="0.2">
      <c r="A19" s="16" t="s">
        <v>33</v>
      </c>
      <c r="B19" s="2" t="s">
        <v>49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</row>
    <row r="20" spans="1:9" ht="16" thickBot="1" x14ac:dyDescent="0.25">
      <c r="A20" t="s">
        <v>118</v>
      </c>
      <c r="B20" s="55">
        <f>ROWS(B6:B19)</f>
        <v>14</v>
      </c>
    </row>
    <row r="21" spans="1:9" ht="16" thickTop="1" x14ac:dyDescent="0.2"/>
    <row r="24" spans="1:9" ht="16" x14ac:dyDescent="0.2">
      <c r="B24" s="1"/>
    </row>
  </sheetData>
  <conditionalFormatting sqref="B24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MS_fluxes</vt:lpstr>
      <vt:lpstr>BT_fluxes</vt:lpstr>
      <vt:lpstr>MS_media</vt:lpstr>
      <vt:lpstr>BT_media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2023-06-19T21:36:27Z</dcterms:modified>
</cp:coreProperties>
</file>