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990" tabRatio="600" firstSheet="0" activeTab="0" autoFilterDateGrouping="1"/>
  </bookViews>
  <sheets>
    <sheet name="Scenario" sheetId="1" state="visible" r:id="rId1"/>
    <sheet name="Demand" sheetId="2" state="visible" r:id="rId2"/>
    <sheet name="Production" sheetId="3" state="visible" r:id="rId3"/>
    <sheet name="Supply Mix" sheetId="4" state="visible" r:id="rId4"/>
    <sheet name="Piped Imports" sheetId="5" state="visible" r:id="rId5"/>
    <sheet name="LNG" sheetId="6" state="visible" r:id="rId6"/>
    <sheet name="Connections" sheetId="7" state="visible" r:id="rId7"/>
    <sheet name="Price" sheetId="8" state="visible" r:id="rId8"/>
  </sheets>
  <definedNames>
    <definedName name="D_CONNECTION_NAME" localSheetId="6">OFFSET(Connections!$A$18,0,0,COUNTA(Connections!$A$18:$A$116))</definedName>
    <definedName name="D_DESTINATION" localSheetId="6">OFFSET(Connections!$C$18,0,0,COUNTA(Connections!$C$18:$C$116))</definedName>
    <definedName name="D_LNG_NAME" localSheetId="5">OFFSET(LNG!$A$14,0,0,COUNTA(LNG!$A$14:$A$112))</definedName>
    <definedName name="D_ORIGIN" localSheetId="6">OFFSET(Connections!$B$18,0,0,COUNTA(Connections!$B$18:$B$116))</definedName>
    <definedName name="D_ORIGIN" localSheetId="4">OFFSET('Piped Imports'!$B$18,0,0,COUNTA('Piped Imports'!$B$18:$B$116))</definedName>
    <definedName name="D_PIPED_NAME" localSheetId="4">OFFSET('Piped Imports'!$A$18,0,0,COUNTA('Piped Imports'!$A$18:$A$116))</definedName>
    <definedName name="D_REGION" localSheetId="1">OFFSET(Demand!$A$6,0,0,COUNTA(Demand!$A$6:$A$104))</definedName>
    <definedName name="D_REGION" localSheetId="5">OFFSET(LNG!$C$14,0,0,COUNTA(LNG!$C$14:$C$112))</definedName>
    <definedName name="D_REGION" localSheetId="4">OFFSET('Piped Imports'!$C$18,0,0,COUNTA('Piped Imports'!$C$18:$C$116))</definedName>
    <definedName name="D_REGION" localSheetId="7">OFFSET(Price!$A$6,0,0,COUNTA(Price!$A$6:$A$104))</definedName>
    <definedName name="D_REGION" localSheetId="2">OFFSET(Production!$A$6,0,0,COUNTA(Production!$A$6:$A$104))</definedName>
    <definedName name="D_REGION" localSheetId="3">OFFSET('Supply Mix'!$A$17,0,0,COUNTA('Supply Mix'!$A$17:$A$115))</definedName>
    <definedName name="D_TERMINAL" localSheetId="5">OFFSET(LNG!$B$14,0,0,COUNTA(LNG!$B$14:$B$112))</definedName>
    <definedName name="D_TYPE" localSheetId="3">OFFSET('Supply Mix'!$B$17,0,0,COUNTA('Supply Mix'!$B$17:$B$117))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1"/>
  </cellStyleXfs>
  <cellXfs count="9">
    <xf numFmtId="0" fontId="0" fillId="0" borderId="0" pivotButton="0" quotePrefix="0" xfId="0"/>
    <xf numFmtId="0" fontId="2" fillId="3" borderId="2" applyAlignment="1" pivotButton="0" quotePrefix="0" xfId="0">
      <alignment horizontal="center"/>
    </xf>
    <xf numFmtId="0" fontId="0" fillId="3" borderId="2" pivotButton="0" quotePrefix="0" xfId="0"/>
    <xf numFmtId="0" fontId="0" fillId="3" borderId="2" applyAlignment="1" pivotButton="0" quotePrefix="0" xfId="0">
      <alignment horizontal="center"/>
    </xf>
    <xf numFmtId="0" fontId="2" fillId="3" borderId="2" pivotButton="0" quotePrefix="0" xfId="0"/>
    <xf numFmtId="0" fontId="1" fillId="2" borderId="1" applyAlignment="1" pivotButton="0" quotePrefix="0" xfId="1">
      <alignment horizontal="center"/>
    </xf>
    <xf numFmtId="4" fontId="0" fillId="3" borderId="2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center"/>
    </xf>
  </cellXfs>
  <cellStyles count="2">
    <cellStyle name="Normal" xfId="0" builtinId="0"/>
    <cellStyle name="Input" xfId="1" builtinId="2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strRef>
          <f>Demand!$A$3</f>
          <strCache>
            <ptCount val="1"/>
            <pt idx="0">
              <v>Demand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Demand!$A$3</f>
              <strCache>
                <ptCount val="1"/>
                <pt idx="0">
                  <v>Demand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Demand!$B$5:$R$5</f>
              <numCache>
                <formatCode>General</formatCode>
                <ptCount val="17"/>
              </numCache>
            </numRef>
          </cat>
          <val>
            <numRef>
              <f>Demand!$B$3:$R$3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strRef>
          <f>LNG!$A$7</f>
          <strCache>
            <ptCount val="1"/>
            <pt idx="0">
              <v>LNG Imports through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strRef>
          <f>LNG!$A$11</f>
          <strCache>
            <ptCount val="1"/>
            <pt idx="0">
              <v>LNG Imports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LNG!$A$7</f>
              <strCache>
                <ptCount val="1"/>
                <pt idx="0">
                  <v>LNG Imports through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strRef>
          <f>Connections!$A$3</f>
          <strCache>
            <ptCount val="1"/>
            <pt idx="0">
              <v>Total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Connections!$A$3</f>
              <strCache>
                <ptCount val="1"/>
                <pt idx="0">
                  <v>Total Imports into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strRef>
          <f>Connections!$A$7</f>
          <strCache>
            <ptCount val="1"/>
            <pt idx="0">
              <v>Total Exports from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strRef>
          <f>Connections!$A$11</f>
          <strCache>
            <ptCount val="1"/>
            <pt idx="0">
              <v>Net Flows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strRef>
          <f>Connections!$A$15</f>
          <strCache>
            <ptCount val="1"/>
            <pt idx="0">
              <v>Net Flows from  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Connections!$A$7</f>
              <strCache>
                <ptCount val="1"/>
                <pt idx="0">
                  <v>Total Exports from  (mcm/day)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Connections!$D$17:$T$17</f>
              <numCache>
                <formatCode>General</formatCode>
                <ptCount val="17"/>
              </numCache>
            </numRef>
          </cat>
          <val>
            <numRef>
              <f>Connections!$D$15:$T$15</f>
              <numCache>
                <formatCode>General</formatCode>
                <ptCount val="17"/>
                <pt idx="0">
                  <formatCode>#,##0.00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#,##0.00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strRef>
          <f>Price!$A$3</f>
          <strCache>
            <ptCount val="1"/>
            <pt idx="0">
              <v>Market Prices  (EUR/MWh)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Price!$A$3</f>
              <strCache>
                <ptCount val="1"/>
                <pt idx="0">
                  <v>Market Prices  (EUR/MWh)</v>
                </pt>
              </strCache>
            </strRef>
          </tx>
          <spPr>
            <a:ln w="28575" cap="rnd">
              <a:solidFill>
                <a:schemeClr val="tx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Price!$B$5:$R$5</f>
              <numCache>
                <formatCode>General</formatCode>
                <ptCount val="17"/>
              </numCache>
            </numRef>
          </cat>
          <val>
            <numRef>
              <f>Price!$B$3:$R$3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strRef>
          <f>Production!$A$3</f>
          <strCache>
            <ptCount val="1"/>
            <pt idx="0">
              <v>Production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Production!$A$3</f>
              <strCache>
                <ptCount val="1"/>
                <pt idx="0">
                  <v>Production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Production!$B$5:$R$5</f>
              <numCache>
                <formatCode>General</formatCode>
                <ptCount val="17"/>
              </numCache>
            </numRef>
          </cat>
          <val>
            <numRef>
              <f>Production!$B$3:$R$3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strRef>
          <f>'Supply Mix'!$A$3</f>
          <strCache>
            <ptCount val="1"/>
            <pt idx="0">
              <v>Supply Mix for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barChart>
        <barDir val="col"/>
        <grouping val="stacked"/>
        <varyColors val="0"/>
        <ser>
          <idx val="0"/>
          <order val="0"/>
          <tx>
            <strRef>
              <f>'Supply Mix'!$B$4</f>
              <strCache>
                <ptCount val="1"/>
                <pt idx="0">
                  <v>Production</v>
                </pt>
              </strCache>
            </strRef>
          </tx>
          <spPr>
            <a:solidFill>
              <a:schemeClr val="accent4"/>
            </a:solidFill>
            <a:ln w="28575" cap="rnd">
              <a:noFill/>
              <a:prstDash val="solid"/>
              <a:round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Mix'!$C$4:$S$4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1"/>
          <order val="1"/>
          <tx>
            <strRef>
              <f>'Supply Mix'!$B$5</f>
              <strCache>
                <ptCount val="1"/>
                <pt idx="0">
                  <v>Piped Imports</v>
                </pt>
              </strCache>
            </strRef>
          </tx>
          <spPr>
            <a:solidFill>
              <a:srgbClr val="7030A0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Mix'!$C$5:$S$5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2"/>
          <order val="2"/>
          <tx>
            <strRef>
              <f>'Supply Mix'!$B$6</f>
              <strCache>
                <ptCount val="1"/>
                <pt idx="0">
                  <v>LNG Imports</v>
                </pt>
              </strCache>
            </strRef>
          </tx>
          <spPr>
            <a:solidFill>
              <a:schemeClr val="accent1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Mix'!$C$6:$S$6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3"/>
          <order val="3"/>
          <tx>
            <strRef>
              <f>'Supply Mix'!$B$7</f>
              <strCache>
                <ptCount val="1"/>
                <pt idx="0">
                  <v>Imports</v>
                </pt>
              </strCache>
            </strRef>
          </tx>
          <spPr>
            <a:solidFill>
              <a:schemeClr val="accent2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Mix'!$C$7:$S$7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ser>
          <idx val="4"/>
          <order val="4"/>
          <tx>
            <strRef>
              <f>'Supply Mix'!$B$8</f>
              <strCache>
                <ptCount val="1"/>
                <pt idx="0">
                  <v>Exports</v>
                </pt>
              </strCache>
            </strRef>
          </tx>
          <spPr>
            <a:solidFill>
              <a:schemeClr val="accent2"/>
            </a:solidFill>
            <a:ln>
              <a:prstDash val="solid"/>
            </a:ln>
          </spPr>
          <invertIfNegative val="0"/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Mix'!$C$8:$S$8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501598799"/>
        <axId val="501597135"/>
      </barChart>
      <lineChart>
        <grouping val="standard"/>
        <varyColors val="0"/>
        <ser>
          <idx val="5"/>
          <order val="5"/>
          <tx>
            <strRef>
              <f>'Supply Mix'!$B$9</f>
              <strCache>
                <ptCount val="1"/>
                <pt idx="0">
                  <v>Demand</v>
                </pt>
              </strCache>
            </strRef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Mix'!$C$9:$S$9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between"/>
      </valAx>
    </plotArea>
    <legend>
      <legendPos val="b"/>
      <overlay val="0"/>
    </legend>
    <plotVisOnly val="0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strRef>
          <f>'Supply Mix'!$A$13</f>
          <strCache>
            <ptCount val="1"/>
            <pt idx="0">
              <v>Total Supplies from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'Supply Mix'!$A$13</f>
              <strCache>
                <ptCount val="1"/>
                <pt idx="0">
                  <v>Total Supplies from  (mcm/day)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'Supply Mix'!$C$15:$S$15</f>
              <numCache>
                <formatCode>General</formatCode>
                <ptCount val="17"/>
              </numCache>
            </numRef>
          </cat>
          <val>
            <numRef>
              <f>'Supply Mix'!$C$13:$S$13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strRef>
          <f>'Piped Imports'!$A$3</f>
          <strCache>
            <ptCount val="1"/>
            <pt idx="0">
              <v>Piped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Imports'!$A$3</f>
              <strCache>
                <ptCount val="1"/>
                <pt idx="0">
                  <v>Piped Imports into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strRef>
          <f>'Piped Imports'!$A$7</f>
          <strCache>
            <ptCount val="1"/>
            <pt idx="0">
              <v>Piped Imports through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Imports'!$D$7:$T$7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strRef>
          <f>'Piped Imports'!$A$11</f>
          <strCache>
            <ptCount val="1"/>
            <pt idx="0">
              <v>Piped Imports on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Imports'!$D$11:$T$11</f>
              <numCache>
                <formatCode>General</formatCode>
                <ptCount val="17"/>
                <pt idx="0">
                  <v>#N/A</v>
                </pt>
                <pt idx="1">
                  <v>#N/A</v>
                </pt>
                <pt idx="2">
                  <v>#N/A</v>
                </pt>
                <pt idx="3">
                  <v>#N/A</v>
                </pt>
                <pt idx="4">
                  <v>#N/A</v>
                </pt>
                <pt idx="5">
                  <v>#N/A</v>
                </pt>
                <pt idx="6">
                  <v>#N/A</v>
                </pt>
                <pt idx="7">
                  <v>#N/A</v>
                </pt>
                <pt idx="8">
                  <v>#N/A</v>
                </pt>
                <pt idx="9">
                  <v>#N/A</v>
                </pt>
                <pt idx="10">
                  <v>#N/A</v>
                </pt>
                <pt idx="11">
                  <v>#N/A</v>
                </pt>
                <pt idx="12">
                  <v>#N/A</v>
                </pt>
                <pt idx="13">
                  <v>#N/A</v>
                </pt>
                <pt idx="14">
                  <v>#N/A</v>
                </pt>
                <pt idx="15">
                  <v>#N/A</v>
                </pt>
                <pt idx="16">
                  <v>#N/A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strRef>
          <f>'Piped Imports'!$A$15</f>
          <strCache>
            <ptCount val="1"/>
            <pt idx="0">
              <v>Total Piped Imports from  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'Piped Imports'!$A$7</f>
              <strCache>
                <ptCount val="1"/>
                <pt idx="0">
                  <v>Piped Imports through  (mcm/day)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'Piped Imports'!$D$17:$T$17</f>
              <numCache>
                <formatCode>General</formatCode>
                <ptCount val="17"/>
              </numCache>
            </numRef>
          </cat>
          <val>
            <numRef>
              <f>'Piped Imports'!$D$15:$T$15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strRef>
          <f>LNG!$A$3</f>
          <strCache>
            <ptCount val="1"/>
            <pt idx="0">
              <v>LNG Imports into  (mcm/day)</v>
            </pt>
          </strCache>
        </strRef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1" i="0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0"/>
          <order val="0"/>
          <tx>
            <strRef>
              <f>LNG!$A$3</f>
              <strCache>
                <ptCount val="1"/>
                <pt idx="0">
                  <v>LNG Imports into  (mcm/day)</v>
                </pt>
              </strCache>
            </strRef>
          </tx>
          <spPr>
            <a:ln w="28575" cap="rnd">
              <a:solidFill>
                <a:srgbClr val="7030A0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LNG!$D$13:$T$13</f>
              <numCache>
                <formatCode>General</formatCode>
                <ptCount val="17"/>
              </numCache>
            </numRef>
          </cat>
          <val>
            <numRef>
              <f>LNG!$D$3:$T$3</f>
              <numCache>
                <formatCode>General</formatCode>
                <ptCount val="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01598799"/>
        <axId val="501597135"/>
      </lineChart>
      <catAx>
        <axId val="501598799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7135"/>
        <crosses val="autoZero"/>
        <auto val="1"/>
        <lblAlgn val="ctr"/>
        <lblOffset val="100"/>
        <tickLblSkip val="2"/>
        <noMultiLvlLbl val="0"/>
      </catAx>
      <valAx>
        <axId val="501597135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501598799"/>
        <crosses val="autoZero"/>
        <crossBetween val="midCat"/>
      </valAx>
    </plotArea>
    <plotVisOnly val="0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12.xml" Id="rId1" /><Relationship Type="http://schemas.openxmlformats.org/officeDocument/2006/relationships/chart" Target="/xl/charts/chart13.xml" Id="rId2" /><Relationship Type="http://schemas.openxmlformats.org/officeDocument/2006/relationships/chart" Target="/xl/charts/chart14.xml" Id="rId3" /><Relationship Type="http://schemas.openxmlformats.org/officeDocument/2006/relationships/chart" Target="/xl/charts/chart15.xml" Id="rId4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2</col>
      <colOff>0</colOff>
      <row>1</row>
      <rowOff>190499</rowOff>
    </from>
    <to>
      <col>19</col>
      <colOff>9524</colOff>
      <row>9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2</col>
      <colOff>0</colOff>
      <row>11</row>
      <rowOff>190499</rowOff>
    </from>
    <to>
      <col>19</col>
      <colOff>9524</colOff>
      <row>13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190499</rowOff>
    </from>
    <to>
      <col>20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3</col>
      <colOff>0</colOff>
      <row>5</row>
      <rowOff>190499</rowOff>
    </from>
    <to>
      <col>20</col>
      <colOff>9524</colOff>
      <row>7</row>
      <rowOff>3457574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3</col>
      <colOff>0</colOff>
      <row>9</row>
      <rowOff>190499</rowOff>
    </from>
    <to>
      <col>20</col>
      <colOff>9524</colOff>
      <row>11</row>
      <rowOff>3457574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3</col>
      <colOff>0</colOff>
      <row>13</row>
      <rowOff>190499</rowOff>
    </from>
    <to>
      <col>20</col>
      <colOff>9524</colOff>
      <row>15</row>
      <rowOff>3457574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1904999</colOff>
      <row>1</row>
      <rowOff>190499</rowOff>
    </from>
    <to>
      <col>18</col>
      <colOff>9524</colOff>
      <row>3</row>
      <rowOff>3457574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sheet1.xml><?xml version="1.0" encoding="utf-8"?>
<worksheet xmlns="http://schemas.openxmlformats.org/spreadsheetml/2006/main">
  <sheetPr>
    <tabColor theme="2"/>
    <outlinePr summaryBelow="1" summaryRight="1"/>
    <pageSetUpPr/>
  </sheetPr>
  <dimension ref="A1:B1"/>
  <sheetViews>
    <sheetView tabSelected="1" workbookViewId="0">
      <selection activeCell="B1" sqref="B1"/>
    </sheetView>
  </sheetViews>
  <sheetFormatPr baseColWidth="8" defaultRowHeight="15"/>
  <cols>
    <col width="28.7109375" customWidth="1" min="2" max="2"/>
  </cols>
  <sheetData>
    <row r="1">
      <c r="A1" s="7" t="inlineStr">
        <is>
          <t>Scenario:</t>
        </is>
      </c>
      <c r="B1" s="8" t="inlineStr">
        <is>
          <t>Master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"Demand "&amp;$A$2&amp;" (mcm/day)"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Deutschland</t>
        </is>
      </c>
      <c r="B6" s="6" t="n">
        <v>5</v>
      </c>
      <c r="C6" s="6" t="n">
        <v/>
      </c>
      <c r="D6" s="6" t="n">
        <v/>
      </c>
      <c r="E6" s="6" t="n">
        <v/>
      </c>
      <c r="F6" s="6" t="n">
        <v/>
      </c>
      <c r="G6" s="6" t="n">
        <v/>
      </c>
      <c r="H6" s="6" t="n">
        <v/>
      </c>
      <c r="I6" s="6" t="n">
        <v/>
      </c>
      <c r="J6" s="6" t="n">
        <v/>
      </c>
      <c r="K6" s="6" t="n">
        <v/>
      </c>
      <c r="L6" s="6" t="n">
        <v/>
      </c>
      <c r="M6" s="6" t="n">
        <v/>
      </c>
      <c r="N6" s="6" t="n">
        <v/>
      </c>
      <c r="O6" s="6" t="n">
        <v/>
      </c>
      <c r="P6" s="6" t="n">
        <v/>
      </c>
      <c r="Q6" s="6" t="n">
        <v/>
      </c>
      <c r="R6" s="6" t="n">
        <v/>
      </c>
      <c r="S6" s="2" t="n"/>
    </row>
    <row r="7">
      <c r="A7" s="4" t="inlineStr">
        <is>
          <t>Frankreich</t>
        </is>
      </c>
      <c r="B7" s="6" t="n">
        <v>5</v>
      </c>
      <c r="C7" s="6" t="n">
        <v/>
      </c>
      <c r="D7" s="6" t="n">
        <v/>
      </c>
      <c r="E7" s="6" t="n">
        <v/>
      </c>
      <c r="F7" s="6" t="n">
        <v/>
      </c>
      <c r="G7" s="6" t="n">
        <v/>
      </c>
      <c r="H7" s="6" t="n">
        <v/>
      </c>
      <c r="I7" s="6" t="n">
        <v/>
      </c>
      <c r="J7" s="6" t="n">
        <v/>
      </c>
      <c r="K7" s="6" t="n">
        <v/>
      </c>
      <c r="L7" s="6" t="n">
        <v/>
      </c>
      <c r="M7" s="6" t="n">
        <v/>
      </c>
      <c r="N7" s="6" t="n">
        <v/>
      </c>
      <c r="O7" s="6" t="n">
        <v/>
      </c>
      <c r="P7" s="6" t="n">
        <v/>
      </c>
      <c r="Q7" s="6" t="n">
        <v/>
      </c>
      <c r="R7" s="6" t="n">
        <v/>
      </c>
      <c r="S7" s="2" t="n"/>
    </row>
    <row r="8">
      <c r="A8" s="4" t="inlineStr">
        <is>
          <t>Niederlande</t>
        </is>
      </c>
      <c r="B8" s="6" t="n">
        <v>5</v>
      </c>
      <c r="C8" s="6" t="n">
        <v/>
      </c>
      <c r="D8" s="6" t="n">
        <v/>
      </c>
      <c r="E8" s="6" t="n">
        <v/>
      </c>
      <c r="F8" s="6" t="n">
        <v/>
      </c>
      <c r="G8" s="6" t="n">
        <v/>
      </c>
      <c r="H8" s="6" t="n">
        <v/>
      </c>
      <c r="I8" s="6" t="n">
        <v/>
      </c>
      <c r="J8" s="6" t="n">
        <v/>
      </c>
      <c r="K8" s="6" t="n">
        <v/>
      </c>
      <c r="L8" s="6" t="n">
        <v/>
      </c>
      <c r="M8" s="6" t="n">
        <v/>
      </c>
      <c r="N8" s="6" t="n">
        <v/>
      </c>
      <c r="O8" s="6" t="n">
        <v/>
      </c>
      <c r="P8" s="6" t="n">
        <v/>
      </c>
      <c r="Q8" s="6" t="n">
        <v/>
      </c>
      <c r="R8" s="6" t="n">
        <v/>
      </c>
      <c r="S8" s="2" t="n"/>
    </row>
    <row r="9">
      <c r="A9" s="4" t="inlineStr">
        <is>
          <t>Schweiz</t>
        </is>
      </c>
      <c r="B9" s="6" t="n">
        <v>8</v>
      </c>
      <c r="C9" s="6" t="n">
        <v/>
      </c>
      <c r="D9" s="6" t="n">
        <v/>
      </c>
      <c r="E9" s="6" t="n">
        <v/>
      </c>
      <c r="F9" s="6" t="n">
        <v/>
      </c>
      <c r="G9" s="6" t="n">
        <v/>
      </c>
      <c r="H9" s="6" t="n">
        <v/>
      </c>
      <c r="I9" s="6" t="n">
        <v/>
      </c>
      <c r="J9" s="6" t="n">
        <v/>
      </c>
      <c r="K9" s="6" t="n">
        <v/>
      </c>
      <c r="L9" s="6" t="n">
        <v/>
      </c>
      <c r="M9" s="6" t="n">
        <v/>
      </c>
      <c r="N9" s="6" t="n">
        <v/>
      </c>
      <c r="O9" s="6" t="n">
        <v/>
      </c>
      <c r="P9" s="6" t="n">
        <v/>
      </c>
      <c r="Q9" s="6" t="n">
        <v/>
      </c>
      <c r="R9" s="6" t="n">
        <v/>
      </c>
      <c r="S9" s="2" t="n"/>
    </row>
    <row r="10">
      <c r="A10" s="4" t="inlineStr">
        <is>
          <t>Total</t>
        </is>
      </c>
      <c r="B10" s="6" t="n">
        <v>23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"Production "&amp;$A$2&amp;" (mcm/day)"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inlineStr">
        <is>
          <t>Sep-21</t>
        </is>
      </c>
      <c r="D5" s="1" t="inlineStr">
        <is>
          <t>Okt-21</t>
        </is>
      </c>
      <c r="E5" s="1" t="inlineStr">
        <is>
          <t>Nov-21</t>
        </is>
      </c>
      <c r="F5" s="1" t="inlineStr">
        <is>
          <t>Dez-21</t>
        </is>
      </c>
      <c r="G5" s="1" t="inlineStr">
        <is>
          <t>Jan-22</t>
        </is>
      </c>
      <c r="H5" s="1" t="inlineStr">
        <is>
          <t>Feb-22</t>
        </is>
      </c>
      <c r="I5" s="1" t="inlineStr">
        <is>
          <t>Mrz-22</t>
        </is>
      </c>
      <c r="J5" s="1" t="inlineStr">
        <is>
          <t>Apr-22</t>
        </is>
      </c>
      <c r="K5" s="1" t="inlineStr">
        <is>
          <t>Mai-22</t>
        </is>
      </c>
      <c r="L5" s="1" t="inlineStr">
        <is>
          <t>Jun-22</t>
        </is>
      </c>
      <c r="M5" s="1" t="inlineStr">
        <is>
          <t>Jul-22</t>
        </is>
      </c>
      <c r="N5" s="1" t="inlineStr">
        <is>
          <t>Aug-22</t>
        </is>
      </c>
      <c r="O5" s="1" t="inlineStr">
        <is>
          <t>Sep-22</t>
        </is>
      </c>
      <c r="P5" s="1" t="inlineStr">
        <is>
          <t>Okt-22</t>
        </is>
      </c>
      <c r="Q5" s="1" t="inlineStr">
        <is>
          <t>Nov-22</t>
        </is>
      </c>
      <c r="R5" s="1" t="inlineStr">
        <is>
          <t>Dez-22</t>
        </is>
      </c>
      <c r="S5" s="2" t="n"/>
    </row>
    <row r="6">
      <c r="A6" s="4" t="inlineStr">
        <is>
          <t>Deutschland</t>
        </is>
      </c>
      <c r="B6" s="6" t="n">
        <v>2</v>
      </c>
      <c r="C6" s="6" t="n">
        <v/>
      </c>
      <c r="D6" s="6" t="n">
        <v/>
      </c>
      <c r="E6" s="6" t="n">
        <v/>
      </c>
      <c r="F6" s="6" t="n">
        <v/>
      </c>
      <c r="G6" s="6" t="n">
        <v/>
      </c>
      <c r="H6" s="6" t="n">
        <v/>
      </c>
      <c r="I6" s="6" t="n">
        <v/>
      </c>
      <c r="J6" s="6" t="n">
        <v/>
      </c>
      <c r="K6" s="6" t="n">
        <v/>
      </c>
      <c r="L6" s="6" t="n">
        <v/>
      </c>
      <c r="M6" s="6" t="n">
        <v/>
      </c>
      <c r="N6" s="6" t="n">
        <v/>
      </c>
      <c r="O6" s="6" t="n">
        <v/>
      </c>
      <c r="P6" s="6" t="n">
        <v/>
      </c>
      <c r="Q6" s="6" t="n">
        <v/>
      </c>
      <c r="R6" s="6" t="n">
        <v/>
      </c>
      <c r="S6" s="2" t="n"/>
    </row>
    <row r="7">
      <c r="A7" s="4" t="inlineStr">
        <is>
          <t>Frankreich</t>
        </is>
      </c>
      <c r="B7" s="6" t="n">
        <v>2</v>
      </c>
      <c r="C7" s="6" t="n">
        <v/>
      </c>
      <c r="D7" s="6" t="n">
        <v/>
      </c>
      <c r="E7" s="6" t="n">
        <v/>
      </c>
      <c r="F7" s="6" t="n">
        <v/>
      </c>
      <c r="G7" s="6" t="n">
        <v/>
      </c>
      <c r="H7" s="6" t="n">
        <v/>
      </c>
      <c r="I7" s="6" t="n">
        <v/>
      </c>
      <c r="J7" s="6" t="n">
        <v/>
      </c>
      <c r="K7" s="6" t="n">
        <v/>
      </c>
      <c r="L7" s="6" t="n">
        <v/>
      </c>
      <c r="M7" s="6" t="n">
        <v/>
      </c>
      <c r="N7" s="6" t="n">
        <v/>
      </c>
      <c r="O7" s="6" t="n">
        <v/>
      </c>
      <c r="P7" s="6" t="n">
        <v/>
      </c>
      <c r="Q7" s="6" t="n">
        <v/>
      </c>
      <c r="R7" s="6" t="n">
        <v/>
      </c>
      <c r="S7" s="2" t="n"/>
    </row>
    <row r="8">
      <c r="A8" s="4" t="inlineStr">
        <is>
          <t>Niederlande</t>
        </is>
      </c>
      <c r="B8" s="6" t="n">
        <v>2</v>
      </c>
      <c r="C8" s="6" t="n">
        <v/>
      </c>
      <c r="D8" s="6" t="n">
        <v/>
      </c>
      <c r="E8" s="6" t="n">
        <v/>
      </c>
      <c r="F8" s="6" t="n">
        <v/>
      </c>
      <c r="G8" s="6" t="n">
        <v/>
      </c>
      <c r="H8" s="6" t="n">
        <v/>
      </c>
      <c r="I8" s="6" t="n">
        <v/>
      </c>
      <c r="J8" s="6" t="n">
        <v/>
      </c>
      <c r="K8" s="6" t="n">
        <v/>
      </c>
      <c r="L8" s="6" t="n">
        <v/>
      </c>
      <c r="M8" s="6" t="n">
        <v/>
      </c>
      <c r="N8" s="6" t="n">
        <v/>
      </c>
      <c r="O8" s="6" t="n">
        <v/>
      </c>
      <c r="P8" s="6" t="n">
        <v/>
      </c>
      <c r="Q8" s="6" t="n">
        <v/>
      </c>
      <c r="R8" s="6" t="n">
        <v/>
      </c>
      <c r="S8" s="2" t="n"/>
    </row>
    <row r="9">
      <c r="A9" s="4" t="inlineStr">
        <is>
          <t>Schweiz</t>
        </is>
      </c>
      <c r="B9" s="6" t="n">
        <v>9</v>
      </c>
      <c r="C9" s="6" t="n">
        <v/>
      </c>
      <c r="D9" s="6" t="n">
        <v/>
      </c>
      <c r="E9" s="6" t="n">
        <v/>
      </c>
      <c r="F9" s="6" t="n">
        <v/>
      </c>
      <c r="G9" s="6" t="n">
        <v/>
      </c>
      <c r="H9" s="6" t="n">
        <v/>
      </c>
      <c r="I9" s="6" t="n">
        <v/>
      </c>
      <c r="J9" s="6" t="n">
        <v/>
      </c>
      <c r="K9" s="6" t="n">
        <v/>
      </c>
      <c r="L9" s="6" t="n">
        <v/>
      </c>
      <c r="M9" s="6" t="n">
        <v/>
      </c>
      <c r="N9" s="6" t="n">
        <v/>
      </c>
      <c r="O9" s="6" t="n">
        <v/>
      </c>
      <c r="P9" s="6" t="n">
        <v/>
      </c>
      <c r="Q9" s="6" t="n">
        <v/>
      </c>
      <c r="R9" s="6" t="n">
        <v/>
      </c>
      <c r="S9" s="2" t="n"/>
    </row>
    <row r="10">
      <c r="A10" s="4" t="inlineStr">
        <is>
          <t>Total</t>
        </is>
      </c>
      <c r="B10" s="6" t="n">
        <v>15</v>
      </c>
      <c r="C10" s="6" t="n">
        <v>0</v>
      </c>
      <c r="D10" s="6" t="n">
        <v>0</v>
      </c>
      <c r="E10" s="6" t="n">
        <v>0</v>
      </c>
      <c r="F10" s="6" t="n">
        <v>0</v>
      </c>
      <c r="G10" s="6" t="n">
        <v>0</v>
      </c>
      <c r="H10" s="6" t="n">
        <v>0</v>
      </c>
      <c r="I10" s="6" t="n">
        <v>0</v>
      </c>
      <c r="J10" s="6" t="n">
        <v>0</v>
      </c>
      <c r="K10" s="6" t="n">
        <v>0</v>
      </c>
      <c r="L10" s="6" t="n">
        <v>0</v>
      </c>
      <c r="M10" s="6" t="n">
        <v>0</v>
      </c>
      <c r="N10" s="6" t="n">
        <v>0</v>
      </c>
      <c r="O10" s="6" t="n">
        <v>0</v>
      </c>
      <c r="P10" s="6" t="n">
        <v>0</v>
      </c>
      <c r="Q10" s="6" t="n">
        <v>0</v>
      </c>
      <c r="R10" s="6" t="n">
        <v>0</v>
      </c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theme="5"/>
    <outlinePr summaryBelow="1" summaryRight="1"/>
    <pageSetUpPr/>
  </sheetPr>
  <dimension ref="A1:T114"/>
  <sheetViews>
    <sheetView workbookViewId="0">
      <selection activeCell="A2" sqref="A2"/>
    </sheetView>
  </sheetViews>
  <sheetFormatPr baseColWidth="8" defaultRowHeight="15" outlineLevelRow="1"/>
  <cols>
    <col width="28.5703125" customWidth="1" min="1" max="2"/>
    <col width="102.5703125" customWidth="1" min="20" max="20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</row>
    <row r="3" hidden="1" outlineLevel="1">
      <c r="A3" s="2">
        <f>"Supply Mix for "&amp;$A$2&amp;" (mcm/day)"</f>
        <v/>
      </c>
      <c r="B3" s="2">
        <f>MATCH($A$2,$A$16:$A$114,0)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2" t="n"/>
    </row>
    <row r="4" hidden="1" outlineLevel="1">
      <c r="A4" s="2">
        <f>MATCH($B4,$B$16:$B$114,0)-1</f>
        <v/>
      </c>
      <c r="B4" s="2" t="inlineStr">
        <is>
          <t>Production</t>
        </is>
      </c>
      <c r="C4" s="3">
        <f>INDEX(C$16:C$114,MATCH($A$2,$A$16:$A$114,0)+$A4)</f>
        <v/>
      </c>
      <c r="D4" s="3">
        <f>INDEX(D$16:D$114,MATCH($A$2,$A$16:$A$114,0)+$A4)</f>
        <v/>
      </c>
      <c r="E4" s="3">
        <f>INDEX(E$16:E$114,MATCH($A$2,$A$16:$A$114,0)+$A4)</f>
        <v/>
      </c>
      <c r="F4" s="3">
        <f>INDEX(F$16:F$114,MATCH($A$2,$A$16:$A$114,0)+$A4)</f>
        <v/>
      </c>
      <c r="G4" s="3">
        <f>INDEX(G$16:G$114,MATCH($A$2,$A$16:$A$114,0)+$A4)</f>
        <v/>
      </c>
      <c r="H4" s="3">
        <f>INDEX(H$16:H$114,MATCH($A$2,$A$16:$A$114,0)+$A4)</f>
        <v/>
      </c>
      <c r="I4" s="3">
        <f>INDEX(I$16:I$114,MATCH($A$2,$A$16:$A$114,0)+$A4)</f>
        <v/>
      </c>
      <c r="J4" s="3">
        <f>INDEX(J$16:J$114,MATCH($A$2,$A$16:$A$114,0)+$A4)</f>
        <v/>
      </c>
      <c r="K4" s="3">
        <f>INDEX(K$16:K$114,MATCH($A$2,$A$16:$A$114,0)+$A4)</f>
        <v/>
      </c>
      <c r="L4" s="3">
        <f>INDEX(L$16:L$114,MATCH($A$2,$A$16:$A$114,0)+$A4)</f>
        <v/>
      </c>
      <c r="M4" s="3">
        <f>INDEX(M$16:M$114,MATCH($A$2,$A$16:$A$114,0)+$A4)</f>
        <v/>
      </c>
      <c r="N4" s="3">
        <f>INDEX(N$16:N$114,MATCH($A$2,$A$16:$A$114,0)+$A4)</f>
        <v/>
      </c>
      <c r="O4" s="3">
        <f>INDEX(O$16:O$114,MATCH($A$2,$A$16:$A$114,0)+$A4)</f>
        <v/>
      </c>
      <c r="P4" s="3">
        <f>INDEX(P$16:P$114,MATCH($A$2,$A$16:$A$114,0)+$A4)</f>
        <v/>
      </c>
      <c r="Q4" s="3">
        <f>INDEX(Q$16:Q$114,MATCH($A$2,$A$16:$A$114,0)+$A4)</f>
        <v/>
      </c>
      <c r="R4" s="3">
        <f>INDEX(R$16:R$114,MATCH($A$2,$A$16:$A$114,0)+$A4)</f>
        <v/>
      </c>
      <c r="S4" s="3">
        <f>INDEX(S$16:S$114,MATCH($A$2,$A$16:$A$114,0)+$A4)</f>
        <v/>
      </c>
      <c r="T4" s="2" t="n"/>
    </row>
    <row r="5" hidden="1" outlineLevel="1">
      <c r="A5" s="2">
        <f>MATCH($B5,$B$16:$B$114,0)-1</f>
        <v/>
      </c>
      <c r="B5" s="2" t="inlineStr">
        <is>
          <t>Piped Imports</t>
        </is>
      </c>
      <c r="C5" s="3">
        <f>INDEX(C$16:C$114,MATCH($A$2,$A$16:$A$114,0)+$A5)</f>
        <v/>
      </c>
      <c r="D5" s="3">
        <f>INDEX(D$16:D$114,MATCH($A$2,$A$16:$A$114,0)+$A5)</f>
        <v/>
      </c>
      <c r="E5" s="3">
        <f>INDEX(E$16:E$114,MATCH($A$2,$A$16:$A$114,0)+$A5)</f>
        <v/>
      </c>
      <c r="F5" s="3">
        <f>INDEX(F$16:F$114,MATCH($A$2,$A$16:$A$114,0)+$A5)</f>
        <v/>
      </c>
      <c r="G5" s="3">
        <f>INDEX(G$16:G$114,MATCH($A$2,$A$16:$A$114,0)+$A5)</f>
        <v/>
      </c>
      <c r="H5" s="3">
        <f>INDEX(H$16:H$114,MATCH($A$2,$A$16:$A$114,0)+$A5)</f>
        <v/>
      </c>
      <c r="I5" s="3">
        <f>INDEX(I$16:I$114,MATCH($A$2,$A$16:$A$114,0)+$A5)</f>
        <v/>
      </c>
      <c r="J5" s="3">
        <f>INDEX(J$16:J$114,MATCH($A$2,$A$16:$A$114,0)+$A5)</f>
        <v/>
      </c>
      <c r="K5" s="3">
        <f>INDEX(K$16:K$114,MATCH($A$2,$A$16:$A$114,0)+$A5)</f>
        <v/>
      </c>
      <c r="L5" s="3">
        <f>INDEX(L$16:L$114,MATCH($A$2,$A$16:$A$114,0)+$A5)</f>
        <v/>
      </c>
      <c r="M5" s="3">
        <f>INDEX(M$16:M$114,MATCH($A$2,$A$16:$A$114,0)+$A5)</f>
        <v/>
      </c>
      <c r="N5" s="3">
        <f>INDEX(N$16:N$114,MATCH($A$2,$A$16:$A$114,0)+$A5)</f>
        <v/>
      </c>
      <c r="O5" s="3">
        <f>INDEX(O$16:O$114,MATCH($A$2,$A$16:$A$114,0)+$A5)</f>
        <v/>
      </c>
      <c r="P5" s="3">
        <f>INDEX(P$16:P$114,MATCH($A$2,$A$16:$A$114,0)+$A5)</f>
        <v/>
      </c>
      <c r="Q5" s="3">
        <f>INDEX(Q$16:Q$114,MATCH($A$2,$A$16:$A$114,0)+$A5)</f>
        <v/>
      </c>
      <c r="R5" s="3">
        <f>INDEX(R$16:R$114,MATCH($A$2,$A$16:$A$114,0)+$A5)</f>
        <v/>
      </c>
      <c r="S5" s="3">
        <f>INDEX(S$16:S$114,MATCH($A$2,$A$16:$A$114,0)+$A5)</f>
        <v/>
      </c>
      <c r="T5" s="2" t="n"/>
    </row>
    <row r="6" hidden="1" outlineLevel="1">
      <c r="A6" s="2">
        <f>MATCH($B6,$B$16:$B$114,0)-1</f>
        <v/>
      </c>
      <c r="B6" s="2" t="inlineStr">
        <is>
          <t>LNG Imports</t>
        </is>
      </c>
      <c r="C6" s="3">
        <f>INDEX(C$16:C$114,MATCH($A$2,$A$16:$A$114,0)+$A6)</f>
        <v/>
      </c>
      <c r="D6" s="3">
        <f>INDEX(D$16:D$114,MATCH($A$2,$A$16:$A$114,0)+$A6)</f>
        <v/>
      </c>
      <c r="E6" s="3">
        <f>INDEX(E$16:E$114,MATCH($A$2,$A$16:$A$114,0)+$A6)</f>
        <v/>
      </c>
      <c r="F6" s="3">
        <f>INDEX(F$16:F$114,MATCH($A$2,$A$16:$A$114,0)+$A6)</f>
        <v/>
      </c>
      <c r="G6" s="3">
        <f>INDEX(G$16:G$114,MATCH($A$2,$A$16:$A$114,0)+$A6)</f>
        <v/>
      </c>
      <c r="H6" s="3">
        <f>INDEX(H$16:H$114,MATCH($A$2,$A$16:$A$114,0)+$A6)</f>
        <v/>
      </c>
      <c r="I6" s="3">
        <f>INDEX(I$16:I$114,MATCH($A$2,$A$16:$A$114,0)+$A6)</f>
        <v/>
      </c>
      <c r="J6" s="3">
        <f>INDEX(J$16:J$114,MATCH($A$2,$A$16:$A$114,0)+$A6)</f>
        <v/>
      </c>
      <c r="K6" s="3">
        <f>INDEX(K$16:K$114,MATCH($A$2,$A$16:$A$114,0)+$A6)</f>
        <v/>
      </c>
      <c r="L6" s="3">
        <f>INDEX(L$16:L$114,MATCH($A$2,$A$16:$A$114,0)+$A6)</f>
        <v/>
      </c>
      <c r="M6" s="3">
        <f>INDEX(M$16:M$114,MATCH($A$2,$A$16:$A$114,0)+$A6)</f>
        <v/>
      </c>
      <c r="N6" s="3">
        <f>INDEX(N$16:N$114,MATCH($A$2,$A$16:$A$114,0)+$A6)</f>
        <v/>
      </c>
      <c r="O6" s="3">
        <f>INDEX(O$16:O$114,MATCH($A$2,$A$16:$A$114,0)+$A6)</f>
        <v/>
      </c>
      <c r="P6" s="3">
        <f>INDEX(P$16:P$114,MATCH($A$2,$A$16:$A$114,0)+$A6)</f>
        <v/>
      </c>
      <c r="Q6" s="3">
        <f>INDEX(Q$16:Q$114,MATCH($A$2,$A$16:$A$114,0)+$A6)</f>
        <v/>
      </c>
      <c r="R6" s="3">
        <f>INDEX(R$16:R$114,MATCH($A$2,$A$16:$A$114,0)+$A6)</f>
        <v/>
      </c>
      <c r="S6" s="3">
        <f>INDEX(S$16:S$114,MATCH($A$2,$A$16:$A$114,0)+$A6)</f>
        <v/>
      </c>
      <c r="T6" s="2" t="n"/>
    </row>
    <row r="7" hidden="1" outlineLevel="1">
      <c r="A7" s="2">
        <f>MATCH($B7,$B$16:$B$114,0)-1</f>
        <v/>
      </c>
      <c r="B7" s="2" t="inlineStr">
        <is>
          <t>Imports</t>
        </is>
      </c>
      <c r="C7" s="3">
        <f>INDEX(C$16:C$114,MATCH($A$2,$A$16:$A$114,0)+$A7)</f>
        <v/>
      </c>
      <c r="D7" s="3">
        <f>INDEX(D$16:D$114,MATCH($A$2,$A$16:$A$114,0)+$A7)</f>
        <v/>
      </c>
      <c r="E7" s="3">
        <f>INDEX(E$16:E$114,MATCH($A$2,$A$16:$A$114,0)+$A7)</f>
        <v/>
      </c>
      <c r="F7" s="3">
        <f>INDEX(F$16:F$114,MATCH($A$2,$A$16:$A$114,0)+$A7)</f>
        <v/>
      </c>
      <c r="G7" s="3">
        <f>INDEX(G$16:G$114,MATCH($A$2,$A$16:$A$114,0)+$A7)</f>
        <v/>
      </c>
      <c r="H7" s="3">
        <f>INDEX(H$16:H$114,MATCH($A$2,$A$16:$A$114,0)+$A7)</f>
        <v/>
      </c>
      <c r="I7" s="3">
        <f>INDEX(I$16:I$114,MATCH($A$2,$A$16:$A$114,0)+$A7)</f>
        <v/>
      </c>
      <c r="J7" s="3">
        <f>INDEX(J$16:J$114,MATCH($A$2,$A$16:$A$114,0)+$A7)</f>
        <v/>
      </c>
      <c r="K7" s="3">
        <f>INDEX(K$16:K$114,MATCH($A$2,$A$16:$A$114,0)+$A7)</f>
        <v/>
      </c>
      <c r="L7" s="3">
        <f>INDEX(L$16:L$114,MATCH($A$2,$A$16:$A$114,0)+$A7)</f>
        <v/>
      </c>
      <c r="M7" s="3">
        <f>INDEX(M$16:M$114,MATCH($A$2,$A$16:$A$114,0)+$A7)</f>
        <v/>
      </c>
      <c r="N7" s="3">
        <f>INDEX(N$16:N$114,MATCH($A$2,$A$16:$A$114,0)+$A7)</f>
        <v/>
      </c>
      <c r="O7" s="3">
        <f>INDEX(O$16:O$114,MATCH($A$2,$A$16:$A$114,0)+$A7)</f>
        <v/>
      </c>
      <c r="P7" s="3">
        <f>INDEX(P$16:P$114,MATCH($A$2,$A$16:$A$114,0)+$A7)</f>
        <v/>
      </c>
      <c r="Q7" s="3">
        <f>INDEX(Q$16:Q$114,MATCH($A$2,$A$16:$A$114,0)+$A7)</f>
        <v/>
      </c>
      <c r="R7" s="3">
        <f>INDEX(R$16:R$114,MATCH($A$2,$A$16:$A$114,0)+$A7)</f>
        <v/>
      </c>
      <c r="S7" s="3">
        <f>INDEX(S$16:S$114,MATCH($A$2,$A$16:$A$114,0)+$A7)</f>
        <v/>
      </c>
      <c r="T7" s="2" t="n"/>
    </row>
    <row r="8" hidden="1" outlineLevel="1">
      <c r="A8" s="2">
        <f>MATCH($B8,$B$16:$B$114,0)-1</f>
        <v/>
      </c>
      <c r="B8" s="2" t="inlineStr">
        <is>
          <t>Exports</t>
        </is>
      </c>
      <c r="C8" s="3">
        <f>INDEX(C$16:C$114,MATCH($A$2,$A$16:$A$114,0)+$A8)</f>
        <v/>
      </c>
      <c r="D8" s="3">
        <f>INDEX(D$16:D$114,MATCH($A$2,$A$16:$A$114,0)+$A8)</f>
        <v/>
      </c>
      <c r="E8" s="3">
        <f>INDEX(E$16:E$114,MATCH($A$2,$A$16:$A$114,0)+$A8)</f>
        <v/>
      </c>
      <c r="F8" s="3">
        <f>INDEX(F$16:F$114,MATCH($A$2,$A$16:$A$114,0)+$A8)</f>
        <v/>
      </c>
      <c r="G8" s="3">
        <f>INDEX(G$16:G$114,MATCH($A$2,$A$16:$A$114,0)+$A8)</f>
        <v/>
      </c>
      <c r="H8" s="3">
        <f>INDEX(H$16:H$114,MATCH($A$2,$A$16:$A$114,0)+$A8)</f>
        <v/>
      </c>
      <c r="I8" s="3">
        <f>INDEX(I$16:I$114,MATCH($A$2,$A$16:$A$114,0)+$A8)</f>
        <v/>
      </c>
      <c r="J8" s="3">
        <f>INDEX(J$16:J$114,MATCH($A$2,$A$16:$A$114,0)+$A8)</f>
        <v/>
      </c>
      <c r="K8" s="3">
        <f>INDEX(K$16:K$114,MATCH($A$2,$A$16:$A$114,0)+$A8)</f>
        <v/>
      </c>
      <c r="L8" s="3">
        <f>INDEX(L$16:L$114,MATCH($A$2,$A$16:$A$114,0)+$A8)</f>
        <v/>
      </c>
      <c r="M8" s="3">
        <f>INDEX(M$16:M$114,MATCH($A$2,$A$16:$A$114,0)+$A8)</f>
        <v/>
      </c>
      <c r="N8" s="3">
        <f>INDEX(N$16:N$114,MATCH($A$2,$A$16:$A$114,0)+$A8)</f>
        <v/>
      </c>
      <c r="O8" s="3">
        <f>INDEX(O$16:O$114,MATCH($A$2,$A$16:$A$114,0)+$A8)</f>
        <v/>
      </c>
      <c r="P8" s="3">
        <f>INDEX(P$16:P$114,MATCH($A$2,$A$16:$A$114,0)+$A8)</f>
        <v/>
      </c>
      <c r="Q8" s="3">
        <f>INDEX(Q$16:Q$114,MATCH($A$2,$A$16:$A$114,0)+$A8)</f>
        <v/>
      </c>
      <c r="R8" s="3">
        <f>INDEX(R$16:R$114,MATCH($A$2,$A$16:$A$114,0)+$A8)</f>
        <v/>
      </c>
      <c r="S8" s="3">
        <f>INDEX(S$16:S$114,MATCH($A$2,$A$16:$A$114,0)+$A8)</f>
        <v/>
      </c>
      <c r="T8" s="2" t="n"/>
    </row>
    <row r="9" hidden="1" outlineLevel="1">
      <c r="A9" s="2">
        <f>MATCH($B9,$B$16:$B$114,0)-1</f>
        <v/>
      </c>
      <c r="B9" s="2" t="inlineStr">
        <is>
          <t>Demand</t>
        </is>
      </c>
      <c r="C9" s="3">
        <f>INDEX(C$16:C$114,MATCH($A$2,$A$16:$A$114,0)+$A9)</f>
        <v/>
      </c>
      <c r="D9" s="3">
        <f>INDEX(D$16:D$114,MATCH($A$2,$A$16:$A$114,0)+$A9)</f>
        <v/>
      </c>
      <c r="E9" s="3">
        <f>INDEX(E$16:E$114,MATCH($A$2,$A$16:$A$114,0)+$A9)</f>
        <v/>
      </c>
      <c r="F9" s="3">
        <f>INDEX(F$16:F$114,MATCH($A$2,$A$16:$A$114,0)+$A9)</f>
        <v/>
      </c>
      <c r="G9" s="3">
        <f>INDEX(G$16:G$114,MATCH($A$2,$A$16:$A$114,0)+$A9)</f>
        <v/>
      </c>
      <c r="H9" s="3">
        <f>INDEX(H$16:H$114,MATCH($A$2,$A$16:$A$114,0)+$A9)</f>
        <v/>
      </c>
      <c r="I9" s="3">
        <f>INDEX(I$16:I$114,MATCH($A$2,$A$16:$A$114,0)+$A9)</f>
        <v/>
      </c>
      <c r="J9" s="3">
        <f>INDEX(J$16:J$114,MATCH($A$2,$A$16:$A$114,0)+$A9)</f>
        <v/>
      </c>
      <c r="K9" s="3">
        <f>INDEX(K$16:K$114,MATCH($A$2,$A$16:$A$114,0)+$A9)</f>
        <v/>
      </c>
      <c r="L9" s="3">
        <f>INDEX(L$16:L$114,MATCH($A$2,$A$16:$A$114,0)+$A9)</f>
        <v/>
      </c>
      <c r="M9" s="3">
        <f>INDEX(M$16:M$114,MATCH($A$2,$A$16:$A$114,0)+$A9)</f>
        <v/>
      </c>
      <c r="N9" s="3">
        <f>INDEX(N$16:N$114,MATCH($A$2,$A$16:$A$114,0)+$A9)</f>
        <v/>
      </c>
      <c r="O9" s="3">
        <f>INDEX(O$16:O$114,MATCH($A$2,$A$16:$A$114,0)+$A9)</f>
        <v/>
      </c>
      <c r="P9" s="3">
        <f>INDEX(P$16:P$114,MATCH($A$2,$A$16:$A$114,0)+$A9)</f>
        <v/>
      </c>
      <c r="Q9" s="3">
        <f>INDEX(Q$16:Q$114,MATCH($A$2,$A$16:$A$114,0)+$A9)</f>
        <v/>
      </c>
      <c r="R9" s="3">
        <f>INDEX(R$16:R$114,MATCH($A$2,$A$16:$A$114,0)+$A9)</f>
        <v/>
      </c>
      <c r="S9" s="3">
        <f>INDEX(S$16:S$114,MATCH($A$2,$A$16:$A$114,0)+$A9)</f>
        <v/>
      </c>
      <c r="T9" s="2" t="n"/>
    </row>
    <row r="10" collapsed="1" ht="273" customHeight="1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</row>
    <row r="11">
      <c r="A11" s="1" t="inlineStr">
        <is>
          <t>Select Type:</t>
        </is>
      </c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  <c r="K11" s="2" t="n"/>
      <c r="L11" s="2" t="n"/>
      <c r="M11" s="2" t="n"/>
      <c r="N11" s="2" t="n"/>
      <c r="O11" s="2" t="n"/>
      <c r="P11" s="2" t="n"/>
      <c r="Q11" s="2" t="n"/>
      <c r="R11" s="2" t="n"/>
      <c r="S11" s="2" t="n"/>
      <c r="T11" s="2" t="n"/>
    </row>
    <row r="12">
      <c r="A12" s="5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  <c r="K12" s="2" t="n"/>
      <c r="L12" s="2" t="n"/>
      <c r="M12" s="2" t="n"/>
      <c r="N12" s="2" t="n"/>
      <c r="O12" s="2" t="n"/>
      <c r="P12" s="2" t="n"/>
      <c r="Q12" s="2" t="n"/>
      <c r="R12" s="2" t="n"/>
      <c r="S12" s="2" t="n"/>
      <c r="T12" s="2" t="n"/>
    </row>
    <row r="13" hidden="1" outlineLevel="1">
      <c r="A13" s="2">
        <f>"Total Supplies from "&amp;$A$12&amp;" (mcm/day)"</f>
        <v/>
      </c>
      <c r="B13" s="2" t="n"/>
      <c r="C13" s="3">
        <f>SUMIF($B$16:$B$114,$A$12,C$16:C$114)</f>
        <v/>
      </c>
      <c r="D13" s="3">
        <f>SUMIF($B$16:$B$114,$A$12,D$16:D$114)</f>
        <v/>
      </c>
      <c r="E13" s="3">
        <f>SUMIF($B$16:$B$114,$A$12,E$16:E$114)</f>
        <v/>
      </c>
      <c r="F13" s="3">
        <f>SUMIF($B$16:$B$114,$A$12,F$16:F$114)</f>
        <v/>
      </c>
      <c r="G13" s="3">
        <f>SUMIF($B$16:$B$114,$A$12,G$16:G$114)</f>
        <v/>
      </c>
      <c r="H13" s="3">
        <f>SUMIF($B$16:$B$114,$A$12,H$16:H$114)</f>
        <v/>
      </c>
      <c r="I13" s="3">
        <f>SUMIF($B$16:$B$114,$A$12,I$16:I$114)</f>
        <v/>
      </c>
      <c r="J13" s="3">
        <f>SUMIF($B$16:$B$114,$A$12,J$16:J$114)</f>
        <v/>
      </c>
      <c r="K13" s="3">
        <f>SUMIF($B$16:$B$114,$A$12,K$16:K$114)</f>
        <v/>
      </c>
      <c r="L13" s="3">
        <f>SUMIF($B$16:$B$114,$A$12,L$16:L$114)</f>
        <v/>
      </c>
      <c r="M13" s="3">
        <f>SUMIF($B$16:$B$114,$A$12,M$16:M$114)</f>
        <v/>
      </c>
      <c r="N13" s="3">
        <f>SUMIF($B$16:$B$114,$A$12,N$16:N$114)</f>
        <v/>
      </c>
      <c r="O13" s="3">
        <f>SUMIF($B$16:$B$114,$A$12,O$16:O$114)</f>
        <v/>
      </c>
      <c r="P13" s="3">
        <f>SUMIF($B$16:$B$114,$A$12,P$16:P$114)</f>
        <v/>
      </c>
      <c r="Q13" s="3">
        <f>SUMIF($B$16:$B$114,$A$12,Q$16:Q$114)</f>
        <v/>
      </c>
      <c r="R13" s="3">
        <f>SUMIF($B$16:$B$114,$A$12,R$16:R$114)</f>
        <v/>
      </c>
      <c r="S13" s="3">
        <f>SUMIF($B$16:$B$114,$A$12,S$16:S$114)</f>
        <v/>
      </c>
      <c r="T13" s="2" t="n"/>
    </row>
    <row r="14" collapsed="1" ht="273" customHeight="1">
      <c r="A14" s="2" t="n"/>
      <c r="B14" s="2" t="n"/>
      <c r="C14" s="3" t="n"/>
      <c r="D14" s="3" t="n"/>
      <c r="E14" s="3" t="n"/>
      <c r="F14" s="3" t="n"/>
      <c r="G14" s="3" t="n"/>
      <c r="H14" s="3" t="n"/>
      <c r="I14" s="3" t="n"/>
      <c r="J14" s="3" t="n"/>
      <c r="K14" s="3" t="n"/>
      <c r="L14" s="3" t="n"/>
      <c r="M14" s="3" t="n"/>
      <c r="N14" s="3" t="n"/>
      <c r="O14" s="3" t="n"/>
      <c r="P14" s="3" t="n"/>
      <c r="Q14" s="3" t="n"/>
      <c r="R14" s="3" t="n"/>
      <c r="S14" s="3" t="n"/>
      <c r="T14" s="2" t="n"/>
    </row>
    <row r="15">
      <c r="A15" s="1" t="inlineStr">
        <is>
          <t>Region</t>
        </is>
      </c>
      <c r="B15" s="1" t="inlineStr">
        <is>
          <t>Type</t>
        </is>
      </c>
      <c r="C15" s="1" t="inlineStr">
        <is>
          <t>Aug-21</t>
        </is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2" t="n"/>
    </row>
    <row r="16">
      <c r="A16" s="4" t="inlineStr">
        <is>
          <t>Deutschland</t>
        </is>
      </c>
      <c r="B16" s="4" t="inlineStr">
        <is>
          <t>Demand</t>
        </is>
      </c>
      <c r="C16" s="6" t="n">
        <v>5</v>
      </c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2" t="n"/>
    </row>
    <row r="17">
      <c r="A17" s="4" t="inlineStr">
        <is>
          <t>Deutschland</t>
        </is>
      </c>
      <c r="B17" s="4" t="inlineStr">
        <is>
          <t>Exports</t>
        </is>
      </c>
      <c r="C17" s="6" t="n">
        <v>-3</v>
      </c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2" t="n"/>
    </row>
    <row r="18">
      <c r="A18" s="4" t="inlineStr">
        <is>
          <t>Deutschland</t>
        </is>
      </c>
      <c r="B18" s="4" t="inlineStr">
        <is>
          <t>Imports</t>
        </is>
      </c>
      <c r="C18" s="6" t="n">
        <v>0</v>
      </c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2" t="n"/>
    </row>
    <row r="19">
      <c r="A19" s="4" t="inlineStr">
        <is>
          <t>Deutschland</t>
        </is>
      </c>
      <c r="B19" s="4" t="inlineStr">
        <is>
          <t>LNG Imports</t>
        </is>
      </c>
      <c r="C19" s="6" t="n">
        <v>6</v>
      </c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2" t="n"/>
    </row>
    <row r="20">
      <c r="A20" s="4" t="inlineStr">
        <is>
          <t>Deutschland</t>
        </is>
      </c>
      <c r="B20" s="4" t="inlineStr">
        <is>
          <t>Piped Imports</t>
        </is>
      </c>
      <c r="C20" s="6" t="n">
        <v>0</v>
      </c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2" t="n"/>
    </row>
    <row r="21">
      <c r="A21" s="4" t="inlineStr">
        <is>
          <t>Deutschland</t>
        </is>
      </c>
      <c r="B21" s="4" t="inlineStr">
        <is>
          <t>Production</t>
        </is>
      </c>
      <c r="C21" s="6" t="n">
        <v>2</v>
      </c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2" t="n"/>
    </row>
    <row r="22">
      <c r="A22" s="4" t="inlineStr">
        <is>
          <t>Frankreich</t>
        </is>
      </c>
      <c r="B22" s="4" t="inlineStr">
        <is>
          <t>Demand</t>
        </is>
      </c>
      <c r="C22" s="6" t="n">
        <v>5</v>
      </c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2" t="n"/>
    </row>
    <row r="23">
      <c r="A23" s="4" t="inlineStr">
        <is>
          <t>Frankreich</t>
        </is>
      </c>
      <c r="B23" s="4" t="inlineStr">
        <is>
          <t>Exports</t>
        </is>
      </c>
      <c r="C23" s="6" t="n">
        <v>-0</v>
      </c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2" t="n"/>
    </row>
    <row r="24">
      <c r="A24" s="4" t="inlineStr">
        <is>
          <t>Frankreich</t>
        </is>
      </c>
      <c r="B24" s="4" t="inlineStr">
        <is>
          <t>Imports</t>
        </is>
      </c>
      <c r="C24" s="6" t="n">
        <v>2</v>
      </c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2" t="n"/>
    </row>
    <row r="25">
      <c r="A25" s="4" t="inlineStr">
        <is>
          <t>Frankreich</t>
        </is>
      </c>
      <c r="B25" s="4" t="inlineStr">
        <is>
          <t>LNG Imports</t>
        </is>
      </c>
      <c r="C25" s="6" t="n">
        <v>0</v>
      </c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2" t="n"/>
    </row>
    <row r="26">
      <c r="A26" s="4" t="inlineStr">
        <is>
          <t>Frankreich</t>
        </is>
      </c>
      <c r="B26" s="4" t="inlineStr">
        <is>
          <t>Piped Imports</t>
        </is>
      </c>
      <c r="C26" s="6" t="n">
        <v>1</v>
      </c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2" t="n"/>
    </row>
    <row r="27">
      <c r="A27" s="4" t="inlineStr">
        <is>
          <t>Frankreich</t>
        </is>
      </c>
      <c r="B27" s="4" t="inlineStr">
        <is>
          <t>Production</t>
        </is>
      </c>
      <c r="C27" s="6" t="n">
        <v>2</v>
      </c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2" t="n"/>
    </row>
    <row r="28">
      <c r="A28" s="4" t="inlineStr">
        <is>
          <t>Niederlande</t>
        </is>
      </c>
      <c r="B28" s="4" t="inlineStr">
        <is>
          <t>Demand</t>
        </is>
      </c>
      <c r="C28" s="6" t="n">
        <v>5</v>
      </c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2" t="n"/>
    </row>
    <row r="29">
      <c r="A29" s="4" t="inlineStr">
        <is>
          <t>Niederlande</t>
        </is>
      </c>
      <c r="B29" s="4" t="inlineStr">
        <is>
          <t>Exports</t>
        </is>
      </c>
      <c r="C29" s="6" t="n">
        <v>-0</v>
      </c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2" t="n"/>
    </row>
    <row r="30">
      <c r="A30" s="4" t="inlineStr">
        <is>
          <t>Niederlande</t>
        </is>
      </c>
      <c r="B30" s="4" t="inlineStr">
        <is>
          <t>Imports</t>
        </is>
      </c>
      <c r="C30" s="6" t="n">
        <v>2</v>
      </c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2" t="n"/>
    </row>
    <row r="31">
      <c r="A31" s="4" t="inlineStr">
        <is>
          <t>Niederlande</t>
        </is>
      </c>
      <c r="B31" s="4" t="inlineStr">
        <is>
          <t>LNG Imports</t>
        </is>
      </c>
      <c r="C31" s="6" t="n">
        <v>0</v>
      </c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2" t="n"/>
    </row>
    <row r="32">
      <c r="A32" s="4" t="inlineStr">
        <is>
          <t>Niederlande</t>
        </is>
      </c>
      <c r="B32" s="4" t="inlineStr">
        <is>
          <t>Piped Imports</t>
        </is>
      </c>
      <c r="C32" s="6" t="n">
        <v>1</v>
      </c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2" t="n"/>
    </row>
    <row r="33">
      <c r="A33" s="4" t="inlineStr">
        <is>
          <t>Niederlande</t>
        </is>
      </c>
      <c r="B33" s="4" t="inlineStr">
        <is>
          <t>Production</t>
        </is>
      </c>
      <c r="C33" s="6" t="n">
        <v>2</v>
      </c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2" t="n"/>
    </row>
    <row r="34">
      <c r="A34" s="4" t="inlineStr">
        <is>
          <t>Schweiz</t>
        </is>
      </c>
      <c r="B34" s="4" t="inlineStr">
        <is>
          <t>Demand</t>
        </is>
      </c>
      <c r="C34" s="6" t="n">
        <v>8</v>
      </c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2" t="n"/>
    </row>
    <row r="35">
      <c r="A35" s="4" t="inlineStr">
        <is>
          <t>Schweiz</t>
        </is>
      </c>
      <c r="B35" s="4" t="inlineStr">
        <is>
          <t>Exports</t>
        </is>
      </c>
      <c r="C35" s="6" t="n">
        <v>-1</v>
      </c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2" t="n"/>
    </row>
    <row r="36">
      <c r="A36" s="4" t="inlineStr">
        <is>
          <t>Schweiz</t>
        </is>
      </c>
      <c r="B36" s="4" t="inlineStr">
        <is>
          <t>Imports</t>
        </is>
      </c>
      <c r="C36" s="6" t="n">
        <v>0</v>
      </c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2" t="n"/>
    </row>
    <row r="37">
      <c r="A37" s="4" t="inlineStr">
        <is>
          <t>Schweiz</t>
        </is>
      </c>
      <c r="B37" s="4" t="inlineStr">
        <is>
          <t>LNG Imports</t>
        </is>
      </c>
      <c r="C37" s="6" t="n">
        <v>0</v>
      </c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2" t="n"/>
    </row>
    <row r="38">
      <c r="A38" s="4" t="inlineStr">
        <is>
          <t>Schweiz</t>
        </is>
      </c>
      <c r="B38" s="4" t="inlineStr">
        <is>
          <t>Piped Imports</t>
        </is>
      </c>
      <c r="C38" s="6" t="n">
        <v>0</v>
      </c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2" t="n"/>
    </row>
    <row r="39">
      <c r="A39" s="4" t="inlineStr">
        <is>
          <t>Schweiz</t>
        </is>
      </c>
      <c r="B39" s="4" t="inlineStr">
        <is>
          <t>Production</t>
        </is>
      </c>
      <c r="C39" s="6" t="n">
        <v>9</v>
      </c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2" t="n"/>
    </row>
    <row r="40">
      <c r="A40" s="4" t="n"/>
      <c r="B40" s="4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2" t="n"/>
    </row>
    <row r="41">
      <c r="A41" s="4" t="n"/>
      <c r="B41" s="4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2" t="n"/>
    </row>
    <row r="42">
      <c r="A42" s="4" t="n"/>
      <c r="B42" s="4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2" t="n"/>
    </row>
    <row r="43">
      <c r="A43" s="4" t="n"/>
      <c r="B43" s="4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2" t="n"/>
    </row>
    <row r="44">
      <c r="A44" s="4" t="n"/>
      <c r="B44" s="4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2" t="n"/>
    </row>
    <row r="45">
      <c r="A45" s="4" t="n"/>
      <c r="B45" s="4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2" t="n"/>
    </row>
    <row r="46">
      <c r="A46" s="4" t="n"/>
      <c r="B46" s="4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2" t="n"/>
    </row>
    <row r="47">
      <c r="A47" s="4" t="n"/>
      <c r="B47" s="4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2" t="n"/>
    </row>
    <row r="48">
      <c r="A48" s="4" t="n"/>
      <c r="B48" s="4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2" t="n"/>
    </row>
    <row r="49">
      <c r="A49" s="4" t="n"/>
      <c r="B49" s="4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2" t="n"/>
    </row>
    <row r="50">
      <c r="A50" s="4" t="n"/>
      <c r="B50" s="4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2" t="n"/>
    </row>
    <row r="51">
      <c r="A51" s="4" t="n"/>
      <c r="B51" s="4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2" t="n"/>
    </row>
    <row r="52">
      <c r="A52" s="4" t="n"/>
      <c r="B52" s="4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2" t="n"/>
    </row>
    <row r="53">
      <c r="A53" s="4" t="n"/>
      <c r="B53" s="4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2" t="n"/>
    </row>
    <row r="54">
      <c r="A54" s="4" t="n"/>
      <c r="B54" s="4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2" t="n"/>
    </row>
    <row r="55">
      <c r="A55" s="4" t="n"/>
      <c r="B55" s="4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2" t="n"/>
    </row>
    <row r="56">
      <c r="A56" s="4" t="n"/>
      <c r="B56" s="4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2" t="n"/>
    </row>
    <row r="57">
      <c r="A57" s="4" t="n"/>
      <c r="B57" s="4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2" t="n"/>
    </row>
    <row r="58">
      <c r="A58" s="4" t="n"/>
      <c r="B58" s="4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2" t="n"/>
    </row>
    <row r="59">
      <c r="A59" s="4" t="n"/>
      <c r="B59" s="4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2" t="n"/>
    </row>
    <row r="60">
      <c r="A60" s="4" t="n"/>
      <c r="B60" s="4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2" t="n"/>
    </row>
    <row r="61">
      <c r="A61" s="4" t="n"/>
      <c r="B61" s="4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2" t="n"/>
    </row>
    <row r="62">
      <c r="A62" s="4" t="n"/>
      <c r="B62" s="4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2" t="n"/>
    </row>
    <row r="63">
      <c r="A63" s="4" t="n"/>
      <c r="B63" s="4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2" t="n"/>
    </row>
    <row r="64">
      <c r="A64" s="4" t="n"/>
      <c r="B64" s="4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2" t="n"/>
    </row>
    <row r="65">
      <c r="A65" s="4" t="n"/>
      <c r="B65" s="4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2" t="n"/>
    </row>
    <row r="66">
      <c r="A66" s="4" t="n"/>
      <c r="B66" s="4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2" t="n"/>
    </row>
    <row r="67">
      <c r="A67" s="4" t="n"/>
      <c r="B67" s="4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2" t="n"/>
    </row>
    <row r="68">
      <c r="A68" s="4" t="n"/>
      <c r="B68" s="4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2" t="n"/>
    </row>
    <row r="69">
      <c r="A69" s="4" t="n"/>
      <c r="B69" s="4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2" t="n"/>
    </row>
    <row r="70">
      <c r="A70" s="4" t="n"/>
      <c r="B70" s="4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2" t="n"/>
    </row>
    <row r="71">
      <c r="A71" s="4" t="n"/>
      <c r="B71" s="4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2" t="n"/>
    </row>
    <row r="72">
      <c r="A72" s="4" t="n"/>
      <c r="B72" s="4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2" t="n"/>
    </row>
    <row r="73">
      <c r="A73" s="4" t="n"/>
      <c r="B73" s="4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2" t="n"/>
    </row>
    <row r="74">
      <c r="A74" s="4" t="n"/>
      <c r="B74" s="4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2" t="n"/>
    </row>
    <row r="75">
      <c r="A75" s="4" t="n"/>
      <c r="B75" s="4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2" t="n"/>
    </row>
    <row r="76">
      <c r="A76" s="4" t="n"/>
      <c r="B76" s="4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2" t="n"/>
    </row>
    <row r="77">
      <c r="A77" s="4" t="n"/>
      <c r="B77" s="4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2" t="n"/>
    </row>
    <row r="78">
      <c r="A78" s="4" t="n"/>
      <c r="B78" s="4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2" t="n"/>
    </row>
    <row r="79">
      <c r="A79" s="4" t="n"/>
      <c r="B79" s="4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2" t="n"/>
    </row>
    <row r="80">
      <c r="A80" s="4" t="n"/>
      <c r="B80" s="4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2" t="n"/>
    </row>
    <row r="81">
      <c r="A81" s="4" t="n"/>
      <c r="B81" s="4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2" t="n"/>
    </row>
    <row r="82">
      <c r="A82" s="4" t="n"/>
      <c r="B82" s="4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2" t="n"/>
    </row>
    <row r="83">
      <c r="A83" s="4" t="n"/>
      <c r="B83" s="4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2" t="n"/>
    </row>
    <row r="84">
      <c r="A84" s="4" t="n"/>
      <c r="B84" s="4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2" t="n"/>
    </row>
    <row r="85">
      <c r="A85" s="4" t="n"/>
      <c r="B85" s="4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2" t="n"/>
    </row>
    <row r="86">
      <c r="A86" s="4" t="n"/>
      <c r="B86" s="4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2" t="n"/>
    </row>
    <row r="87">
      <c r="A87" s="4" t="n"/>
      <c r="B87" s="4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2" t="n"/>
    </row>
    <row r="88">
      <c r="A88" s="4" t="n"/>
      <c r="B88" s="4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2" t="n"/>
    </row>
    <row r="89">
      <c r="A89" s="4" t="n"/>
      <c r="B89" s="4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2" t="n"/>
    </row>
    <row r="90">
      <c r="A90" s="4" t="n"/>
      <c r="B90" s="4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2" t="n"/>
    </row>
    <row r="91">
      <c r="A91" s="4" t="n"/>
      <c r="B91" s="4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2" t="n"/>
    </row>
    <row r="92">
      <c r="A92" s="4" t="n"/>
      <c r="B92" s="4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2" t="n"/>
    </row>
    <row r="93">
      <c r="A93" s="4" t="n"/>
      <c r="B93" s="4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2" t="n"/>
    </row>
    <row r="94">
      <c r="A94" s="4" t="n"/>
      <c r="B94" s="4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2" t="n"/>
    </row>
    <row r="95">
      <c r="A95" s="4" t="n"/>
      <c r="B95" s="4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2" t="n"/>
    </row>
    <row r="96">
      <c r="A96" s="4" t="n"/>
      <c r="B96" s="4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2" t="n"/>
    </row>
    <row r="97">
      <c r="A97" s="4" t="n"/>
      <c r="B97" s="4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2" t="n"/>
    </row>
    <row r="98">
      <c r="A98" s="4" t="n"/>
      <c r="B98" s="4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2" t="n"/>
    </row>
    <row r="99">
      <c r="A99" s="4" t="n"/>
      <c r="B99" s="4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2" t="n"/>
    </row>
    <row r="100">
      <c r="A100" s="4" t="n"/>
      <c r="B100" s="4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2" t="n"/>
    </row>
    <row r="101">
      <c r="A101" s="4" t="n"/>
      <c r="B101" s="4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2" t="n"/>
    </row>
    <row r="102">
      <c r="A102" s="4" t="n"/>
      <c r="B102" s="4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2" t="n"/>
    </row>
    <row r="103">
      <c r="A103" s="4" t="n"/>
      <c r="B103" s="4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2" t="n"/>
    </row>
    <row r="104">
      <c r="A104" s="4" t="n"/>
      <c r="B104" s="4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2" t="n"/>
    </row>
    <row r="105">
      <c r="A105" s="4" t="n"/>
      <c r="B105" s="4" t="n"/>
      <c r="C105" s="6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2" t="n"/>
    </row>
    <row r="106">
      <c r="A106" s="4" t="n"/>
      <c r="B106" s="4" t="n"/>
      <c r="C106" s="6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2" t="n"/>
    </row>
    <row r="107">
      <c r="A107" s="4" t="n"/>
      <c r="B107" s="4" t="n"/>
      <c r="C107" s="6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2" t="n"/>
    </row>
    <row r="108">
      <c r="A108" s="4" t="n"/>
      <c r="B108" s="4" t="n"/>
      <c r="C108" s="6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2" t="n"/>
    </row>
    <row r="109">
      <c r="A109" s="4" t="n"/>
      <c r="B109" s="4" t="n"/>
      <c r="C109" s="6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2" t="n"/>
    </row>
    <row r="110">
      <c r="A110" s="4" t="n"/>
      <c r="B110" s="4" t="n"/>
      <c r="C110" s="6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2" t="n"/>
    </row>
    <row r="111">
      <c r="A111" s="4" t="n"/>
      <c r="B111" s="4" t="n"/>
      <c r="C111" s="6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2" t="n"/>
    </row>
    <row r="112">
      <c r="A112" s="4" t="n"/>
      <c r="B112" s="4" t="n"/>
      <c r="C112" s="6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2" t="n"/>
    </row>
    <row r="113">
      <c r="A113" s="4" t="n"/>
      <c r="B113" s="4" t="n"/>
      <c r="C113" s="6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2" t="n"/>
    </row>
    <row r="114">
      <c r="A114" s="4" t="n"/>
      <c r="B114" s="4" t="n"/>
      <c r="C114" s="6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2" t="n"/>
    </row>
  </sheetData>
  <dataValidations count="2">
    <dataValidation sqref="A2" showErrorMessage="1" showInputMessage="1" allowBlank="0" type="list">
      <formula1>D_REGION</formula1>
    </dataValidation>
    <dataValidation sqref="A12" showErrorMessage="1" showInputMessage="1" allowBlank="0" type="list">
      <formula1>D_TYPE</formula1>
    </dataValidation>
  </dataValidation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theme="4"/>
    <outlinePr summaryBelow="1" summaryRight="1"/>
    <pageSetUpPr/>
  </sheetPr>
  <dimension ref="A1:U116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"Piped Imports into "&amp;$A$2&amp;" (mcm/day)"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Importer: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"Piped Imports through "&amp;$A$6&amp;" (mcm/day)"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"Piped Imports on "&amp;$A$10&amp;" (mcm/day)"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Region: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"Total Piped Imports from "&amp;$A$14&amp;" to "&amp;$B$14&amp;" (mcm/day)"</f>
        <v/>
      </c>
      <c r="B15" s="2" t="n"/>
      <c r="C15" s="2" t="n"/>
      <c r="D15" s="3">
        <f>SUMIFS(D$18:D$116,$B$18:$B$116,$A$14,$C$18:$C$116,$B$14)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Importer</t>
        </is>
      </c>
      <c r="C17" s="1" t="inlineStr">
        <is>
          <t>Region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Import Alg-FR</t>
        </is>
      </c>
      <c r="B18" s="4" t="inlineStr">
        <is>
          <t>Algerien</t>
        </is>
      </c>
      <c r="C18" s="4" t="inlineStr">
        <is>
          <t>Frankreich</t>
        </is>
      </c>
      <c r="D18" s="6" t="n">
        <v>1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Import Alg-CH</t>
        </is>
      </c>
      <c r="B19" s="4" t="inlineStr">
        <is>
          <t>Algerien</t>
        </is>
      </c>
      <c r="C19" s="4" t="inlineStr">
        <is>
          <t>Schweiz</t>
        </is>
      </c>
      <c r="D19" s="6" t="n">
        <v>0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Import Nor-DE I</t>
        </is>
      </c>
      <c r="B20" s="4" t="inlineStr">
        <is>
          <t>Norwegen</t>
        </is>
      </c>
      <c r="C20" s="4" t="inlineStr">
        <is>
          <t>Deutschland</t>
        </is>
      </c>
      <c r="D20" s="6" t="n">
        <v>0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Import Nor-DE II</t>
        </is>
      </c>
      <c r="B21" s="4" t="inlineStr">
        <is>
          <t>Norwegen</t>
        </is>
      </c>
      <c r="C21" s="4" t="inlineStr">
        <is>
          <t>Deutschland</t>
        </is>
      </c>
      <c r="D21" s="6" t="n">
        <v>0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Import Nor-FR</t>
        </is>
      </c>
      <c r="B22" s="4" t="inlineStr">
        <is>
          <t>Norwegen</t>
        </is>
      </c>
      <c r="C22" s="4" t="inlineStr">
        <is>
          <t>Frankreich</t>
        </is>
      </c>
      <c r="D22" s="6" t="n">
        <v>0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Import Nor-NL</t>
        </is>
      </c>
      <c r="B23" s="4" t="inlineStr">
        <is>
          <t>Norwegen</t>
        </is>
      </c>
      <c r="C23" s="4" t="inlineStr">
        <is>
          <t>Niederlande</t>
        </is>
      </c>
      <c r="D23" s="6" t="n">
        <v>1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Total</t>
        </is>
      </c>
      <c r="B24" s="4" t="n">
        <v/>
      </c>
      <c r="C24" s="4" t="n">
        <v/>
      </c>
      <c r="D24" s="6" t="n">
        <v>2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6 A14" showErrorMessage="1" showInputMessage="1" allowBlank="0" type="list">
      <formula1>D_ORIGIN</formula1>
    </dataValidation>
    <dataValidation sqref="A10" showErrorMessage="1" showInputMessage="1" allowBlank="0" type="list">
      <formula1>D_PIPED_NAME</formula1>
    </dataValidation>
    <dataValidation sqref="A2 B14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7030A0"/>
    <outlinePr summaryBelow="1" summaryRight="1"/>
    <pageSetUpPr/>
  </sheetPr>
  <dimension ref="A1:U112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"LNG Imports into "&amp;$A$2&amp;" (mcm/day)"</f>
        <v/>
      </c>
      <c r="B3" s="2" t="n"/>
      <c r="C3" s="2" t="n"/>
      <c r="D3" s="3">
        <f>SUMIF($B$14:$B$112,$A$2,D$14:D$112)</f>
        <v/>
      </c>
      <c r="E3" s="3">
        <f>SUMIF($B$14:$B$112,$A$2,E$14:E$112)</f>
        <v/>
      </c>
      <c r="F3" s="3">
        <f>SUMIF($B$14:$B$112,$A$2,F$14:F$112)</f>
        <v/>
      </c>
      <c r="G3" s="3">
        <f>SUMIF($B$14:$B$112,$A$2,G$14:G$112)</f>
        <v/>
      </c>
      <c r="H3" s="3">
        <f>SUMIF($B$14:$B$112,$A$2,H$14:H$112)</f>
        <v/>
      </c>
      <c r="I3" s="3">
        <f>SUMIF($B$14:$B$112,$A$2,I$14:I$112)</f>
        <v/>
      </c>
      <c r="J3" s="3">
        <f>SUMIF($B$14:$B$112,$A$2,J$14:J$112)</f>
        <v/>
      </c>
      <c r="K3" s="3">
        <f>SUMIF($B$14:$B$112,$A$2,K$14:K$112)</f>
        <v/>
      </c>
      <c r="L3" s="3">
        <f>SUMIF($B$14:$B$112,$A$2,L$14:L$112)</f>
        <v/>
      </c>
      <c r="M3" s="3">
        <f>SUMIF($B$14:$B$112,$A$2,M$14:M$112)</f>
        <v/>
      </c>
      <c r="N3" s="3">
        <f>SUMIF($B$14:$B$112,$A$2,N$14:N$112)</f>
        <v/>
      </c>
      <c r="O3" s="3">
        <f>SUMIF($B$14:$B$112,$A$2,O$14:O$112)</f>
        <v/>
      </c>
      <c r="P3" s="3">
        <f>SUMIF($B$14:$B$112,$A$2,P$14:P$112)</f>
        <v/>
      </c>
      <c r="Q3" s="3">
        <f>SUMIF($B$14:$B$112,$A$2,Q$14:Q$112)</f>
        <v/>
      </c>
      <c r="R3" s="3">
        <f>SUMIF($B$14:$B$112,$A$2,R$14:R$112)</f>
        <v/>
      </c>
      <c r="S3" s="3">
        <f>SUMIF($B$14:$B$112,$A$2,S$14:S$112)</f>
        <v/>
      </c>
      <c r="T3" s="3">
        <f>SUMIF($B$14:$B$112,$A$2,T$14:T$112)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Terminal: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"LNG Imports through "&amp;$A$6&amp;" (mcm/day)"</f>
        <v/>
      </c>
      <c r="B7" s="2" t="n"/>
      <c r="C7" s="2" t="n"/>
      <c r="D7" s="3">
        <f>SUMIF($A$14:$A$112,$A$6,D$14:D$112)</f>
        <v/>
      </c>
      <c r="E7" s="3">
        <f>SUMIF($A$14:$A$112,$A$6,E$14:E$112)</f>
        <v/>
      </c>
      <c r="F7" s="3">
        <f>SUMIF($A$14:$A$112,$A$6,F$14:F$112)</f>
        <v/>
      </c>
      <c r="G7" s="3">
        <f>SUMIF($A$14:$A$112,$A$6,G$14:G$112)</f>
        <v/>
      </c>
      <c r="H7" s="3">
        <f>SUMIF($A$14:$A$112,$A$6,H$14:H$112)</f>
        <v/>
      </c>
      <c r="I7" s="3">
        <f>SUMIF($A$14:$A$112,$A$6,I$14:I$112)</f>
        <v/>
      </c>
      <c r="J7" s="3">
        <f>SUMIF($A$14:$A$112,$A$6,J$14:J$112)</f>
        <v/>
      </c>
      <c r="K7" s="3">
        <f>SUMIF($A$14:$A$112,$A$6,K$14:K$112)</f>
        <v/>
      </c>
      <c r="L7" s="3">
        <f>SUMIF($A$14:$A$112,$A$6,L$14:L$112)</f>
        <v/>
      </c>
      <c r="M7" s="3">
        <f>SUMIF($A$14:$A$112,$A$6,M$14:M$112)</f>
        <v/>
      </c>
      <c r="N7" s="3">
        <f>SUMIF($A$14:$A$112,$A$6,N$14:N$112)</f>
        <v/>
      </c>
      <c r="O7" s="3">
        <f>SUMIF($A$14:$A$112,$A$6,O$14:O$112)</f>
        <v/>
      </c>
      <c r="P7" s="3">
        <f>SUMIF($A$14:$A$112,$A$6,P$14:P$112)</f>
        <v/>
      </c>
      <c r="Q7" s="3">
        <f>SUMIF($A$14:$A$112,$A$6,Q$14:Q$112)</f>
        <v/>
      </c>
      <c r="R7" s="3">
        <f>SUMIF($A$14:$A$112,$A$6,R$14:R$112)</f>
        <v/>
      </c>
      <c r="S7" s="3">
        <f>SUMIF($A$14:$A$112,$A$6,S$14:S$112)</f>
        <v/>
      </c>
      <c r="T7" s="3">
        <f>SUMIF($A$14:$A$112,$A$6,T$14:T$112)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"LNG Imports on "&amp;$A$10&amp;" (mcm/day)"</f>
        <v/>
      </c>
      <c r="B11" s="2" t="n"/>
      <c r="C11" s="2" t="n"/>
      <c r="D11" s="3">
        <f>INDEX(D$14:D$112,MATCH($A$10,$A$14:$A$112,0))</f>
        <v/>
      </c>
      <c r="E11" s="3">
        <f>INDEX(E$14:E$112,MATCH($A$10,$A$14:$A$112,0))</f>
        <v/>
      </c>
      <c r="F11" s="3">
        <f>INDEX(F$14:F$112,MATCH($A$10,$A$14:$A$112,0))</f>
        <v/>
      </c>
      <c r="G11" s="3">
        <f>INDEX(G$14:G$112,MATCH($A$10,$A$14:$A$112,0))</f>
        <v/>
      </c>
      <c r="H11" s="3">
        <f>INDEX(H$14:H$112,MATCH($A$10,$A$14:$A$112,0))</f>
        <v/>
      </c>
      <c r="I11" s="3">
        <f>INDEX(I$14:I$112,MATCH($A$10,$A$14:$A$112,0))</f>
        <v/>
      </c>
      <c r="J11" s="3">
        <f>INDEX(J$14:J$112,MATCH($A$10,$A$14:$A$112,0))</f>
        <v/>
      </c>
      <c r="K11" s="3">
        <f>INDEX(K$14:K$112,MATCH($A$10,$A$14:$A$112,0))</f>
        <v/>
      </c>
      <c r="L11" s="3">
        <f>INDEX(L$14:L$112,MATCH($A$10,$A$14:$A$112,0))</f>
        <v/>
      </c>
      <c r="M11" s="3">
        <f>INDEX(M$14:M$112,MATCH($A$10,$A$14:$A$112,0))</f>
        <v/>
      </c>
      <c r="N11" s="3">
        <f>INDEX(N$14:N$112,MATCH($A$10,$A$14:$A$112,0))</f>
        <v/>
      </c>
      <c r="O11" s="3">
        <f>INDEX(O$14:O$112,MATCH($A$10,$A$14:$A$112,0))</f>
        <v/>
      </c>
      <c r="P11" s="3">
        <f>INDEX(P$14:P$112,MATCH($A$10,$A$14:$A$112,0))</f>
        <v/>
      </c>
      <c r="Q11" s="3">
        <f>INDEX(Q$14:Q$112,MATCH($A$10,$A$14:$A$112,0))</f>
        <v/>
      </c>
      <c r="R11" s="3">
        <f>INDEX(R$14:R$112,MATCH($A$10,$A$14:$A$112,0))</f>
        <v/>
      </c>
      <c r="S11" s="3">
        <f>INDEX(S$14:S$112,MATCH($A$10,$A$14:$A$112,0))</f>
        <v/>
      </c>
      <c r="T11" s="3">
        <f>INDEX(T$14:T$112,MATCH($A$10,$A$14:$A$112,0))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Name</t>
        </is>
      </c>
      <c r="B13" s="1" t="inlineStr">
        <is>
          <t>Terminal</t>
        </is>
      </c>
      <c r="C13" s="1" t="inlineStr">
        <is>
          <t>Region</t>
        </is>
      </c>
      <c r="D13" s="1" t="inlineStr">
        <is>
          <t>Aug-21</t>
        </is>
      </c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2" t="n"/>
    </row>
    <row r="14">
      <c r="A14" s="4" t="inlineStr">
        <is>
          <t>Dunkirk FR</t>
        </is>
      </c>
      <c r="B14" s="4" t="inlineStr">
        <is>
          <t>Dunkirk</t>
        </is>
      </c>
      <c r="C14" s="4" t="inlineStr">
        <is>
          <t>Frankreich</t>
        </is>
      </c>
      <c r="D14" s="6" t="n">
        <v>0</v>
      </c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6" t="n"/>
      <c r="T14" s="6" t="n"/>
      <c r="U14" s="2" t="n"/>
    </row>
    <row r="15">
      <c r="A15" s="4" t="inlineStr">
        <is>
          <t>GATE DE</t>
        </is>
      </c>
      <c r="B15" s="4" t="inlineStr">
        <is>
          <t>GATE</t>
        </is>
      </c>
      <c r="C15" s="4" t="inlineStr">
        <is>
          <t>Deutschland</t>
        </is>
      </c>
      <c r="D15" s="6" t="n">
        <v>6</v>
      </c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6" t="n"/>
      <c r="T15" s="6" t="n"/>
      <c r="U15" s="2" t="n"/>
    </row>
    <row r="16">
      <c r="A16" s="4" t="inlineStr">
        <is>
          <t>GATE NL</t>
        </is>
      </c>
      <c r="B16" s="4" t="inlineStr">
        <is>
          <t>GATE</t>
        </is>
      </c>
      <c r="C16" s="4" t="inlineStr">
        <is>
          <t>Niederlande</t>
        </is>
      </c>
      <c r="D16" s="6" t="n">
        <v>0</v>
      </c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6" t="n"/>
      <c r="T16" s="6" t="n"/>
      <c r="U16" s="2" t="n"/>
    </row>
    <row r="17">
      <c r="A17" s="4" t="inlineStr">
        <is>
          <t>Total</t>
        </is>
      </c>
      <c r="B17" s="4" t="n">
        <v/>
      </c>
      <c r="C17" s="4" t="n">
        <v/>
      </c>
      <c r="D17" s="6" t="n">
        <v>6</v>
      </c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6" t="n"/>
      <c r="T17" s="6" t="n"/>
      <c r="U17" s="2" t="n"/>
    </row>
    <row r="18">
      <c r="A18" s="4" t="n"/>
      <c r="B18" s="4" t="n"/>
      <c r="C18" s="4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n"/>
      <c r="B19" s="4" t="n"/>
      <c r="C19" s="4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n"/>
      <c r="B20" s="4" t="n"/>
      <c r="C20" s="4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n"/>
      <c r="B21" s="4" t="n"/>
      <c r="C21" s="4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n"/>
      <c r="B22" s="4" t="n"/>
      <c r="C22" s="4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n"/>
      <c r="B23" s="4" t="n"/>
      <c r="C23" s="4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n"/>
      <c r="B24" s="4" t="n"/>
      <c r="C24" s="4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n"/>
      <c r="B25" s="4" t="n"/>
      <c r="C25" s="4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n"/>
      <c r="B26" s="4" t="n"/>
      <c r="C26" s="4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n"/>
      <c r="B27" s="4" t="n"/>
      <c r="C27" s="4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</sheetData>
  <dataValidations count="3">
    <dataValidation sqref="A2" showErrorMessage="1" showInputMessage="1" allowBlank="0" type="list">
      <formula1>D_REGION</formula1>
    </dataValidation>
    <dataValidation sqref="A10" showErrorMessage="1" showInputMessage="1" allowBlank="0" type="list">
      <formula1>D_LNG_NAME</formula1>
    </dataValidation>
    <dataValidation sqref="A6" showErrorMessage="1" showInputMessage="1" allowBlank="0" type="list">
      <formula1>D_TERMINAL</formula1>
    </dataValidation>
  </dataValidations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tabColor theme="7"/>
    <outlinePr summaryBelow="1" summaryRight="1"/>
    <pageSetUpPr/>
  </sheetPr>
  <dimension ref="A1:U116"/>
  <sheetViews>
    <sheetView workbookViewId="0">
      <selection activeCell="A2" sqref="A2"/>
    </sheetView>
  </sheetViews>
  <sheetFormatPr baseColWidth="8" defaultRowHeight="15" outlineLevelRow="1"/>
  <cols>
    <col width="28.5703125" customWidth="1" min="1" max="3"/>
    <col width="102.5703125" customWidth="1" min="21" max="21"/>
  </cols>
  <sheetData>
    <row r="1">
      <c r="A1" s="1" t="inlineStr">
        <is>
          <t>Select Destination: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  <c r="T2" s="2" t="n"/>
      <c r="U2" s="2" t="n"/>
    </row>
    <row r="3" hidden="1" outlineLevel="1">
      <c r="A3" s="2">
        <f>"Total Imports into "&amp;$A$2&amp;" (mcm/day)"</f>
        <v/>
      </c>
      <c r="B3" s="2" t="n"/>
      <c r="C3" s="2" t="n"/>
      <c r="D3" s="3">
        <f>SUMIF($C$18:$C$116,$A$2,D$18:D$116)</f>
        <v/>
      </c>
      <c r="E3" s="3">
        <f>SUMIF($C$18:$C$116,$A$2,E$18:E$116)</f>
        <v/>
      </c>
      <c r="F3" s="3">
        <f>SUMIF($C$18:$C$116,$A$2,F$18:F$116)</f>
        <v/>
      </c>
      <c r="G3" s="3">
        <f>SUMIF($C$18:$C$116,$A$2,G$18:G$116)</f>
        <v/>
      </c>
      <c r="H3" s="3">
        <f>SUMIF($C$18:$C$116,$A$2,H$18:H$116)</f>
        <v/>
      </c>
      <c r="I3" s="3">
        <f>SUMIF($C$18:$C$116,$A$2,I$18:I$116)</f>
        <v/>
      </c>
      <c r="J3" s="3">
        <f>SUMIF($C$18:$C$116,$A$2,J$18:J$116)</f>
        <v/>
      </c>
      <c r="K3" s="3">
        <f>SUMIF($C$18:$C$116,$A$2,K$18:K$116)</f>
        <v/>
      </c>
      <c r="L3" s="3">
        <f>SUMIF($C$18:$C$116,$A$2,L$18:L$116)</f>
        <v/>
      </c>
      <c r="M3" s="3">
        <f>SUMIF($C$18:$C$116,$A$2,M$18:M$116)</f>
        <v/>
      </c>
      <c r="N3" s="3">
        <f>SUMIF($C$18:$C$116,$A$2,N$18:N$116)</f>
        <v/>
      </c>
      <c r="O3" s="3">
        <f>SUMIF($C$18:$C$116,$A$2,O$18:O$116)</f>
        <v/>
      </c>
      <c r="P3" s="3">
        <f>SUMIF($C$18:$C$116,$A$2,P$18:P$116)</f>
        <v/>
      </c>
      <c r="Q3" s="3">
        <f>SUMIF($C$18:$C$116,$A$2,Q$18:Q$116)</f>
        <v/>
      </c>
      <c r="R3" s="3">
        <f>SUMIF($C$18:$C$116,$A$2,R$18:R$116)</f>
        <v/>
      </c>
      <c r="S3" s="3">
        <f>SUMIF($C$18:$C$116,$A$2,S$18:S$116)</f>
        <v/>
      </c>
      <c r="T3" s="3">
        <f>SUMIF($C$18:$C$116,$A$2,T$18:T$116)</f>
        <v/>
      </c>
      <c r="U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  <c r="T4" s="2" t="n"/>
      <c r="U4" s="2" t="n"/>
    </row>
    <row r="5">
      <c r="A5" s="1" t="inlineStr">
        <is>
          <t>Select Origin:</t>
        </is>
      </c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</row>
    <row r="6">
      <c r="A6" s="5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</row>
    <row r="7" hidden="1" outlineLevel="1">
      <c r="A7" s="2">
        <f>"Total Exports from "&amp;$A$6&amp;" (mcm/day)"</f>
        <v/>
      </c>
      <c r="B7" s="2" t="n"/>
      <c r="C7" s="2" t="n"/>
      <c r="D7" s="3">
        <f>SUMIF($B$18:$B$116,$A$6,D$18:D$116)</f>
        <v/>
      </c>
      <c r="E7" s="3">
        <f>SUMIF($B$18:$B$116,$A$6,E$18:E$116)</f>
        <v/>
      </c>
      <c r="F7" s="3">
        <f>SUMIF($B$18:$B$116,$A$6,F$18:F$116)</f>
        <v/>
      </c>
      <c r="G7" s="3">
        <f>SUMIF($B$18:$B$116,$A$6,G$18:G$116)</f>
        <v/>
      </c>
      <c r="H7" s="3">
        <f>SUMIF($B$18:$B$116,$A$6,H$18:H$116)</f>
        <v/>
      </c>
      <c r="I7" s="3">
        <f>SUMIF($B$18:$B$116,$A$6,I$18:I$116)</f>
        <v/>
      </c>
      <c r="J7" s="3">
        <f>SUMIF($B$18:$B$116,$A$6,J$18:J$116)</f>
        <v/>
      </c>
      <c r="K7" s="3">
        <f>SUMIF($B$18:$B$116,$A$6,K$18:K$116)</f>
        <v/>
      </c>
      <c r="L7" s="3">
        <f>SUMIF($B$18:$B$116,$A$6,L$18:L$116)</f>
        <v/>
      </c>
      <c r="M7" s="3">
        <f>SUMIF($B$18:$B$116,$A$6,M$18:M$116)</f>
        <v/>
      </c>
      <c r="N7" s="3">
        <f>SUMIF($B$18:$B$116,$A$6,N$18:N$116)</f>
        <v/>
      </c>
      <c r="O7" s="3">
        <f>SUMIF($B$18:$B$116,$A$6,O$18:O$116)</f>
        <v/>
      </c>
      <c r="P7" s="3">
        <f>SUMIF($B$18:$B$116,$A$6,P$18:P$116)</f>
        <v/>
      </c>
      <c r="Q7" s="3">
        <f>SUMIF($B$18:$B$116,$A$6,Q$18:Q$116)</f>
        <v/>
      </c>
      <c r="R7" s="3">
        <f>SUMIF($B$18:$B$116,$A$6,R$18:R$116)</f>
        <v/>
      </c>
      <c r="S7" s="3">
        <f>SUMIF($B$18:$B$116,$A$6,S$18:S$116)</f>
        <v/>
      </c>
      <c r="T7" s="3">
        <f>SUMIF($B$18:$B$116,$A$6,T$18:T$116)</f>
        <v/>
      </c>
      <c r="U7" s="2" t="n"/>
    </row>
    <row r="8" collapsed="1" ht="273" customHeight="1">
      <c r="A8" s="2" t="n"/>
      <c r="B8" s="2" t="n"/>
      <c r="C8" s="2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2" t="n"/>
    </row>
    <row r="9">
      <c r="A9" s="1" t="inlineStr">
        <is>
          <t>Select Name:</t>
        </is>
      </c>
      <c r="B9" s="2" t="n"/>
      <c r="C9" s="2" t="n"/>
      <c r="D9" s="2" t="n"/>
      <c r="E9" s="2" t="n"/>
      <c r="F9" s="2" t="n"/>
      <c r="G9" s="2" t="n"/>
      <c r="H9" s="2" t="n"/>
      <c r="I9" s="2" t="n"/>
      <c r="J9" s="2" t="n"/>
      <c r="K9" s="2" t="n"/>
      <c r="L9" s="2" t="n"/>
      <c r="M9" s="2" t="n"/>
      <c r="N9" s="2" t="n"/>
      <c r="O9" s="2" t="n"/>
      <c r="P9" s="2" t="n"/>
      <c r="Q9" s="2" t="n"/>
      <c r="R9" s="2" t="n"/>
      <c r="S9" s="2" t="n"/>
      <c r="T9" s="2" t="n"/>
      <c r="U9" s="2" t="n"/>
    </row>
    <row r="10">
      <c r="A10" s="5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  <c r="K10" s="2" t="n"/>
      <c r="L10" s="2" t="n"/>
      <c r="M10" s="2" t="n"/>
      <c r="N10" s="2" t="n"/>
      <c r="O10" s="2" t="n"/>
      <c r="P10" s="2" t="n"/>
      <c r="Q10" s="2" t="n"/>
      <c r="R10" s="2" t="n"/>
      <c r="S10" s="2" t="n"/>
      <c r="T10" s="2" t="n"/>
      <c r="U10" s="2" t="n"/>
    </row>
    <row r="11" hidden="1" outlineLevel="1">
      <c r="A11" s="2">
        <f>"Net Flows on "&amp;$A$10&amp;" (mcm/day)"</f>
        <v/>
      </c>
      <c r="B11" s="2" t="n"/>
      <c r="C11" s="2" t="n"/>
      <c r="D11" s="3">
        <f>INDEX(D$18:D$116,MATCH($A$10,$A$18:$A$116,0))</f>
        <v/>
      </c>
      <c r="E11" s="3">
        <f>INDEX(E$18:E$116,MATCH($A$10,$A$18:$A$116,0))</f>
        <v/>
      </c>
      <c r="F11" s="3">
        <f>INDEX(F$18:F$116,MATCH($A$10,$A$18:$A$116,0))</f>
        <v/>
      </c>
      <c r="G11" s="3">
        <f>INDEX(G$18:G$116,MATCH($A$10,$A$18:$A$116,0))</f>
        <v/>
      </c>
      <c r="H11" s="3">
        <f>INDEX(H$18:H$116,MATCH($A$10,$A$18:$A$116,0))</f>
        <v/>
      </c>
      <c r="I11" s="3">
        <f>INDEX(I$18:I$116,MATCH($A$10,$A$18:$A$116,0))</f>
        <v/>
      </c>
      <c r="J11" s="3">
        <f>INDEX(J$18:J$116,MATCH($A$10,$A$18:$A$116,0))</f>
        <v/>
      </c>
      <c r="K11" s="3">
        <f>INDEX(K$18:K$116,MATCH($A$10,$A$18:$A$116,0))</f>
        <v/>
      </c>
      <c r="L11" s="3">
        <f>INDEX(L$18:L$116,MATCH($A$10,$A$18:$A$116,0))</f>
        <v/>
      </c>
      <c r="M11" s="3">
        <f>INDEX(M$18:M$116,MATCH($A$10,$A$18:$A$116,0))</f>
        <v/>
      </c>
      <c r="N11" s="3">
        <f>INDEX(N$18:N$116,MATCH($A$10,$A$18:$A$116,0))</f>
        <v/>
      </c>
      <c r="O11" s="3">
        <f>INDEX(O$18:O$116,MATCH($A$10,$A$18:$A$116,0))</f>
        <v/>
      </c>
      <c r="P11" s="3">
        <f>INDEX(P$18:P$116,MATCH($A$10,$A$18:$A$116,0))</f>
        <v/>
      </c>
      <c r="Q11" s="3">
        <f>INDEX(Q$18:Q$116,MATCH($A$10,$A$18:$A$116,0))</f>
        <v/>
      </c>
      <c r="R11" s="3">
        <f>INDEX(R$18:R$116,MATCH($A$10,$A$18:$A$116,0))</f>
        <v/>
      </c>
      <c r="S11" s="3">
        <f>INDEX(S$18:S$116,MATCH($A$10,$A$18:$A$116,0))</f>
        <v/>
      </c>
      <c r="T11" s="3">
        <f>INDEX(T$18:T$116,MATCH($A$10,$A$18:$A$116,0))</f>
        <v/>
      </c>
      <c r="U11" s="2" t="n"/>
    </row>
    <row r="12" collapsed="1" ht="273" customHeight="1">
      <c r="A12" s="2" t="n"/>
      <c r="B12" s="2" t="n"/>
      <c r="C12" s="2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2" t="n"/>
    </row>
    <row r="13">
      <c r="A13" s="1" t="inlineStr">
        <is>
          <t>Select Origin:</t>
        </is>
      </c>
      <c r="B13" s="1" t="inlineStr">
        <is>
          <t>Select Destination:</t>
        </is>
      </c>
      <c r="C13" s="2" t="n"/>
      <c r="D13" s="2" t="n"/>
      <c r="E13" s="2" t="n"/>
      <c r="F13" s="2" t="n"/>
      <c r="G13" s="2" t="n"/>
      <c r="H13" s="2" t="n"/>
      <c r="I13" s="2" t="n"/>
      <c r="J13" s="2" t="n"/>
      <c r="K13" s="2" t="n"/>
      <c r="L13" s="2" t="n"/>
      <c r="M13" s="2" t="n"/>
      <c r="N13" s="2" t="n"/>
      <c r="O13" s="2" t="n"/>
      <c r="P13" s="2" t="n"/>
      <c r="Q13" s="2" t="n"/>
      <c r="R13" s="2" t="n"/>
      <c r="S13" s="2" t="n"/>
      <c r="T13" s="2" t="n"/>
      <c r="U13" s="2" t="n"/>
    </row>
    <row r="14">
      <c r="A14" s="5" t="n"/>
      <c r="B14" s="5" t="n"/>
      <c r="C14" s="2" t="n"/>
      <c r="D14" s="2" t="n"/>
      <c r="E14" s="2" t="n"/>
      <c r="F14" s="2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  <c r="P14" s="2" t="n"/>
      <c r="Q14" s="2" t="n"/>
      <c r="R14" s="2" t="n"/>
      <c r="S14" s="2" t="n"/>
      <c r="T14" s="2" t="n"/>
      <c r="U14" s="2" t="n"/>
    </row>
    <row r="15" hidden="1" outlineLevel="1">
      <c r="A15" s="2">
        <f>"Net Flows from "&amp;$A$14&amp;" to "&amp;$B$14&amp;" (mcm/day)"</f>
        <v/>
      </c>
      <c r="B15" s="2" t="n"/>
      <c r="C15" s="2" t="n"/>
      <c r="D15" s="6">
        <f>SUMIFS(D$18:D$116,$B$18:$B$116,$A$14,$C$18:$C$116,$B$14)-SUMIFS(D$18:D$116,$B$18:$B$116,$B$14,$C$18:$C$116,$A$14)</f>
        <v/>
      </c>
      <c r="E15" s="3">
        <f>SUMIFS(E$18:E$116,$B$18:$B$116,$A$14,$C$18:$C$116,$B$14)</f>
        <v/>
      </c>
      <c r="F15" s="3">
        <f>SUMIFS(F$18:F$116,$B$18:$B$116,$A$14,$C$18:$C$116,$B$14)</f>
        <v/>
      </c>
      <c r="G15" s="3">
        <f>SUMIFS(G$18:G$116,$B$18:$B$116,$A$14,$C$18:$C$116,$B$14)</f>
        <v/>
      </c>
      <c r="H15" s="3">
        <f>SUMIFS(H$18:H$116,$B$18:$B$116,$A$14,$C$18:$C$116,$B$14)</f>
        <v/>
      </c>
      <c r="I15" s="3">
        <f>SUMIFS(I$18:I$116,$B$18:$B$116,$A$14,$C$18:$C$116,$B$14)</f>
        <v/>
      </c>
      <c r="J15" s="3">
        <f>SUMIFS(J$18:J$116,$B$18:$B$116,$A$14,$C$18:$C$116,$B$14)</f>
        <v/>
      </c>
      <c r="K15" s="3">
        <f>SUMIFS(K$18:K$116,$B$18:$B$116,$A$14,$C$18:$C$116,$B$14)</f>
        <v/>
      </c>
      <c r="L15" s="3">
        <f>SUMIFS(L$18:L$116,$B$18:$B$116,$A$14,$C$18:$C$116,$B$14)</f>
        <v/>
      </c>
      <c r="M15" s="3">
        <f>SUMIFS(M$18:M$116,$B$18:$B$116,$A$14,$C$18:$C$116,$B$14)</f>
        <v/>
      </c>
      <c r="N15" s="3">
        <f>SUMIFS(N$18:N$116,$B$18:$B$116,$A$14,$C$18:$C$116,$B$14)</f>
        <v/>
      </c>
      <c r="O15" s="3">
        <f>SUMIFS(O$18:O$116,$B$18:$B$116,$A$14,$C$18:$C$116,$B$14)</f>
        <v/>
      </c>
      <c r="P15" s="3">
        <f>SUMIFS(P$18:P$116,$B$18:$B$116,$A$14,$C$18:$C$116,$B$14)</f>
        <v/>
      </c>
      <c r="Q15" s="3">
        <f>SUMIFS(Q$18:Q$116,$B$18:$B$116,$A$14,$C$18:$C$116,$B$14)</f>
        <v/>
      </c>
      <c r="R15" s="3">
        <f>SUMIFS(R$18:R$116,$B$18:$B$116,$A$14,$C$18:$C$116,$B$14)</f>
        <v/>
      </c>
      <c r="S15" s="3">
        <f>SUMIFS(S$18:S$116,$B$18:$B$116,$A$14,$C$18:$C$116,$B$14)</f>
        <v/>
      </c>
      <c r="T15" s="3">
        <f>SUMIFS(T$18:T$116,$B$18:$B$116,$A$14,$C$18:$C$116,$B$14)</f>
        <v/>
      </c>
      <c r="U15" s="2" t="n"/>
    </row>
    <row r="16" collapsed="1" ht="273" customHeight="1">
      <c r="A16" s="2" t="n"/>
      <c r="B16" s="2" t="n"/>
      <c r="C16" s="2" t="n"/>
      <c r="D16" s="3" t="n"/>
      <c r="E16" s="3" t="n"/>
      <c r="F16" s="3" t="n"/>
      <c r="G16" s="3" t="n"/>
      <c r="H16" s="3" t="n"/>
      <c r="I16" s="3" t="n"/>
      <c r="J16" s="3" t="n"/>
      <c r="K16" s="3" t="n"/>
      <c r="L16" s="3" t="n"/>
      <c r="M16" s="3" t="n"/>
      <c r="N16" s="3" t="n"/>
      <c r="O16" s="3" t="n"/>
      <c r="P16" s="3" t="n"/>
      <c r="Q16" s="3" t="n"/>
      <c r="R16" s="3" t="n"/>
      <c r="S16" s="3" t="n"/>
      <c r="T16" s="3" t="n"/>
      <c r="U16" s="2" t="n"/>
    </row>
    <row r="17">
      <c r="A17" s="1" t="inlineStr">
        <is>
          <t>Name</t>
        </is>
      </c>
      <c r="B17" s="1" t="inlineStr">
        <is>
          <t>Origin</t>
        </is>
      </c>
      <c r="C17" s="1" t="inlineStr">
        <is>
          <t>Destination</t>
        </is>
      </c>
      <c r="D17" s="1" t="inlineStr">
        <is>
          <t>Aug-21</t>
        </is>
      </c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2" t="n"/>
    </row>
    <row r="18">
      <c r="A18" s="4" t="inlineStr">
        <is>
          <t>DE-FR I</t>
        </is>
      </c>
      <c r="B18" s="4" t="inlineStr">
        <is>
          <t>Deutschland</t>
        </is>
      </c>
      <c r="C18" s="4" t="inlineStr">
        <is>
          <t>Frankreich</t>
        </is>
      </c>
      <c r="D18" s="6" t="n">
        <v>0.5</v>
      </c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6" t="n"/>
      <c r="T18" s="6" t="n"/>
      <c r="U18" s="2" t="n"/>
    </row>
    <row r="19">
      <c r="A19" s="4" t="inlineStr">
        <is>
          <t>DE-FR II</t>
        </is>
      </c>
      <c r="B19" s="4" t="inlineStr">
        <is>
          <t>Deutschland</t>
        </is>
      </c>
      <c r="C19" s="4" t="inlineStr">
        <is>
          <t>Frankreich</t>
        </is>
      </c>
      <c r="D19" s="6" t="n">
        <v>0.5</v>
      </c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6" t="n"/>
      <c r="T19" s="6" t="n"/>
      <c r="U19" s="2" t="n"/>
    </row>
    <row r="20">
      <c r="A20" s="4" t="inlineStr">
        <is>
          <t>DE-NL</t>
        </is>
      </c>
      <c r="B20" s="4" t="inlineStr">
        <is>
          <t>Deutschland</t>
        </is>
      </c>
      <c r="C20" s="4" t="inlineStr">
        <is>
          <t>Niederlande</t>
        </is>
      </c>
      <c r="D20" s="6" t="n">
        <v>2</v>
      </c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6" t="n"/>
      <c r="T20" s="6" t="n"/>
      <c r="U20" s="2" t="n"/>
    </row>
    <row r="21">
      <c r="A21" s="4" t="inlineStr">
        <is>
          <t>DE-CH</t>
        </is>
      </c>
      <c r="B21" s="4" t="inlineStr">
        <is>
          <t>Deutschland</t>
        </is>
      </c>
      <c r="C21" s="4" t="inlineStr">
        <is>
          <t>Schweiz</t>
        </is>
      </c>
      <c r="D21" s="6" t="n">
        <v>0</v>
      </c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6" t="n"/>
      <c r="T21" s="6" t="n"/>
      <c r="U21" s="2" t="n"/>
    </row>
    <row r="22">
      <c r="A22" s="4" t="inlineStr">
        <is>
          <t>FR-DE</t>
        </is>
      </c>
      <c r="B22" s="4" t="inlineStr">
        <is>
          <t>Frankreich</t>
        </is>
      </c>
      <c r="C22" s="4" t="inlineStr">
        <is>
          <t>Deutschland</t>
        </is>
      </c>
      <c r="D22" s="6" t="n">
        <v>0</v>
      </c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6" t="n"/>
      <c r="T22" s="6" t="n"/>
      <c r="U22" s="2" t="n"/>
    </row>
    <row r="23">
      <c r="A23" s="4" t="inlineStr">
        <is>
          <t>FR-NL</t>
        </is>
      </c>
      <c r="B23" s="4" t="inlineStr">
        <is>
          <t>Frankreich</t>
        </is>
      </c>
      <c r="C23" s="4" t="inlineStr">
        <is>
          <t>Niederlande</t>
        </is>
      </c>
      <c r="D23" s="6" t="n">
        <v>0</v>
      </c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6" t="n"/>
      <c r="T23" s="6" t="n"/>
      <c r="U23" s="2" t="n"/>
    </row>
    <row r="24">
      <c r="A24" s="4" t="inlineStr">
        <is>
          <t>FR-CH</t>
        </is>
      </c>
      <c r="B24" s="4" t="inlineStr">
        <is>
          <t>Frankreich</t>
        </is>
      </c>
      <c r="C24" s="4" t="inlineStr">
        <is>
          <t>Schweiz</t>
        </is>
      </c>
      <c r="D24" s="6" t="n">
        <v>0</v>
      </c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6" t="n"/>
      <c r="T24" s="6" t="n"/>
      <c r="U24" s="2" t="n"/>
    </row>
    <row r="25">
      <c r="A25" s="4" t="inlineStr">
        <is>
          <t>NL-DE</t>
        </is>
      </c>
      <c r="B25" s="4" t="inlineStr">
        <is>
          <t>Niederlande</t>
        </is>
      </c>
      <c r="C25" s="4" t="inlineStr">
        <is>
          <t>Deutschland</t>
        </is>
      </c>
      <c r="D25" s="6" t="n">
        <v>0</v>
      </c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6" t="n"/>
      <c r="T25" s="6" t="n"/>
      <c r="U25" s="2" t="n"/>
    </row>
    <row r="26">
      <c r="A26" s="4" t="inlineStr">
        <is>
          <t>NL-FR</t>
        </is>
      </c>
      <c r="B26" s="4" t="inlineStr">
        <is>
          <t>Niederlande</t>
        </is>
      </c>
      <c r="C26" s="4" t="inlineStr">
        <is>
          <t>Frankreich</t>
        </is>
      </c>
      <c r="D26" s="6" t="n">
        <v>0</v>
      </c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6" t="n"/>
      <c r="T26" s="6" t="n"/>
      <c r="U26" s="2" t="n"/>
    </row>
    <row r="27">
      <c r="A27" s="4" t="inlineStr">
        <is>
          <t>CH-FR</t>
        </is>
      </c>
      <c r="B27" s="4" t="inlineStr">
        <is>
          <t>Schweiz</t>
        </is>
      </c>
      <c r="C27" s="4" t="inlineStr">
        <is>
          <t>Frankreich</t>
        </is>
      </c>
      <c r="D27" s="6" t="n">
        <v>1</v>
      </c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6" t="n"/>
      <c r="T27" s="6" t="n"/>
      <c r="U27" s="2" t="n"/>
    </row>
    <row r="28">
      <c r="A28" s="4" t="n"/>
      <c r="B28" s="4" t="n"/>
      <c r="C28" s="4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6" t="n"/>
      <c r="T28" s="6" t="n"/>
      <c r="U28" s="2" t="n"/>
    </row>
    <row r="29">
      <c r="A29" s="4" t="n"/>
      <c r="B29" s="4" t="n"/>
      <c r="C29" s="4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6" t="n"/>
      <c r="T29" s="6" t="n"/>
      <c r="U29" s="2" t="n"/>
    </row>
    <row r="30">
      <c r="A30" s="4" t="n"/>
      <c r="B30" s="4" t="n"/>
      <c r="C30" s="4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6" t="n"/>
      <c r="T30" s="6" t="n"/>
      <c r="U30" s="2" t="n"/>
    </row>
    <row r="31">
      <c r="A31" s="4" t="n"/>
      <c r="B31" s="4" t="n"/>
      <c r="C31" s="4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6" t="n"/>
      <c r="T31" s="6" t="n"/>
      <c r="U31" s="2" t="n"/>
    </row>
    <row r="32">
      <c r="A32" s="4" t="n"/>
      <c r="B32" s="4" t="n"/>
      <c r="C32" s="4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6" t="n"/>
      <c r="T32" s="6" t="n"/>
      <c r="U32" s="2" t="n"/>
    </row>
    <row r="33">
      <c r="A33" s="4" t="n"/>
      <c r="B33" s="4" t="n"/>
      <c r="C33" s="4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6" t="n"/>
      <c r="T33" s="6" t="n"/>
      <c r="U33" s="2" t="n"/>
    </row>
    <row r="34">
      <c r="A34" s="4" t="n"/>
      <c r="B34" s="4" t="n"/>
      <c r="C34" s="4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6" t="n"/>
      <c r="T34" s="6" t="n"/>
      <c r="U34" s="2" t="n"/>
    </row>
    <row r="35">
      <c r="A35" s="4" t="n"/>
      <c r="B35" s="4" t="n"/>
      <c r="C35" s="4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6" t="n"/>
      <c r="T35" s="6" t="n"/>
      <c r="U35" s="2" t="n"/>
    </row>
    <row r="36">
      <c r="A36" s="4" t="n"/>
      <c r="B36" s="4" t="n"/>
      <c r="C36" s="4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2" t="n"/>
    </row>
    <row r="37">
      <c r="A37" s="4" t="n"/>
      <c r="B37" s="4" t="n"/>
      <c r="C37" s="4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6" t="n"/>
      <c r="T37" s="6" t="n"/>
      <c r="U37" s="2" t="n"/>
    </row>
    <row r="38">
      <c r="A38" s="4" t="n"/>
      <c r="B38" s="4" t="n"/>
      <c r="C38" s="4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6" t="n"/>
      <c r="T38" s="6" t="n"/>
      <c r="U38" s="2" t="n"/>
    </row>
    <row r="39">
      <c r="A39" s="4" t="n"/>
      <c r="B39" s="4" t="n"/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2" t="n"/>
    </row>
    <row r="40">
      <c r="A40" s="4" t="n"/>
      <c r="B40" s="4" t="n"/>
      <c r="C40" s="4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6" t="n"/>
      <c r="T40" s="6" t="n"/>
      <c r="U40" s="2" t="n"/>
    </row>
    <row r="41">
      <c r="A41" s="4" t="n"/>
      <c r="B41" s="4" t="n"/>
      <c r="C41" s="4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6" t="n"/>
      <c r="T41" s="6" t="n"/>
      <c r="U41" s="2" t="n"/>
    </row>
    <row r="42">
      <c r="A42" s="4" t="n"/>
      <c r="B42" s="4" t="n"/>
      <c r="C42" s="4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6" t="n"/>
      <c r="T42" s="6" t="n"/>
      <c r="U42" s="2" t="n"/>
    </row>
    <row r="43">
      <c r="A43" s="4" t="n"/>
      <c r="B43" s="4" t="n"/>
      <c r="C43" s="4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6" t="n"/>
      <c r="T43" s="6" t="n"/>
      <c r="U43" s="2" t="n"/>
    </row>
    <row r="44">
      <c r="A44" s="4" t="n"/>
      <c r="B44" s="4" t="n"/>
      <c r="C44" s="4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6" t="n"/>
      <c r="T44" s="6" t="n"/>
      <c r="U44" s="2" t="n"/>
    </row>
    <row r="45">
      <c r="A45" s="4" t="n"/>
      <c r="B45" s="4" t="n"/>
      <c r="C45" s="4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6" t="n"/>
      <c r="T45" s="6" t="n"/>
      <c r="U45" s="2" t="n"/>
    </row>
    <row r="46">
      <c r="A46" s="4" t="n"/>
      <c r="B46" s="4" t="n"/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2" t="n"/>
    </row>
    <row r="47">
      <c r="A47" s="4" t="n"/>
      <c r="B47" s="4" t="n"/>
      <c r="C47" s="4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6" t="n"/>
      <c r="T47" s="6" t="n"/>
      <c r="U47" s="2" t="n"/>
    </row>
    <row r="48">
      <c r="A48" s="4" t="n"/>
      <c r="B48" s="4" t="n"/>
      <c r="C48" s="4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6" t="n"/>
      <c r="T48" s="6" t="n"/>
      <c r="U48" s="2" t="n"/>
    </row>
    <row r="49">
      <c r="A49" s="4" t="n"/>
      <c r="B49" s="4" t="n"/>
      <c r="C49" s="4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6" t="n"/>
      <c r="T49" s="6" t="n"/>
      <c r="U49" s="2" t="n"/>
    </row>
    <row r="50">
      <c r="A50" s="4" t="n"/>
      <c r="B50" s="4" t="n"/>
      <c r="C50" s="4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6" t="n"/>
      <c r="T50" s="6" t="n"/>
      <c r="U50" s="2" t="n"/>
    </row>
    <row r="51">
      <c r="A51" s="4" t="n"/>
      <c r="B51" s="4" t="n"/>
      <c r="C51" s="4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6" t="n"/>
      <c r="T51" s="6" t="n"/>
      <c r="U51" s="2" t="n"/>
    </row>
    <row r="52">
      <c r="A52" s="4" t="n"/>
      <c r="B52" s="4" t="n"/>
      <c r="C52" s="4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6" t="n"/>
      <c r="T52" s="6" t="n"/>
      <c r="U52" s="2" t="n"/>
    </row>
    <row r="53">
      <c r="A53" s="4" t="n"/>
      <c r="B53" s="4" t="n"/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2" t="n"/>
    </row>
    <row r="54">
      <c r="A54" s="4" t="n"/>
      <c r="B54" s="4" t="n"/>
      <c r="C54" s="4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6" t="n"/>
      <c r="T54" s="6" t="n"/>
      <c r="U54" s="2" t="n"/>
    </row>
    <row r="55">
      <c r="A55" s="4" t="n"/>
      <c r="B55" s="4" t="n"/>
      <c r="C55" s="4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6" t="n"/>
      <c r="T55" s="6" t="n"/>
      <c r="U55" s="2" t="n"/>
    </row>
    <row r="56">
      <c r="A56" s="4" t="n"/>
      <c r="B56" s="4" t="n"/>
      <c r="C56" s="4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6" t="n"/>
      <c r="T56" s="6" t="n"/>
      <c r="U56" s="2" t="n"/>
    </row>
    <row r="57">
      <c r="A57" s="4" t="n"/>
      <c r="B57" s="4" t="n"/>
      <c r="C57" s="4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6" t="n"/>
      <c r="T57" s="6" t="n"/>
      <c r="U57" s="2" t="n"/>
    </row>
    <row r="58">
      <c r="A58" s="4" t="n"/>
      <c r="B58" s="4" t="n"/>
      <c r="C58" s="4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6" t="n"/>
      <c r="T58" s="6" t="n"/>
      <c r="U58" s="2" t="n"/>
    </row>
    <row r="59">
      <c r="A59" s="4" t="n"/>
      <c r="B59" s="4" t="n"/>
      <c r="C59" s="4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6" t="n"/>
      <c r="T59" s="6" t="n"/>
      <c r="U59" s="2" t="n"/>
    </row>
    <row r="60">
      <c r="A60" s="4" t="n"/>
      <c r="B60" s="4" t="n"/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2" t="n"/>
    </row>
    <row r="61">
      <c r="A61" s="4" t="n"/>
      <c r="B61" s="4" t="n"/>
      <c r="C61" s="4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6" t="n"/>
      <c r="T61" s="6" t="n"/>
      <c r="U61" s="2" t="n"/>
    </row>
    <row r="62">
      <c r="A62" s="4" t="n"/>
      <c r="B62" s="4" t="n"/>
      <c r="C62" s="4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6" t="n"/>
      <c r="T62" s="6" t="n"/>
      <c r="U62" s="2" t="n"/>
    </row>
    <row r="63">
      <c r="A63" s="4" t="n"/>
      <c r="B63" s="4" t="n"/>
      <c r="C63" s="4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6" t="n"/>
      <c r="T63" s="6" t="n"/>
      <c r="U63" s="2" t="n"/>
    </row>
    <row r="64">
      <c r="A64" s="4" t="n"/>
      <c r="B64" s="4" t="n"/>
      <c r="C64" s="4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6" t="n"/>
      <c r="T64" s="6" t="n"/>
      <c r="U64" s="2" t="n"/>
    </row>
    <row r="65">
      <c r="A65" s="4" t="n"/>
      <c r="B65" s="4" t="n"/>
      <c r="C65" s="4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6" t="n"/>
      <c r="T65" s="6" t="n"/>
      <c r="U65" s="2" t="n"/>
    </row>
    <row r="66">
      <c r="A66" s="4" t="n"/>
      <c r="B66" s="4" t="n"/>
      <c r="C66" s="4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6" t="n"/>
      <c r="T66" s="6" t="n"/>
      <c r="U66" s="2" t="n"/>
    </row>
    <row r="67">
      <c r="A67" s="4" t="n"/>
      <c r="B67" s="4" t="n"/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2" t="n"/>
    </row>
    <row r="68">
      <c r="A68" s="4" t="n"/>
      <c r="B68" s="4" t="n"/>
      <c r="C68" s="4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6" t="n"/>
      <c r="T68" s="6" t="n"/>
      <c r="U68" s="2" t="n"/>
    </row>
    <row r="69">
      <c r="A69" s="4" t="n"/>
      <c r="B69" s="4" t="n"/>
      <c r="C69" s="4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6" t="n"/>
      <c r="T69" s="6" t="n"/>
      <c r="U69" s="2" t="n"/>
    </row>
    <row r="70">
      <c r="A70" s="4" t="n"/>
      <c r="B70" s="4" t="n"/>
      <c r="C70" s="4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6" t="n"/>
      <c r="T70" s="6" t="n"/>
      <c r="U70" s="2" t="n"/>
    </row>
    <row r="71">
      <c r="A71" s="4" t="n"/>
      <c r="B71" s="4" t="n"/>
      <c r="C71" s="4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6" t="n"/>
      <c r="T71" s="6" t="n"/>
      <c r="U71" s="2" t="n"/>
    </row>
    <row r="72">
      <c r="A72" s="4" t="n"/>
      <c r="B72" s="4" t="n"/>
      <c r="C72" s="4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6" t="n"/>
      <c r="T72" s="6" t="n"/>
      <c r="U72" s="2" t="n"/>
    </row>
    <row r="73">
      <c r="A73" s="4" t="n"/>
      <c r="B73" s="4" t="n"/>
      <c r="C73" s="4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6" t="n"/>
      <c r="T73" s="6" t="n"/>
      <c r="U73" s="2" t="n"/>
    </row>
    <row r="74">
      <c r="A74" s="4" t="n"/>
      <c r="B74" s="4" t="n"/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2" t="n"/>
    </row>
    <row r="75">
      <c r="A75" s="4" t="n"/>
      <c r="B75" s="4" t="n"/>
      <c r="C75" s="4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6" t="n"/>
      <c r="T75" s="6" t="n"/>
      <c r="U75" s="2" t="n"/>
    </row>
    <row r="76">
      <c r="A76" s="4" t="n"/>
      <c r="B76" s="4" t="n"/>
      <c r="C76" s="4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6" t="n"/>
      <c r="T76" s="6" t="n"/>
      <c r="U76" s="2" t="n"/>
    </row>
    <row r="77">
      <c r="A77" s="4" t="n"/>
      <c r="B77" s="4" t="n"/>
      <c r="C77" s="4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6" t="n"/>
      <c r="T77" s="6" t="n"/>
      <c r="U77" s="2" t="n"/>
    </row>
    <row r="78">
      <c r="A78" s="4" t="n"/>
      <c r="B78" s="4" t="n"/>
      <c r="C78" s="4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6" t="n"/>
      <c r="T78" s="6" t="n"/>
      <c r="U78" s="2" t="n"/>
    </row>
    <row r="79">
      <c r="A79" s="4" t="n"/>
      <c r="B79" s="4" t="n"/>
      <c r="C79" s="4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6" t="n"/>
      <c r="T79" s="6" t="n"/>
      <c r="U79" s="2" t="n"/>
    </row>
    <row r="80">
      <c r="A80" s="4" t="n"/>
      <c r="B80" s="4" t="n"/>
      <c r="C80" s="4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6" t="n"/>
      <c r="T80" s="6" t="n"/>
      <c r="U80" s="2" t="n"/>
    </row>
    <row r="81">
      <c r="A81" s="4" t="n"/>
      <c r="B81" s="4" t="n"/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2" t="n"/>
    </row>
    <row r="82">
      <c r="A82" s="4" t="n"/>
      <c r="B82" s="4" t="n"/>
      <c r="C82" s="4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6" t="n"/>
      <c r="T82" s="6" t="n"/>
      <c r="U82" s="2" t="n"/>
    </row>
    <row r="83">
      <c r="A83" s="4" t="n"/>
      <c r="B83" s="4" t="n"/>
      <c r="C83" s="4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6" t="n"/>
      <c r="U83" s="2" t="n"/>
    </row>
    <row r="84">
      <c r="A84" s="4" t="n"/>
      <c r="B84" s="4" t="n"/>
      <c r="C84" s="4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6" t="n"/>
      <c r="T84" s="6" t="n"/>
      <c r="U84" s="2" t="n"/>
    </row>
    <row r="85">
      <c r="A85" s="4" t="n"/>
      <c r="B85" s="4" t="n"/>
      <c r="C85" s="4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6" t="n"/>
      <c r="T85" s="6" t="n"/>
      <c r="U85" s="2" t="n"/>
    </row>
    <row r="86">
      <c r="A86" s="4" t="n"/>
      <c r="B86" s="4" t="n"/>
      <c r="C86" s="4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6" t="n"/>
      <c r="T86" s="6" t="n"/>
      <c r="U86" s="2" t="n"/>
    </row>
    <row r="87">
      <c r="A87" s="4" t="n"/>
      <c r="B87" s="4" t="n"/>
      <c r="C87" s="4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6" t="n"/>
      <c r="T87" s="6" t="n"/>
      <c r="U87" s="2" t="n"/>
    </row>
    <row r="88">
      <c r="A88" s="4" t="n"/>
      <c r="B88" s="4" t="n"/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2" t="n"/>
    </row>
    <row r="89">
      <c r="A89" s="4" t="n"/>
      <c r="B89" s="4" t="n"/>
      <c r="C89" s="4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6" t="n"/>
      <c r="T89" s="6" t="n"/>
      <c r="U89" s="2" t="n"/>
    </row>
    <row r="90">
      <c r="A90" s="4" t="n"/>
      <c r="B90" s="4" t="n"/>
      <c r="C90" s="4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6" t="n"/>
      <c r="T90" s="6" t="n"/>
      <c r="U90" s="2" t="n"/>
    </row>
    <row r="91">
      <c r="A91" s="4" t="n"/>
      <c r="B91" s="4" t="n"/>
      <c r="C91" s="4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6" t="n"/>
      <c r="T91" s="6" t="n"/>
      <c r="U91" s="2" t="n"/>
    </row>
    <row r="92">
      <c r="A92" s="4" t="n"/>
      <c r="B92" s="4" t="n"/>
      <c r="C92" s="4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6" t="n"/>
      <c r="T92" s="6" t="n"/>
      <c r="U92" s="2" t="n"/>
    </row>
    <row r="93">
      <c r="A93" s="4" t="n"/>
      <c r="B93" s="4" t="n"/>
      <c r="C93" s="4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6" t="n"/>
      <c r="T93" s="6" t="n"/>
      <c r="U93" s="2" t="n"/>
    </row>
    <row r="94">
      <c r="A94" s="4" t="n"/>
      <c r="B94" s="4" t="n"/>
      <c r="C94" s="4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6" t="n"/>
      <c r="T94" s="6" t="n"/>
      <c r="U94" s="2" t="n"/>
    </row>
    <row r="95">
      <c r="A95" s="4" t="n"/>
      <c r="B95" s="4" t="n"/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2" t="n"/>
    </row>
    <row r="96">
      <c r="A96" s="4" t="n"/>
      <c r="B96" s="4" t="n"/>
      <c r="C96" s="4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6" t="n"/>
      <c r="T96" s="6" t="n"/>
      <c r="U96" s="2" t="n"/>
    </row>
    <row r="97">
      <c r="A97" s="4" t="n"/>
      <c r="B97" s="4" t="n"/>
      <c r="C97" s="4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6" t="n"/>
      <c r="T97" s="6" t="n"/>
      <c r="U97" s="2" t="n"/>
    </row>
    <row r="98">
      <c r="A98" s="4" t="n"/>
      <c r="B98" s="4" t="n"/>
      <c r="C98" s="4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6" t="n"/>
      <c r="T98" s="6" t="n"/>
      <c r="U98" s="2" t="n"/>
    </row>
    <row r="99">
      <c r="A99" s="4" t="n"/>
      <c r="B99" s="4" t="n"/>
      <c r="C99" s="4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6" t="n"/>
      <c r="T99" s="6" t="n"/>
      <c r="U99" s="2" t="n"/>
    </row>
    <row r="100">
      <c r="A100" s="4" t="n"/>
      <c r="B100" s="4" t="n"/>
      <c r="C100" s="4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6" t="n"/>
      <c r="T100" s="6" t="n"/>
      <c r="U100" s="2" t="n"/>
    </row>
    <row r="101">
      <c r="A101" s="4" t="n"/>
      <c r="B101" s="4" t="n"/>
      <c r="C101" s="4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6" t="n"/>
      <c r="T101" s="6" t="n"/>
      <c r="U101" s="2" t="n"/>
    </row>
    <row r="102">
      <c r="A102" s="4" t="n"/>
      <c r="B102" s="4" t="n"/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2" t="n"/>
    </row>
    <row r="103">
      <c r="A103" s="4" t="n"/>
      <c r="B103" s="4" t="n"/>
      <c r="C103" s="4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6" t="n"/>
      <c r="T103" s="6" t="n"/>
      <c r="U103" s="2" t="n"/>
    </row>
    <row r="104">
      <c r="A104" s="4" t="n"/>
      <c r="B104" s="4" t="n"/>
      <c r="C104" s="4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6" t="n"/>
      <c r="T104" s="6" t="n"/>
      <c r="U104" s="2" t="n"/>
    </row>
    <row r="105">
      <c r="A105" s="4" t="n"/>
      <c r="B105" s="4" t="n"/>
      <c r="C105" s="4" t="n"/>
      <c r="D105" s="6" t="n"/>
      <c r="E105" s="6" t="n"/>
      <c r="F105" s="6" t="n"/>
      <c r="G105" s="6" t="n"/>
      <c r="H105" s="6" t="n"/>
      <c r="I105" s="6" t="n"/>
      <c r="J105" s="6" t="n"/>
      <c r="K105" s="6" t="n"/>
      <c r="L105" s="6" t="n"/>
      <c r="M105" s="6" t="n"/>
      <c r="N105" s="6" t="n"/>
      <c r="O105" s="6" t="n"/>
      <c r="P105" s="6" t="n"/>
      <c r="Q105" s="6" t="n"/>
      <c r="R105" s="6" t="n"/>
      <c r="S105" s="6" t="n"/>
      <c r="T105" s="6" t="n"/>
      <c r="U105" s="2" t="n"/>
    </row>
    <row r="106">
      <c r="A106" s="4" t="n"/>
      <c r="B106" s="4" t="n"/>
      <c r="C106" s="4" t="n"/>
      <c r="D106" s="6" t="n"/>
      <c r="E106" s="6" t="n"/>
      <c r="F106" s="6" t="n"/>
      <c r="G106" s="6" t="n"/>
      <c r="H106" s="6" t="n"/>
      <c r="I106" s="6" t="n"/>
      <c r="J106" s="6" t="n"/>
      <c r="K106" s="6" t="n"/>
      <c r="L106" s="6" t="n"/>
      <c r="M106" s="6" t="n"/>
      <c r="N106" s="6" t="n"/>
      <c r="O106" s="6" t="n"/>
      <c r="P106" s="6" t="n"/>
      <c r="Q106" s="6" t="n"/>
      <c r="R106" s="6" t="n"/>
      <c r="S106" s="6" t="n"/>
      <c r="T106" s="6" t="n"/>
      <c r="U106" s="2" t="n"/>
    </row>
    <row r="107">
      <c r="A107" s="4" t="n"/>
      <c r="B107" s="4" t="n"/>
      <c r="C107" s="4" t="n"/>
      <c r="D107" s="6" t="n"/>
      <c r="E107" s="6" t="n"/>
      <c r="F107" s="6" t="n"/>
      <c r="G107" s="6" t="n"/>
      <c r="H107" s="6" t="n"/>
      <c r="I107" s="6" t="n"/>
      <c r="J107" s="6" t="n"/>
      <c r="K107" s="6" t="n"/>
      <c r="L107" s="6" t="n"/>
      <c r="M107" s="6" t="n"/>
      <c r="N107" s="6" t="n"/>
      <c r="O107" s="6" t="n"/>
      <c r="P107" s="6" t="n"/>
      <c r="Q107" s="6" t="n"/>
      <c r="R107" s="6" t="n"/>
      <c r="S107" s="6" t="n"/>
      <c r="T107" s="6" t="n"/>
      <c r="U107" s="2" t="n"/>
    </row>
    <row r="108">
      <c r="A108" s="4" t="n"/>
      <c r="B108" s="4" t="n"/>
      <c r="C108" s="4" t="n"/>
      <c r="D108" s="6" t="n"/>
      <c r="E108" s="6" t="n"/>
      <c r="F108" s="6" t="n"/>
      <c r="G108" s="6" t="n"/>
      <c r="H108" s="6" t="n"/>
      <c r="I108" s="6" t="n"/>
      <c r="J108" s="6" t="n"/>
      <c r="K108" s="6" t="n"/>
      <c r="L108" s="6" t="n"/>
      <c r="M108" s="6" t="n"/>
      <c r="N108" s="6" t="n"/>
      <c r="O108" s="6" t="n"/>
      <c r="P108" s="6" t="n"/>
      <c r="Q108" s="6" t="n"/>
      <c r="R108" s="6" t="n"/>
      <c r="S108" s="6" t="n"/>
      <c r="T108" s="6" t="n"/>
      <c r="U108" s="2" t="n"/>
    </row>
    <row r="109">
      <c r="A109" s="4" t="n"/>
      <c r="B109" s="4" t="n"/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2" t="n"/>
    </row>
    <row r="110">
      <c r="A110" s="4" t="n"/>
      <c r="B110" s="4" t="n"/>
      <c r="C110" s="4" t="n"/>
      <c r="D110" s="6" t="n"/>
      <c r="E110" s="6" t="n"/>
      <c r="F110" s="6" t="n"/>
      <c r="G110" s="6" t="n"/>
      <c r="H110" s="6" t="n"/>
      <c r="I110" s="6" t="n"/>
      <c r="J110" s="6" t="n"/>
      <c r="K110" s="6" t="n"/>
      <c r="L110" s="6" t="n"/>
      <c r="M110" s="6" t="n"/>
      <c r="N110" s="6" t="n"/>
      <c r="O110" s="6" t="n"/>
      <c r="P110" s="6" t="n"/>
      <c r="Q110" s="6" t="n"/>
      <c r="R110" s="6" t="n"/>
      <c r="S110" s="6" t="n"/>
      <c r="T110" s="6" t="n"/>
      <c r="U110" s="2" t="n"/>
    </row>
    <row r="111">
      <c r="A111" s="4" t="n"/>
      <c r="B111" s="4" t="n"/>
      <c r="C111" s="4" t="n"/>
      <c r="D111" s="6" t="n"/>
      <c r="E111" s="6" t="n"/>
      <c r="F111" s="6" t="n"/>
      <c r="G111" s="6" t="n"/>
      <c r="H111" s="6" t="n"/>
      <c r="I111" s="6" t="n"/>
      <c r="J111" s="6" t="n"/>
      <c r="K111" s="6" t="n"/>
      <c r="L111" s="6" t="n"/>
      <c r="M111" s="6" t="n"/>
      <c r="N111" s="6" t="n"/>
      <c r="O111" s="6" t="n"/>
      <c r="P111" s="6" t="n"/>
      <c r="Q111" s="6" t="n"/>
      <c r="R111" s="6" t="n"/>
      <c r="S111" s="6" t="n"/>
      <c r="T111" s="6" t="n"/>
      <c r="U111" s="2" t="n"/>
    </row>
    <row r="112">
      <c r="A112" s="4" t="n"/>
      <c r="B112" s="4" t="n"/>
      <c r="C112" s="4" t="n"/>
      <c r="D112" s="6" t="n"/>
      <c r="E112" s="6" t="n"/>
      <c r="F112" s="6" t="n"/>
      <c r="G112" s="6" t="n"/>
      <c r="H112" s="6" t="n"/>
      <c r="I112" s="6" t="n"/>
      <c r="J112" s="6" t="n"/>
      <c r="K112" s="6" t="n"/>
      <c r="L112" s="6" t="n"/>
      <c r="M112" s="6" t="n"/>
      <c r="N112" s="6" t="n"/>
      <c r="O112" s="6" t="n"/>
      <c r="P112" s="6" t="n"/>
      <c r="Q112" s="6" t="n"/>
      <c r="R112" s="6" t="n"/>
      <c r="S112" s="6" t="n"/>
      <c r="T112" s="6" t="n"/>
      <c r="U112" s="2" t="n"/>
    </row>
    <row r="113">
      <c r="A113" s="4" t="n"/>
      <c r="B113" s="4" t="n"/>
      <c r="C113" s="4" t="n"/>
      <c r="D113" s="6" t="n"/>
      <c r="E113" s="6" t="n"/>
      <c r="F113" s="6" t="n"/>
      <c r="G113" s="6" t="n"/>
      <c r="H113" s="6" t="n"/>
      <c r="I113" s="6" t="n"/>
      <c r="J113" s="6" t="n"/>
      <c r="K113" s="6" t="n"/>
      <c r="L113" s="6" t="n"/>
      <c r="M113" s="6" t="n"/>
      <c r="N113" s="6" t="n"/>
      <c r="O113" s="6" t="n"/>
      <c r="P113" s="6" t="n"/>
      <c r="Q113" s="6" t="n"/>
      <c r="R113" s="6" t="n"/>
      <c r="S113" s="6" t="n"/>
      <c r="T113" s="6" t="n"/>
      <c r="U113" s="2" t="n"/>
    </row>
    <row r="114">
      <c r="A114" s="4" t="n"/>
      <c r="B114" s="4" t="n"/>
      <c r="C114" s="4" t="n"/>
      <c r="D114" s="6" t="n"/>
      <c r="E114" s="6" t="n"/>
      <c r="F114" s="6" t="n"/>
      <c r="G114" s="6" t="n"/>
      <c r="H114" s="6" t="n"/>
      <c r="I114" s="6" t="n"/>
      <c r="J114" s="6" t="n"/>
      <c r="K114" s="6" t="n"/>
      <c r="L114" s="6" t="n"/>
      <c r="M114" s="6" t="n"/>
      <c r="N114" s="6" t="n"/>
      <c r="O114" s="6" t="n"/>
      <c r="P114" s="6" t="n"/>
      <c r="Q114" s="6" t="n"/>
      <c r="R114" s="6" t="n"/>
      <c r="S114" s="6" t="n"/>
      <c r="T114" s="6" t="n"/>
      <c r="U114" s="2" t="n"/>
    </row>
    <row r="115">
      <c r="A115" s="4" t="n"/>
      <c r="B115" s="4" t="n"/>
      <c r="C115" s="4" t="n"/>
      <c r="D115" s="6" t="n"/>
      <c r="E115" s="6" t="n"/>
      <c r="F115" s="6" t="n"/>
      <c r="G115" s="6" t="n"/>
      <c r="H115" s="6" t="n"/>
      <c r="I115" s="6" t="n"/>
      <c r="J115" s="6" t="n"/>
      <c r="K115" s="6" t="n"/>
      <c r="L115" s="6" t="n"/>
      <c r="M115" s="6" t="n"/>
      <c r="N115" s="6" t="n"/>
      <c r="O115" s="6" t="n"/>
      <c r="P115" s="6" t="n"/>
      <c r="Q115" s="6" t="n"/>
      <c r="R115" s="6" t="n"/>
      <c r="S115" s="6" t="n"/>
      <c r="T115" s="6" t="n"/>
      <c r="U115" s="2" t="n"/>
    </row>
    <row r="116">
      <c r="A116" s="4" t="n"/>
      <c r="B116" s="4" t="n"/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2" t="n"/>
    </row>
  </sheetData>
  <dataValidations count="3">
    <dataValidation sqref="A2 B14" showErrorMessage="1" showInputMessage="1" allowBlank="0" type="list">
      <formula1>D_DESTINATION</formula1>
    </dataValidation>
    <dataValidation sqref="A10" showErrorMessage="1" showInputMessage="1" allowBlank="0" type="list">
      <formula1>D_CONNECTION_NAME</formula1>
    </dataValidation>
    <dataValidation sqref="A6 A14" showErrorMessage="1" showInputMessage="1" allowBlank="0" type="list">
      <formula1>D_ORIGIN</formula1>
    </dataValidation>
  </dataValidations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tabColor theme="1"/>
    <outlinePr summaryBelow="1" summaryRight="1"/>
    <pageSetUpPr/>
  </sheetPr>
  <dimension ref="A1:S104"/>
  <sheetViews>
    <sheetView workbookViewId="0">
      <selection activeCell="A2" sqref="A2"/>
    </sheetView>
  </sheetViews>
  <sheetFormatPr baseColWidth="8" defaultRowHeight="15" outlineLevelRow="1"/>
  <cols>
    <col width="28.5703125" customWidth="1" min="1" max="1"/>
    <col width="102.5703125" customWidth="1" min="19" max="19"/>
  </cols>
  <sheetData>
    <row r="1">
      <c r="A1" s="1" t="inlineStr">
        <is>
          <t>Select Region: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</row>
    <row r="2">
      <c r="A2" s="5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  <c r="P2" s="2" t="n"/>
      <c r="Q2" s="2" t="n"/>
      <c r="R2" s="2" t="n"/>
      <c r="S2" s="2" t="n"/>
    </row>
    <row r="3" hidden="1" outlineLevel="1">
      <c r="A3" s="2">
        <f>"Market Prices "&amp;$A$2&amp;" (EUR/MWh)"</f>
        <v/>
      </c>
      <c r="B3" s="3">
        <f>INDEX(B$6:B$104,MATCH($A$2,$A$6:$A$104,0))</f>
        <v/>
      </c>
      <c r="C3" s="3">
        <f>INDEX(C$6:C$104,MATCH($A$2,$A$6:$A$104,0))</f>
        <v/>
      </c>
      <c r="D3" s="3">
        <f>INDEX(D$6:D$104,MATCH($A$2,$A$6:$A$104,0))</f>
        <v/>
      </c>
      <c r="E3" s="3">
        <f>INDEX(E$6:E$104,MATCH($A$2,$A$6:$A$104,0))</f>
        <v/>
      </c>
      <c r="F3" s="3">
        <f>INDEX(F$6:F$104,MATCH($A$2,$A$6:$A$104,0))</f>
        <v/>
      </c>
      <c r="G3" s="3">
        <f>INDEX(G$6:G$104,MATCH($A$2,$A$6:$A$104,0))</f>
        <v/>
      </c>
      <c r="H3" s="3">
        <f>INDEX(H$6:H$104,MATCH($A$2,$A$6:$A$104,0))</f>
        <v/>
      </c>
      <c r="I3" s="3">
        <f>INDEX(I$6:I$104,MATCH($A$2,$A$6:$A$104,0))</f>
        <v/>
      </c>
      <c r="J3" s="3">
        <f>INDEX(J$6:J$104,MATCH($A$2,$A$6:$A$104,0))</f>
        <v/>
      </c>
      <c r="K3" s="3">
        <f>INDEX(K$6:K$104,MATCH($A$2,$A$6:$A$104,0))</f>
        <v/>
      </c>
      <c r="L3" s="3">
        <f>INDEX(L$6:L$104,MATCH($A$2,$A$6:$A$104,0))</f>
        <v/>
      </c>
      <c r="M3" s="3">
        <f>INDEX(M$6:M$104,MATCH($A$2,$A$6:$A$104,0))</f>
        <v/>
      </c>
      <c r="N3" s="3">
        <f>INDEX(N$6:N$104,MATCH($A$2,$A$6:$A$104,0))</f>
        <v/>
      </c>
      <c r="O3" s="3">
        <f>INDEX(O$6:O$104,MATCH($A$2,$A$6:$A$104,0))</f>
        <v/>
      </c>
      <c r="P3" s="3">
        <f>INDEX(P$6:P$104,MATCH($A$2,$A$6:$A$104,0))</f>
        <v/>
      </c>
      <c r="Q3" s="3">
        <f>INDEX(Q$6:Q$104,MATCH($A$2,$A$6:$A$104,0))</f>
        <v/>
      </c>
      <c r="R3" s="3">
        <f>INDEX(R$6:R$104,MATCH($A$2,$A$6:$A$104,0))</f>
        <v/>
      </c>
      <c r="S3" s="2" t="n"/>
    </row>
    <row r="4" collapsed="1" ht="273" customHeight="1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  <c r="P4" s="2" t="n"/>
      <c r="Q4" s="2" t="n"/>
      <c r="R4" s="2" t="n"/>
      <c r="S4" s="2" t="n"/>
    </row>
    <row r="5">
      <c r="A5" s="1" t="inlineStr">
        <is>
          <t>Region</t>
        </is>
      </c>
      <c r="B5" s="1" t="inlineStr">
        <is>
          <t>Aug-21</t>
        </is>
      </c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2" t="n"/>
    </row>
    <row r="6">
      <c r="A6" s="4" t="inlineStr">
        <is>
          <t>Deutschland</t>
        </is>
      </c>
      <c r="B6" s="6" t="n">
        <v>17.39895844079881</v>
      </c>
      <c r="C6" s="6" t="n"/>
      <c r="D6" s="6" t="n"/>
      <c r="E6" s="6" t="n"/>
      <c r="F6" s="6" t="n"/>
      <c r="G6" s="6" t="n"/>
      <c r="H6" s="6" t="n"/>
      <c r="I6" s="6" t="n"/>
      <c r="J6" s="6" t="n"/>
      <c r="K6" s="6" t="n"/>
      <c r="L6" s="6" t="n"/>
      <c r="M6" s="6" t="n"/>
      <c r="N6" s="6" t="n"/>
      <c r="O6" s="6" t="n"/>
      <c r="P6" s="6" t="n"/>
      <c r="Q6" s="6" t="n"/>
      <c r="R6" s="6" t="n"/>
      <c r="S6" s="2" t="n"/>
    </row>
    <row r="7">
      <c r="A7" s="4" t="inlineStr">
        <is>
          <t>Frankreich</t>
        </is>
      </c>
      <c r="B7" s="6" t="n">
        <v>17.54895844079881</v>
      </c>
      <c r="C7" s="6" t="n"/>
      <c r="D7" s="6" t="n"/>
      <c r="E7" s="6" t="n"/>
      <c r="F7" s="6" t="n"/>
      <c r="G7" s="6" t="n"/>
      <c r="H7" s="6" t="n"/>
      <c r="I7" s="6" t="n"/>
      <c r="J7" s="6" t="n"/>
      <c r="K7" s="6" t="n"/>
      <c r="L7" s="6" t="n"/>
      <c r="M7" s="6" t="n"/>
      <c r="N7" s="6" t="n"/>
      <c r="O7" s="6" t="n"/>
      <c r="P7" s="6" t="n"/>
      <c r="Q7" s="6" t="n"/>
      <c r="R7" s="6" t="n"/>
      <c r="S7" s="2" t="n"/>
    </row>
    <row r="8">
      <c r="A8" s="4" t="inlineStr">
        <is>
          <t>LNG</t>
        </is>
      </c>
      <c r="B8" s="6" t="n">
        <v>17.19895844079881</v>
      </c>
      <c r="C8" s="6" t="n"/>
      <c r="D8" s="6" t="n"/>
      <c r="E8" s="6" t="n"/>
      <c r="F8" s="6" t="n"/>
      <c r="G8" s="6" t="n"/>
      <c r="H8" s="6" t="n"/>
      <c r="I8" s="6" t="n"/>
      <c r="J8" s="6" t="n"/>
      <c r="K8" s="6" t="n"/>
      <c r="L8" s="6" t="n"/>
      <c r="M8" s="6" t="n"/>
      <c r="N8" s="6" t="n"/>
      <c r="O8" s="6" t="n"/>
      <c r="P8" s="6" t="n"/>
      <c r="Q8" s="6" t="n"/>
      <c r="R8" s="6" t="n"/>
      <c r="S8" s="2" t="n"/>
    </row>
    <row r="9">
      <c r="A9" s="4" t="inlineStr">
        <is>
          <t>Niederlande</t>
        </is>
      </c>
      <c r="B9" s="6" t="n">
        <v>17.59895844079881</v>
      </c>
      <c r="C9" s="6" t="n"/>
      <c r="D9" s="6" t="n"/>
      <c r="E9" s="6" t="n"/>
      <c r="F9" s="6" t="n"/>
      <c r="G9" s="6" t="n"/>
      <c r="H9" s="6" t="n"/>
      <c r="I9" s="6" t="n"/>
      <c r="J9" s="6" t="n"/>
      <c r="K9" s="6" t="n"/>
      <c r="L9" s="6" t="n"/>
      <c r="M9" s="6" t="n"/>
      <c r="N9" s="6" t="n"/>
      <c r="O9" s="6" t="n"/>
      <c r="P9" s="6" t="n"/>
      <c r="Q9" s="6" t="n"/>
      <c r="R9" s="6" t="n"/>
      <c r="S9" s="2" t="n"/>
    </row>
    <row r="10">
      <c r="A10" s="4" t="inlineStr">
        <is>
          <t>Schweiz</t>
        </is>
      </c>
      <c r="B10" s="6" t="n">
        <v>17.34895844079881</v>
      </c>
      <c r="C10" s="6" t="n"/>
      <c r="D10" s="6" t="n"/>
      <c r="E10" s="6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2" t="n"/>
    </row>
    <row r="11">
      <c r="A11" s="4" t="n"/>
      <c r="B11" s="6" t="n"/>
      <c r="C11" s="6" t="n"/>
      <c r="D11" s="6" t="n"/>
      <c r="E11" s="6" t="n"/>
      <c r="F11" s="6" t="n"/>
      <c r="G11" s="6" t="n"/>
      <c r="H11" s="6" t="n"/>
      <c r="I11" s="6" t="n"/>
      <c r="J11" s="6" t="n"/>
      <c r="K11" s="6" t="n"/>
      <c r="L11" s="6" t="n"/>
      <c r="M11" s="6" t="n"/>
      <c r="N11" s="6" t="n"/>
      <c r="O11" s="6" t="n"/>
      <c r="P11" s="6" t="n"/>
      <c r="Q11" s="6" t="n"/>
      <c r="R11" s="6" t="n"/>
      <c r="S11" s="2" t="n"/>
    </row>
    <row r="12">
      <c r="A12" s="4" t="n"/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2" t="n"/>
    </row>
    <row r="13">
      <c r="A13" s="4" t="n"/>
      <c r="B13" s="6" t="n"/>
      <c r="C13" s="6" t="n"/>
      <c r="D13" s="6" t="n"/>
      <c r="E13" s="6" t="n"/>
      <c r="F13" s="6" t="n"/>
      <c r="G13" s="6" t="n"/>
      <c r="H13" s="6" t="n"/>
      <c r="I13" s="6" t="n"/>
      <c r="J13" s="6" t="n"/>
      <c r="K13" s="6" t="n"/>
      <c r="L13" s="6" t="n"/>
      <c r="M13" s="6" t="n"/>
      <c r="N13" s="6" t="n"/>
      <c r="O13" s="6" t="n"/>
      <c r="P13" s="6" t="n"/>
      <c r="Q13" s="6" t="n"/>
      <c r="R13" s="6" t="n"/>
      <c r="S13" s="2" t="n"/>
    </row>
    <row r="14">
      <c r="A14" s="4" t="n"/>
      <c r="B14" s="6" t="n"/>
      <c r="C14" s="6" t="n"/>
      <c r="D14" s="6" t="n"/>
      <c r="E14" s="6" t="n"/>
      <c r="F14" s="6" t="n"/>
      <c r="G14" s="6" t="n"/>
      <c r="H14" s="6" t="n"/>
      <c r="I14" s="6" t="n"/>
      <c r="J14" s="6" t="n"/>
      <c r="K14" s="6" t="n"/>
      <c r="L14" s="6" t="n"/>
      <c r="M14" s="6" t="n"/>
      <c r="N14" s="6" t="n"/>
      <c r="O14" s="6" t="n"/>
      <c r="P14" s="6" t="n"/>
      <c r="Q14" s="6" t="n"/>
      <c r="R14" s="6" t="n"/>
      <c r="S14" s="2" t="n"/>
    </row>
    <row r="15">
      <c r="A15" s="4" t="n"/>
      <c r="B15" s="6" t="n"/>
      <c r="C15" s="6" t="n"/>
      <c r="D15" s="6" t="n"/>
      <c r="E15" s="6" t="n"/>
      <c r="F15" s="6" t="n"/>
      <c r="G15" s="6" t="n"/>
      <c r="H15" s="6" t="n"/>
      <c r="I15" s="6" t="n"/>
      <c r="J15" s="6" t="n"/>
      <c r="K15" s="6" t="n"/>
      <c r="L15" s="6" t="n"/>
      <c r="M15" s="6" t="n"/>
      <c r="N15" s="6" t="n"/>
      <c r="O15" s="6" t="n"/>
      <c r="P15" s="6" t="n"/>
      <c r="Q15" s="6" t="n"/>
      <c r="R15" s="6" t="n"/>
      <c r="S15" s="2" t="n"/>
    </row>
    <row r="16">
      <c r="A16" s="4" t="n"/>
      <c r="B16" s="6" t="n"/>
      <c r="C16" s="6" t="n"/>
      <c r="D16" s="6" t="n"/>
      <c r="E16" s="6" t="n"/>
      <c r="F16" s="6" t="n"/>
      <c r="G16" s="6" t="n"/>
      <c r="H16" s="6" t="n"/>
      <c r="I16" s="6" t="n"/>
      <c r="J16" s="6" t="n"/>
      <c r="K16" s="6" t="n"/>
      <c r="L16" s="6" t="n"/>
      <c r="M16" s="6" t="n"/>
      <c r="N16" s="6" t="n"/>
      <c r="O16" s="6" t="n"/>
      <c r="P16" s="6" t="n"/>
      <c r="Q16" s="6" t="n"/>
      <c r="R16" s="6" t="n"/>
      <c r="S16" s="2" t="n"/>
    </row>
    <row r="17">
      <c r="A17" s="4" t="n"/>
      <c r="B17" s="6" t="n"/>
      <c r="C17" s="6" t="n"/>
      <c r="D17" s="6" t="n"/>
      <c r="E17" s="6" t="n"/>
      <c r="F17" s="6" t="n"/>
      <c r="G17" s="6" t="n"/>
      <c r="H17" s="6" t="n"/>
      <c r="I17" s="6" t="n"/>
      <c r="J17" s="6" t="n"/>
      <c r="K17" s="6" t="n"/>
      <c r="L17" s="6" t="n"/>
      <c r="M17" s="6" t="n"/>
      <c r="N17" s="6" t="n"/>
      <c r="O17" s="6" t="n"/>
      <c r="P17" s="6" t="n"/>
      <c r="Q17" s="6" t="n"/>
      <c r="R17" s="6" t="n"/>
      <c r="S17" s="2" t="n"/>
    </row>
    <row r="18">
      <c r="A18" s="4" t="n"/>
      <c r="B18" s="6" t="n"/>
      <c r="C18" s="6" t="n"/>
      <c r="D18" s="6" t="n"/>
      <c r="E18" s="6" t="n"/>
      <c r="F18" s="6" t="n"/>
      <c r="G18" s="6" t="n"/>
      <c r="H18" s="6" t="n"/>
      <c r="I18" s="6" t="n"/>
      <c r="J18" s="6" t="n"/>
      <c r="K18" s="6" t="n"/>
      <c r="L18" s="6" t="n"/>
      <c r="M18" s="6" t="n"/>
      <c r="N18" s="6" t="n"/>
      <c r="O18" s="6" t="n"/>
      <c r="P18" s="6" t="n"/>
      <c r="Q18" s="6" t="n"/>
      <c r="R18" s="6" t="n"/>
      <c r="S18" s="2" t="n"/>
    </row>
    <row r="19">
      <c r="A19" s="4" t="n"/>
      <c r="B19" s="6" t="n"/>
      <c r="C19" s="6" t="n"/>
      <c r="D19" s="6" t="n"/>
      <c r="E19" s="6" t="n"/>
      <c r="F19" s="6" t="n"/>
      <c r="G19" s="6" t="n"/>
      <c r="H19" s="6" t="n"/>
      <c r="I19" s="6" t="n"/>
      <c r="J19" s="6" t="n"/>
      <c r="K19" s="6" t="n"/>
      <c r="L19" s="6" t="n"/>
      <c r="M19" s="6" t="n"/>
      <c r="N19" s="6" t="n"/>
      <c r="O19" s="6" t="n"/>
      <c r="P19" s="6" t="n"/>
      <c r="Q19" s="6" t="n"/>
      <c r="R19" s="6" t="n"/>
      <c r="S19" s="2" t="n"/>
    </row>
    <row r="20">
      <c r="A20" s="4" t="n"/>
      <c r="B20" s="6" t="n"/>
      <c r="C20" s="6" t="n"/>
      <c r="D20" s="6" t="n"/>
      <c r="E20" s="6" t="n"/>
      <c r="F20" s="6" t="n"/>
      <c r="G20" s="6" t="n"/>
      <c r="H20" s="6" t="n"/>
      <c r="I20" s="6" t="n"/>
      <c r="J20" s="6" t="n"/>
      <c r="K20" s="6" t="n"/>
      <c r="L20" s="6" t="n"/>
      <c r="M20" s="6" t="n"/>
      <c r="N20" s="6" t="n"/>
      <c r="O20" s="6" t="n"/>
      <c r="P20" s="6" t="n"/>
      <c r="Q20" s="6" t="n"/>
      <c r="R20" s="6" t="n"/>
      <c r="S20" s="2" t="n"/>
    </row>
    <row r="21">
      <c r="A21" s="4" t="n"/>
      <c r="B21" s="6" t="n"/>
      <c r="C21" s="6" t="n"/>
      <c r="D21" s="6" t="n"/>
      <c r="E21" s="6" t="n"/>
      <c r="F21" s="6" t="n"/>
      <c r="G21" s="6" t="n"/>
      <c r="H21" s="6" t="n"/>
      <c r="I21" s="6" t="n"/>
      <c r="J21" s="6" t="n"/>
      <c r="K21" s="6" t="n"/>
      <c r="L21" s="6" t="n"/>
      <c r="M21" s="6" t="n"/>
      <c r="N21" s="6" t="n"/>
      <c r="O21" s="6" t="n"/>
      <c r="P21" s="6" t="n"/>
      <c r="Q21" s="6" t="n"/>
      <c r="R21" s="6" t="n"/>
      <c r="S21" s="2" t="n"/>
    </row>
    <row r="22">
      <c r="A22" s="4" t="n"/>
      <c r="B22" s="6" t="n"/>
      <c r="C22" s="6" t="n"/>
      <c r="D22" s="6" t="n"/>
      <c r="E22" s="6" t="n"/>
      <c r="F22" s="6" t="n"/>
      <c r="G22" s="6" t="n"/>
      <c r="H22" s="6" t="n"/>
      <c r="I22" s="6" t="n"/>
      <c r="J22" s="6" t="n"/>
      <c r="K22" s="6" t="n"/>
      <c r="L22" s="6" t="n"/>
      <c r="M22" s="6" t="n"/>
      <c r="N22" s="6" t="n"/>
      <c r="O22" s="6" t="n"/>
      <c r="P22" s="6" t="n"/>
      <c r="Q22" s="6" t="n"/>
      <c r="R22" s="6" t="n"/>
      <c r="S22" s="2" t="n"/>
    </row>
    <row r="23">
      <c r="A23" s="4" t="n"/>
      <c r="B23" s="6" t="n"/>
      <c r="C23" s="6" t="n"/>
      <c r="D23" s="6" t="n"/>
      <c r="E23" s="6" t="n"/>
      <c r="F23" s="6" t="n"/>
      <c r="G23" s="6" t="n"/>
      <c r="H23" s="6" t="n"/>
      <c r="I23" s="6" t="n"/>
      <c r="J23" s="6" t="n"/>
      <c r="K23" s="6" t="n"/>
      <c r="L23" s="6" t="n"/>
      <c r="M23" s="6" t="n"/>
      <c r="N23" s="6" t="n"/>
      <c r="O23" s="6" t="n"/>
      <c r="P23" s="6" t="n"/>
      <c r="Q23" s="6" t="n"/>
      <c r="R23" s="6" t="n"/>
      <c r="S23" s="2" t="n"/>
    </row>
    <row r="24">
      <c r="A24" s="4" t="n"/>
      <c r="B24" s="6" t="n"/>
      <c r="C24" s="6" t="n"/>
      <c r="D24" s="6" t="n"/>
      <c r="E24" s="6" t="n"/>
      <c r="F24" s="6" t="n"/>
      <c r="G24" s="6" t="n"/>
      <c r="H24" s="6" t="n"/>
      <c r="I24" s="6" t="n"/>
      <c r="J24" s="6" t="n"/>
      <c r="K24" s="6" t="n"/>
      <c r="L24" s="6" t="n"/>
      <c r="M24" s="6" t="n"/>
      <c r="N24" s="6" t="n"/>
      <c r="O24" s="6" t="n"/>
      <c r="P24" s="6" t="n"/>
      <c r="Q24" s="6" t="n"/>
      <c r="R24" s="6" t="n"/>
      <c r="S24" s="2" t="n"/>
    </row>
    <row r="25">
      <c r="A25" s="4" t="n"/>
      <c r="B25" s="6" t="n"/>
      <c r="C25" s="6" t="n"/>
      <c r="D25" s="6" t="n"/>
      <c r="E25" s="6" t="n"/>
      <c r="F25" s="6" t="n"/>
      <c r="G25" s="6" t="n"/>
      <c r="H25" s="6" t="n"/>
      <c r="I25" s="6" t="n"/>
      <c r="J25" s="6" t="n"/>
      <c r="K25" s="6" t="n"/>
      <c r="L25" s="6" t="n"/>
      <c r="M25" s="6" t="n"/>
      <c r="N25" s="6" t="n"/>
      <c r="O25" s="6" t="n"/>
      <c r="P25" s="6" t="n"/>
      <c r="Q25" s="6" t="n"/>
      <c r="R25" s="6" t="n"/>
      <c r="S25" s="2" t="n"/>
    </row>
    <row r="26">
      <c r="A26" s="4" t="n"/>
      <c r="B26" s="6" t="n"/>
      <c r="C26" s="6" t="n"/>
      <c r="D26" s="6" t="n"/>
      <c r="E26" s="6" t="n"/>
      <c r="F26" s="6" t="n"/>
      <c r="G26" s="6" t="n"/>
      <c r="H26" s="6" t="n"/>
      <c r="I26" s="6" t="n"/>
      <c r="J26" s="6" t="n"/>
      <c r="K26" s="6" t="n"/>
      <c r="L26" s="6" t="n"/>
      <c r="M26" s="6" t="n"/>
      <c r="N26" s="6" t="n"/>
      <c r="O26" s="6" t="n"/>
      <c r="P26" s="6" t="n"/>
      <c r="Q26" s="6" t="n"/>
      <c r="R26" s="6" t="n"/>
      <c r="S26" s="2" t="n"/>
    </row>
    <row r="27">
      <c r="A27" s="4" t="n"/>
      <c r="B27" s="6" t="n"/>
      <c r="C27" s="6" t="n"/>
      <c r="D27" s="6" t="n"/>
      <c r="E27" s="6" t="n"/>
      <c r="F27" s="6" t="n"/>
      <c r="G27" s="6" t="n"/>
      <c r="H27" s="6" t="n"/>
      <c r="I27" s="6" t="n"/>
      <c r="J27" s="6" t="n"/>
      <c r="K27" s="6" t="n"/>
      <c r="L27" s="6" t="n"/>
      <c r="M27" s="6" t="n"/>
      <c r="N27" s="6" t="n"/>
      <c r="O27" s="6" t="n"/>
      <c r="P27" s="6" t="n"/>
      <c r="Q27" s="6" t="n"/>
      <c r="R27" s="6" t="n"/>
      <c r="S27" s="2" t="n"/>
    </row>
    <row r="28">
      <c r="A28" s="4" t="n"/>
      <c r="B28" s="6" t="n"/>
      <c r="C28" s="6" t="n"/>
      <c r="D28" s="6" t="n"/>
      <c r="E28" s="6" t="n"/>
      <c r="F28" s="6" t="n"/>
      <c r="G28" s="6" t="n"/>
      <c r="H28" s="6" t="n"/>
      <c r="I28" s="6" t="n"/>
      <c r="J28" s="6" t="n"/>
      <c r="K28" s="6" t="n"/>
      <c r="L28" s="6" t="n"/>
      <c r="M28" s="6" t="n"/>
      <c r="N28" s="6" t="n"/>
      <c r="O28" s="6" t="n"/>
      <c r="P28" s="6" t="n"/>
      <c r="Q28" s="6" t="n"/>
      <c r="R28" s="6" t="n"/>
      <c r="S28" s="2" t="n"/>
    </row>
    <row r="29">
      <c r="A29" s="4" t="n"/>
      <c r="B29" s="6" t="n"/>
      <c r="C29" s="6" t="n"/>
      <c r="D29" s="6" t="n"/>
      <c r="E29" s="6" t="n"/>
      <c r="F29" s="6" t="n"/>
      <c r="G29" s="6" t="n"/>
      <c r="H29" s="6" t="n"/>
      <c r="I29" s="6" t="n"/>
      <c r="J29" s="6" t="n"/>
      <c r="K29" s="6" t="n"/>
      <c r="L29" s="6" t="n"/>
      <c r="M29" s="6" t="n"/>
      <c r="N29" s="6" t="n"/>
      <c r="O29" s="6" t="n"/>
      <c r="P29" s="6" t="n"/>
      <c r="Q29" s="6" t="n"/>
      <c r="R29" s="6" t="n"/>
      <c r="S29" s="2" t="n"/>
    </row>
    <row r="30">
      <c r="A30" s="4" t="n"/>
      <c r="B30" s="6" t="n"/>
      <c r="C30" s="6" t="n"/>
      <c r="D30" s="6" t="n"/>
      <c r="E30" s="6" t="n"/>
      <c r="F30" s="6" t="n"/>
      <c r="G30" s="6" t="n"/>
      <c r="H30" s="6" t="n"/>
      <c r="I30" s="6" t="n"/>
      <c r="J30" s="6" t="n"/>
      <c r="K30" s="6" t="n"/>
      <c r="L30" s="6" t="n"/>
      <c r="M30" s="6" t="n"/>
      <c r="N30" s="6" t="n"/>
      <c r="O30" s="6" t="n"/>
      <c r="P30" s="6" t="n"/>
      <c r="Q30" s="6" t="n"/>
      <c r="R30" s="6" t="n"/>
      <c r="S30" s="2" t="n"/>
    </row>
    <row r="31">
      <c r="A31" s="4" t="n"/>
      <c r="B31" s="6" t="n"/>
      <c r="C31" s="6" t="n"/>
      <c r="D31" s="6" t="n"/>
      <c r="E31" s="6" t="n"/>
      <c r="F31" s="6" t="n"/>
      <c r="G31" s="6" t="n"/>
      <c r="H31" s="6" t="n"/>
      <c r="I31" s="6" t="n"/>
      <c r="J31" s="6" t="n"/>
      <c r="K31" s="6" t="n"/>
      <c r="L31" s="6" t="n"/>
      <c r="M31" s="6" t="n"/>
      <c r="N31" s="6" t="n"/>
      <c r="O31" s="6" t="n"/>
      <c r="P31" s="6" t="n"/>
      <c r="Q31" s="6" t="n"/>
      <c r="R31" s="6" t="n"/>
      <c r="S31" s="2" t="n"/>
    </row>
    <row r="32">
      <c r="A32" s="4" t="n"/>
      <c r="B32" s="6" t="n"/>
      <c r="C32" s="6" t="n"/>
      <c r="D32" s="6" t="n"/>
      <c r="E32" s="6" t="n"/>
      <c r="F32" s="6" t="n"/>
      <c r="G32" s="6" t="n"/>
      <c r="H32" s="6" t="n"/>
      <c r="I32" s="6" t="n"/>
      <c r="J32" s="6" t="n"/>
      <c r="K32" s="6" t="n"/>
      <c r="L32" s="6" t="n"/>
      <c r="M32" s="6" t="n"/>
      <c r="N32" s="6" t="n"/>
      <c r="O32" s="6" t="n"/>
      <c r="P32" s="6" t="n"/>
      <c r="Q32" s="6" t="n"/>
      <c r="R32" s="6" t="n"/>
      <c r="S32" s="2" t="n"/>
    </row>
    <row r="33">
      <c r="A33" s="4" t="n"/>
      <c r="B33" s="6" t="n"/>
      <c r="C33" s="6" t="n"/>
      <c r="D33" s="6" t="n"/>
      <c r="E33" s="6" t="n"/>
      <c r="F33" s="6" t="n"/>
      <c r="G33" s="6" t="n"/>
      <c r="H33" s="6" t="n"/>
      <c r="I33" s="6" t="n"/>
      <c r="J33" s="6" t="n"/>
      <c r="K33" s="6" t="n"/>
      <c r="L33" s="6" t="n"/>
      <c r="M33" s="6" t="n"/>
      <c r="N33" s="6" t="n"/>
      <c r="O33" s="6" t="n"/>
      <c r="P33" s="6" t="n"/>
      <c r="Q33" s="6" t="n"/>
      <c r="R33" s="6" t="n"/>
      <c r="S33" s="2" t="n"/>
    </row>
    <row r="34">
      <c r="A34" s="4" t="n"/>
      <c r="B34" s="6" t="n"/>
      <c r="C34" s="6" t="n"/>
      <c r="D34" s="6" t="n"/>
      <c r="E34" s="6" t="n"/>
      <c r="F34" s="6" t="n"/>
      <c r="G34" s="6" t="n"/>
      <c r="H34" s="6" t="n"/>
      <c r="I34" s="6" t="n"/>
      <c r="J34" s="6" t="n"/>
      <c r="K34" s="6" t="n"/>
      <c r="L34" s="6" t="n"/>
      <c r="M34" s="6" t="n"/>
      <c r="N34" s="6" t="n"/>
      <c r="O34" s="6" t="n"/>
      <c r="P34" s="6" t="n"/>
      <c r="Q34" s="6" t="n"/>
      <c r="R34" s="6" t="n"/>
      <c r="S34" s="2" t="n"/>
    </row>
    <row r="35">
      <c r="A35" s="4" t="n"/>
      <c r="B35" s="6" t="n"/>
      <c r="C35" s="6" t="n"/>
      <c r="D35" s="6" t="n"/>
      <c r="E35" s="6" t="n"/>
      <c r="F35" s="6" t="n"/>
      <c r="G35" s="6" t="n"/>
      <c r="H35" s="6" t="n"/>
      <c r="I35" s="6" t="n"/>
      <c r="J35" s="6" t="n"/>
      <c r="K35" s="6" t="n"/>
      <c r="L35" s="6" t="n"/>
      <c r="M35" s="6" t="n"/>
      <c r="N35" s="6" t="n"/>
      <c r="O35" s="6" t="n"/>
      <c r="P35" s="6" t="n"/>
      <c r="Q35" s="6" t="n"/>
      <c r="R35" s="6" t="n"/>
      <c r="S35" s="2" t="n"/>
    </row>
    <row r="36">
      <c r="A36" s="4" t="n"/>
      <c r="B36" s="6" t="n"/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2" t="n"/>
    </row>
    <row r="37">
      <c r="A37" s="4" t="n"/>
      <c r="B37" s="6" t="n"/>
      <c r="C37" s="6" t="n"/>
      <c r="D37" s="6" t="n"/>
      <c r="E37" s="6" t="n"/>
      <c r="F37" s="6" t="n"/>
      <c r="G37" s="6" t="n"/>
      <c r="H37" s="6" t="n"/>
      <c r="I37" s="6" t="n"/>
      <c r="J37" s="6" t="n"/>
      <c r="K37" s="6" t="n"/>
      <c r="L37" s="6" t="n"/>
      <c r="M37" s="6" t="n"/>
      <c r="N37" s="6" t="n"/>
      <c r="O37" s="6" t="n"/>
      <c r="P37" s="6" t="n"/>
      <c r="Q37" s="6" t="n"/>
      <c r="R37" s="6" t="n"/>
      <c r="S37" s="2" t="n"/>
    </row>
    <row r="38">
      <c r="A38" s="4" t="n"/>
      <c r="B38" s="6" t="n"/>
      <c r="C38" s="6" t="n"/>
      <c r="D38" s="6" t="n"/>
      <c r="E38" s="6" t="n"/>
      <c r="F38" s="6" t="n"/>
      <c r="G38" s="6" t="n"/>
      <c r="H38" s="6" t="n"/>
      <c r="I38" s="6" t="n"/>
      <c r="J38" s="6" t="n"/>
      <c r="K38" s="6" t="n"/>
      <c r="L38" s="6" t="n"/>
      <c r="M38" s="6" t="n"/>
      <c r="N38" s="6" t="n"/>
      <c r="O38" s="6" t="n"/>
      <c r="P38" s="6" t="n"/>
      <c r="Q38" s="6" t="n"/>
      <c r="R38" s="6" t="n"/>
      <c r="S38" s="2" t="n"/>
    </row>
    <row r="39">
      <c r="A39" s="4" t="n"/>
      <c r="B39" s="6" t="n"/>
      <c r="C39" s="6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2" t="n"/>
    </row>
    <row r="40">
      <c r="A40" s="4" t="n"/>
      <c r="B40" s="6" t="n"/>
      <c r="C40" s="6" t="n"/>
      <c r="D40" s="6" t="n"/>
      <c r="E40" s="6" t="n"/>
      <c r="F40" s="6" t="n"/>
      <c r="G40" s="6" t="n"/>
      <c r="H40" s="6" t="n"/>
      <c r="I40" s="6" t="n"/>
      <c r="J40" s="6" t="n"/>
      <c r="K40" s="6" t="n"/>
      <c r="L40" s="6" t="n"/>
      <c r="M40" s="6" t="n"/>
      <c r="N40" s="6" t="n"/>
      <c r="O40" s="6" t="n"/>
      <c r="P40" s="6" t="n"/>
      <c r="Q40" s="6" t="n"/>
      <c r="R40" s="6" t="n"/>
      <c r="S40" s="2" t="n"/>
    </row>
    <row r="41">
      <c r="A41" s="4" t="n"/>
      <c r="B41" s="6" t="n"/>
      <c r="C41" s="6" t="n"/>
      <c r="D41" s="6" t="n"/>
      <c r="E41" s="6" t="n"/>
      <c r="F41" s="6" t="n"/>
      <c r="G41" s="6" t="n"/>
      <c r="H41" s="6" t="n"/>
      <c r="I41" s="6" t="n"/>
      <c r="J41" s="6" t="n"/>
      <c r="K41" s="6" t="n"/>
      <c r="L41" s="6" t="n"/>
      <c r="M41" s="6" t="n"/>
      <c r="N41" s="6" t="n"/>
      <c r="O41" s="6" t="n"/>
      <c r="P41" s="6" t="n"/>
      <c r="Q41" s="6" t="n"/>
      <c r="R41" s="6" t="n"/>
      <c r="S41" s="2" t="n"/>
    </row>
    <row r="42">
      <c r="A42" s="4" t="n"/>
      <c r="B42" s="6" t="n"/>
      <c r="C42" s="6" t="n"/>
      <c r="D42" s="6" t="n"/>
      <c r="E42" s="6" t="n"/>
      <c r="F42" s="6" t="n"/>
      <c r="G42" s="6" t="n"/>
      <c r="H42" s="6" t="n"/>
      <c r="I42" s="6" t="n"/>
      <c r="J42" s="6" t="n"/>
      <c r="K42" s="6" t="n"/>
      <c r="L42" s="6" t="n"/>
      <c r="M42" s="6" t="n"/>
      <c r="N42" s="6" t="n"/>
      <c r="O42" s="6" t="n"/>
      <c r="P42" s="6" t="n"/>
      <c r="Q42" s="6" t="n"/>
      <c r="R42" s="6" t="n"/>
      <c r="S42" s="2" t="n"/>
    </row>
    <row r="43">
      <c r="A43" s="4" t="n"/>
      <c r="B43" s="6" t="n"/>
      <c r="C43" s="6" t="n"/>
      <c r="D43" s="6" t="n"/>
      <c r="E43" s="6" t="n"/>
      <c r="F43" s="6" t="n"/>
      <c r="G43" s="6" t="n"/>
      <c r="H43" s="6" t="n"/>
      <c r="I43" s="6" t="n"/>
      <c r="J43" s="6" t="n"/>
      <c r="K43" s="6" t="n"/>
      <c r="L43" s="6" t="n"/>
      <c r="M43" s="6" t="n"/>
      <c r="N43" s="6" t="n"/>
      <c r="O43" s="6" t="n"/>
      <c r="P43" s="6" t="n"/>
      <c r="Q43" s="6" t="n"/>
      <c r="R43" s="6" t="n"/>
      <c r="S43" s="2" t="n"/>
    </row>
    <row r="44">
      <c r="A44" s="4" t="n"/>
      <c r="B44" s="6" t="n"/>
      <c r="C44" s="6" t="n"/>
      <c r="D44" s="6" t="n"/>
      <c r="E44" s="6" t="n"/>
      <c r="F44" s="6" t="n"/>
      <c r="G44" s="6" t="n"/>
      <c r="H44" s="6" t="n"/>
      <c r="I44" s="6" t="n"/>
      <c r="J44" s="6" t="n"/>
      <c r="K44" s="6" t="n"/>
      <c r="L44" s="6" t="n"/>
      <c r="M44" s="6" t="n"/>
      <c r="N44" s="6" t="n"/>
      <c r="O44" s="6" t="n"/>
      <c r="P44" s="6" t="n"/>
      <c r="Q44" s="6" t="n"/>
      <c r="R44" s="6" t="n"/>
      <c r="S44" s="2" t="n"/>
    </row>
    <row r="45">
      <c r="A45" s="4" t="n"/>
      <c r="B45" s="6" t="n"/>
      <c r="C45" s="6" t="n"/>
      <c r="D45" s="6" t="n"/>
      <c r="E45" s="6" t="n"/>
      <c r="F45" s="6" t="n"/>
      <c r="G45" s="6" t="n"/>
      <c r="H45" s="6" t="n"/>
      <c r="I45" s="6" t="n"/>
      <c r="J45" s="6" t="n"/>
      <c r="K45" s="6" t="n"/>
      <c r="L45" s="6" t="n"/>
      <c r="M45" s="6" t="n"/>
      <c r="N45" s="6" t="n"/>
      <c r="O45" s="6" t="n"/>
      <c r="P45" s="6" t="n"/>
      <c r="Q45" s="6" t="n"/>
      <c r="R45" s="6" t="n"/>
      <c r="S45" s="2" t="n"/>
    </row>
    <row r="46">
      <c r="A46" s="4" t="n"/>
      <c r="B46" s="6" t="n"/>
      <c r="C46" s="6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2" t="n"/>
    </row>
    <row r="47">
      <c r="A47" s="4" t="n"/>
      <c r="B47" s="6" t="n"/>
      <c r="C47" s="6" t="n"/>
      <c r="D47" s="6" t="n"/>
      <c r="E47" s="6" t="n"/>
      <c r="F47" s="6" t="n"/>
      <c r="G47" s="6" t="n"/>
      <c r="H47" s="6" t="n"/>
      <c r="I47" s="6" t="n"/>
      <c r="J47" s="6" t="n"/>
      <c r="K47" s="6" t="n"/>
      <c r="L47" s="6" t="n"/>
      <c r="M47" s="6" t="n"/>
      <c r="N47" s="6" t="n"/>
      <c r="O47" s="6" t="n"/>
      <c r="P47" s="6" t="n"/>
      <c r="Q47" s="6" t="n"/>
      <c r="R47" s="6" t="n"/>
      <c r="S47" s="2" t="n"/>
    </row>
    <row r="48">
      <c r="A48" s="4" t="n"/>
      <c r="B48" s="6" t="n"/>
      <c r="C48" s="6" t="n"/>
      <c r="D48" s="6" t="n"/>
      <c r="E48" s="6" t="n"/>
      <c r="F48" s="6" t="n"/>
      <c r="G48" s="6" t="n"/>
      <c r="H48" s="6" t="n"/>
      <c r="I48" s="6" t="n"/>
      <c r="J48" s="6" t="n"/>
      <c r="K48" s="6" t="n"/>
      <c r="L48" s="6" t="n"/>
      <c r="M48" s="6" t="n"/>
      <c r="N48" s="6" t="n"/>
      <c r="O48" s="6" t="n"/>
      <c r="P48" s="6" t="n"/>
      <c r="Q48" s="6" t="n"/>
      <c r="R48" s="6" t="n"/>
      <c r="S48" s="2" t="n"/>
    </row>
    <row r="49">
      <c r="A49" s="4" t="n"/>
      <c r="B49" s="6" t="n"/>
      <c r="C49" s="6" t="n"/>
      <c r="D49" s="6" t="n"/>
      <c r="E49" s="6" t="n"/>
      <c r="F49" s="6" t="n"/>
      <c r="G49" s="6" t="n"/>
      <c r="H49" s="6" t="n"/>
      <c r="I49" s="6" t="n"/>
      <c r="J49" s="6" t="n"/>
      <c r="K49" s="6" t="n"/>
      <c r="L49" s="6" t="n"/>
      <c r="M49" s="6" t="n"/>
      <c r="N49" s="6" t="n"/>
      <c r="O49" s="6" t="n"/>
      <c r="P49" s="6" t="n"/>
      <c r="Q49" s="6" t="n"/>
      <c r="R49" s="6" t="n"/>
      <c r="S49" s="2" t="n"/>
    </row>
    <row r="50">
      <c r="A50" s="4" t="n"/>
      <c r="B50" s="6" t="n"/>
      <c r="C50" s="6" t="n"/>
      <c r="D50" s="6" t="n"/>
      <c r="E50" s="6" t="n"/>
      <c r="F50" s="6" t="n"/>
      <c r="G50" s="6" t="n"/>
      <c r="H50" s="6" t="n"/>
      <c r="I50" s="6" t="n"/>
      <c r="J50" s="6" t="n"/>
      <c r="K50" s="6" t="n"/>
      <c r="L50" s="6" t="n"/>
      <c r="M50" s="6" t="n"/>
      <c r="N50" s="6" t="n"/>
      <c r="O50" s="6" t="n"/>
      <c r="P50" s="6" t="n"/>
      <c r="Q50" s="6" t="n"/>
      <c r="R50" s="6" t="n"/>
      <c r="S50" s="2" t="n"/>
    </row>
    <row r="51">
      <c r="A51" s="4" t="n"/>
      <c r="B51" s="6" t="n"/>
      <c r="C51" s="6" t="n"/>
      <c r="D51" s="6" t="n"/>
      <c r="E51" s="6" t="n"/>
      <c r="F51" s="6" t="n"/>
      <c r="G51" s="6" t="n"/>
      <c r="H51" s="6" t="n"/>
      <c r="I51" s="6" t="n"/>
      <c r="J51" s="6" t="n"/>
      <c r="K51" s="6" t="n"/>
      <c r="L51" s="6" t="n"/>
      <c r="M51" s="6" t="n"/>
      <c r="N51" s="6" t="n"/>
      <c r="O51" s="6" t="n"/>
      <c r="P51" s="6" t="n"/>
      <c r="Q51" s="6" t="n"/>
      <c r="R51" s="6" t="n"/>
      <c r="S51" s="2" t="n"/>
    </row>
    <row r="52">
      <c r="A52" s="4" t="n"/>
      <c r="B52" s="6" t="n"/>
      <c r="C52" s="6" t="n"/>
      <c r="D52" s="6" t="n"/>
      <c r="E52" s="6" t="n"/>
      <c r="F52" s="6" t="n"/>
      <c r="G52" s="6" t="n"/>
      <c r="H52" s="6" t="n"/>
      <c r="I52" s="6" t="n"/>
      <c r="J52" s="6" t="n"/>
      <c r="K52" s="6" t="n"/>
      <c r="L52" s="6" t="n"/>
      <c r="M52" s="6" t="n"/>
      <c r="N52" s="6" t="n"/>
      <c r="O52" s="6" t="n"/>
      <c r="P52" s="6" t="n"/>
      <c r="Q52" s="6" t="n"/>
      <c r="R52" s="6" t="n"/>
      <c r="S52" s="2" t="n"/>
    </row>
    <row r="53">
      <c r="A53" s="4" t="n"/>
      <c r="B53" s="6" t="n"/>
      <c r="C53" s="6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2" t="n"/>
    </row>
    <row r="54">
      <c r="A54" s="4" t="n"/>
      <c r="B54" s="6" t="n"/>
      <c r="C54" s="6" t="n"/>
      <c r="D54" s="6" t="n"/>
      <c r="E54" s="6" t="n"/>
      <c r="F54" s="6" t="n"/>
      <c r="G54" s="6" t="n"/>
      <c r="H54" s="6" t="n"/>
      <c r="I54" s="6" t="n"/>
      <c r="J54" s="6" t="n"/>
      <c r="K54" s="6" t="n"/>
      <c r="L54" s="6" t="n"/>
      <c r="M54" s="6" t="n"/>
      <c r="N54" s="6" t="n"/>
      <c r="O54" s="6" t="n"/>
      <c r="P54" s="6" t="n"/>
      <c r="Q54" s="6" t="n"/>
      <c r="R54" s="6" t="n"/>
      <c r="S54" s="2" t="n"/>
    </row>
    <row r="55">
      <c r="A55" s="4" t="n"/>
      <c r="B55" s="6" t="n"/>
      <c r="C55" s="6" t="n"/>
      <c r="D55" s="6" t="n"/>
      <c r="E55" s="6" t="n"/>
      <c r="F55" s="6" t="n"/>
      <c r="G55" s="6" t="n"/>
      <c r="H55" s="6" t="n"/>
      <c r="I55" s="6" t="n"/>
      <c r="J55" s="6" t="n"/>
      <c r="K55" s="6" t="n"/>
      <c r="L55" s="6" t="n"/>
      <c r="M55" s="6" t="n"/>
      <c r="N55" s="6" t="n"/>
      <c r="O55" s="6" t="n"/>
      <c r="P55" s="6" t="n"/>
      <c r="Q55" s="6" t="n"/>
      <c r="R55" s="6" t="n"/>
      <c r="S55" s="2" t="n"/>
    </row>
    <row r="56">
      <c r="A56" s="4" t="n"/>
      <c r="B56" s="6" t="n"/>
      <c r="C56" s="6" t="n"/>
      <c r="D56" s="6" t="n"/>
      <c r="E56" s="6" t="n"/>
      <c r="F56" s="6" t="n"/>
      <c r="G56" s="6" t="n"/>
      <c r="H56" s="6" t="n"/>
      <c r="I56" s="6" t="n"/>
      <c r="J56" s="6" t="n"/>
      <c r="K56" s="6" t="n"/>
      <c r="L56" s="6" t="n"/>
      <c r="M56" s="6" t="n"/>
      <c r="N56" s="6" t="n"/>
      <c r="O56" s="6" t="n"/>
      <c r="P56" s="6" t="n"/>
      <c r="Q56" s="6" t="n"/>
      <c r="R56" s="6" t="n"/>
      <c r="S56" s="2" t="n"/>
    </row>
    <row r="57">
      <c r="A57" s="4" t="n"/>
      <c r="B57" s="6" t="n"/>
      <c r="C57" s="6" t="n"/>
      <c r="D57" s="6" t="n"/>
      <c r="E57" s="6" t="n"/>
      <c r="F57" s="6" t="n"/>
      <c r="G57" s="6" t="n"/>
      <c r="H57" s="6" t="n"/>
      <c r="I57" s="6" t="n"/>
      <c r="J57" s="6" t="n"/>
      <c r="K57" s="6" t="n"/>
      <c r="L57" s="6" t="n"/>
      <c r="M57" s="6" t="n"/>
      <c r="N57" s="6" t="n"/>
      <c r="O57" s="6" t="n"/>
      <c r="P57" s="6" t="n"/>
      <c r="Q57" s="6" t="n"/>
      <c r="R57" s="6" t="n"/>
      <c r="S57" s="2" t="n"/>
    </row>
    <row r="58">
      <c r="A58" s="4" t="n"/>
      <c r="B58" s="6" t="n"/>
      <c r="C58" s="6" t="n"/>
      <c r="D58" s="6" t="n"/>
      <c r="E58" s="6" t="n"/>
      <c r="F58" s="6" t="n"/>
      <c r="G58" s="6" t="n"/>
      <c r="H58" s="6" t="n"/>
      <c r="I58" s="6" t="n"/>
      <c r="J58" s="6" t="n"/>
      <c r="K58" s="6" t="n"/>
      <c r="L58" s="6" t="n"/>
      <c r="M58" s="6" t="n"/>
      <c r="N58" s="6" t="n"/>
      <c r="O58" s="6" t="n"/>
      <c r="P58" s="6" t="n"/>
      <c r="Q58" s="6" t="n"/>
      <c r="R58" s="6" t="n"/>
      <c r="S58" s="2" t="n"/>
    </row>
    <row r="59">
      <c r="A59" s="4" t="n"/>
      <c r="B59" s="6" t="n"/>
      <c r="C59" s="6" t="n"/>
      <c r="D59" s="6" t="n"/>
      <c r="E59" s="6" t="n"/>
      <c r="F59" s="6" t="n"/>
      <c r="G59" s="6" t="n"/>
      <c r="H59" s="6" t="n"/>
      <c r="I59" s="6" t="n"/>
      <c r="J59" s="6" t="n"/>
      <c r="K59" s="6" t="n"/>
      <c r="L59" s="6" t="n"/>
      <c r="M59" s="6" t="n"/>
      <c r="N59" s="6" t="n"/>
      <c r="O59" s="6" t="n"/>
      <c r="P59" s="6" t="n"/>
      <c r="Q59" s="6" t="n"/>
      <c r="R59" s="6" t="n"/>
      <c r="S59" s="2" t="n"/>
    </row>
    <row r="60">
      <c r="A60" s="4" t="n"/>
      <c r="B60" s="6" t="n"/>
      <c r="C60" s="6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2" t="n"/>
    </row>
    <row r="61">
      <c r="A61" s="4" t="n"/>
      <c r="B61" s="6" t="n"/>
      <c r="C61" s="6" t="n"/>
      <c r="D61" s="6" t="n"/>
      <c r="E61" s="6" t="n"/>
      <c r="F61" s="6" t="n"/>
      <c r="G61" s="6" t="n"/>
      <c r="H61" s="6" t="n"/>
      <c r="I61" s="6" t="n"/>
      <c r="J61" s="6" t="n"/>
      <c r="K61" s="6" t="n"/>
      <c r="L61" s="6" t="n"/>
      <c r="M61" s="6" t="n"/>
      <c r="N61" s="6" t="n"/>
      <c r="O61" s="6" t="n"/>
      <c r="P61" s="6" t="n"/>
      <c r="Q61" s="6" t="n"/>
      <c r="R61" s="6" t="n"/>
      <c r="S61" s="2" t="n"/>
    </row>
    <row r="62">
      <c r="A62" s="4" t="n"/>
      <c r="B62" s="6" t="n"/>
      <c r="C62" s="6" t="n"/>
      <c r="D62" s="6" t="n"/>
      <c r="E62" s="6" t="n"/>
      <c r="F62" s="6" t="n"/>
      <c r="G62" s="6" t="n"/>
      <c r="H62" s="6" t="n"/>
      <c r="I62" s="6" t="n"/>
      <c r="J62" s="6" t="n"/>
      <c r="K62" s="6" t="n"/>
      <c r="L62" s="6" t="n"/>
      <c r="M62" s="6" t="n"/>
      <c r="N62" s="6" t="n"/>
      <c r="O62" s="6" t="n"/>
      <c r="P62" s="6" t="n"/>
      <c r="Q62" s="6" t="n"/>
      <c r="R62" s="6" t="n"/>
      <c r="S62" s="2" t="n"/>
    </row>
    <row r="63">
      <c r="A63" s="4" t="n"/>
      <c r="B63" s="6" t="n"/>
      <c r="C63" s="6" t="n"/>
      <c r="D63" s="6" t="n"/>
      <c r="E63" s="6" t="n"/>
      <c r="F63" s="6" t="n"/>
      <c r="G63" s="6" t="n"/>
      <c r="H63" s="6" t="n"/>
      <c r="I63" s="6" t="n"/>
      <c r="J63" s="6" t="n"/>
      <c r="K63" s="6" t="n"/>
      <c r="L63" s="6" t="n"/>
      <c r="M63" s="6" t="n"/>
      <c r="N63" s="6" t="n"/>
      <c r="O63" s="6" t="n"/>
      <c r="P63" s="6" t="n"/>
      <c r="Q63" s="6" t="n"/>
      <c r="R63" s="6" t="n"/>
      <c r="S63" s="2" t="n"/>
    </row>
    <row r="64">
      <c r="A64" s="4" t="n"/>
      <c r="B64" s="6" t="n"/>
      <c r="C64" s="6" t="n"/>
      <c r="D64" s="6" t="n"/>
      <c r="E64" s="6" t="n"/>
      <c r="F64" s="6" t="n"/>
      <c r="G64" s="6" t="n"/>
      <c r="H64" s="6" t="n"/>
      <c r="I64" s="6" t="n"/>
      <c r="J64" s="6" t="n"/>
      <c r="K64" s="6" t="n"/>
      <c r="L64" s="6" t="n"/>
      <c r="M64" s="6" t="n"/>
      <c r="N64" s="6" t="n"/>
      <c r="O64" s="6" t="n"/>
      <c r="P64" s="6" t="n"/>
      <c r="Q64" s="6" t="n"/>
      <c r="R64" s="6" t="n"/>
      <c r="S64" s="2" t="n"/>
    </row>
    <row r="65">
      <c r="A65" s="4" t="n"/>
      <c r="B65" s="6" t="n"/>
      <c r="C65" s="6" t="n"/>
      <c r="D65" s="6" t="n"/>
      <c r="E65" s="6" t="n"/>
      <c r="F65" s="6" t="n"/>
      <c r="G65" s="6" t="n"/>
      <c r="H65" s="6" t="n"/>
      <c r="I65" s="6" t="n"/>
      <c r="J65" s="6" t="n"/>
      <c r="K65" s="6" t="n"/>
      <c r="L65" s="6" t="n"/>
      <c r="M65" s="6" t="n"/>
      <c r="N65" s="6" t="n"/>
      <c r="O65" s="6" t="n"/>
      <c r="P65" s="6" t="n"/>
      <c r="Q65" s="6" t="n"/>
      <c r="R65" s="6" t="n"/>
      <c r="S65" s="2" t="n"/>
    </row>
    <row r="66">
      <c r="A66" s="4" t="n"/>
      <c r="B66" s="6" t="n"/>
      <c r="C66" s="6" t="n"/>
      <c r="D66" s="6" t="n"/>
      <c r="E66" s="6" t="n"/>
      <c r="F66" s="6" t="n"/>
      <c r="G66" s="6" t="n"/>
      <c r="H66" s="6" t="n"/>
      <c r="I66" s="6" t="n"/>
      <c r="J66" s="6" t="n"/>
      <c r="K66" s="6" t="n"/>
      <c r="L66" s="6" t="n"/>
      <c r="M66" s="6" t="n"/>
      <c r="N66" s="6" t="n"/>
      <c r="O66" s="6" t="n"/>
      <c r="P66" s="6" t="n"/>
      <c r="Q66" s="6" t="n"/>
      <c r="R66" s="6" t="n"/>
      <c r="S66" s="2" t="n"/>
    </row>
    <row r="67">
      <c r="A67" s="4" t="n"/>
      <c r="B67" s="6" t="n"/>
      <c r="C67" s="6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2" t="n"/>
    </row>
    <row r="68">
      <c r="A68" s="4" t="n"/>
      <c r="B68" s="6" t="n"/>
      <c r="C68" s="6" t="n"/>
      <c r="D68" s="6" t="n"/>
      <c r="E68" s="6" t="n"/>
      <c r="F68" s="6" t="n"/>
      <c r="G68" s="6" t="n"/>
      <c r="H68" s="6" t="n"/>
      <c r="I68" s="6" t="n"/>
      <c r="J68" s="6" t="n"/>
      <c r="K68" s="6" t="n"/>
      <c r="L68" s="6" t="n"/>
      <c r="M68" s="6" t="n"/>
      <c r="N68" s="6" t="n"/>
      <c r="O68" s="6" t="n"/>
      <c r="P68" s="6" t="n"/>
      <c r="Q68" s="6" t="n"/>
      <c r="R68" s="6" t="n"/>
      <c r="S68" s="2" t="n"/>
    </row>
    <row r="69">
      <c r="A69" s="4" t="n"/>
      <c r="B69" s="6" t="n"/>
      <c r="C69" s="6" t="n"/>
      <c r="D69" s="6" t="n"/>
      <c r="E69" s="6" t="n"/>
      <c r="F69" s="6" t="n"/>
      <c r="G69" s="6" t="n"/>
      <c r="H69" s="6" t="n"/>
      <c r="I69" s="6" t="n"/>
      <c r="J69" s="6" t="n"/>
      <c r="K69" s="6" t="n"/>
      <c r="L69" s="6" t="n"/>
      <c r="M69" s="6" t="n"/>
      <c r="N69" s="6" t="n"/>
      <c r="O69" s="6" t="n"/>
      <c r="P69" s="6" t="n"/>
      <c r="Q69" s="6" t="n"/>
      <c r="R69" s="6" t="n"/>
      <c r="S69" s="2" t="n"/>
    </row>
    <row r="70">
      <c r="A70" s="4" t="n"/>
      <c r="B70" s="6" t="n"/>
      <c r="C70" s="6" t="n"/>
      <c r="D70" s="6" t="n"/>
      <c r="E70" s="6" t="n"/>
      <c r="F70" s="6" t="n"/>
      <c r="G70" s="6" t="n"/>
      <c r="H70" s="6" t="n"/>
      <c r="I70" s="6" t="n"/>
      <c r="J70" s="6" t="n"/>
      <c r="K70" s="6" t="n"/>
      <c r="L70" s="6" t="n"/>
      <c r="M70" s="6" t="n"/>
      <c r="N70" s="6" t="n"/>
      <c r="O70" s="6" t="n"/>
      <c r="P70" s="6" t="n"/>
      <c r="Q70" s="6" t="n"/>
      <c r="R70" s="6" t="n"/>
      <c r="S70" s="2" t="n"/>
    </row>
    <row r="71">
      <c r="A71" s="4" t="n"/>
      <c r="B71" s="6" t="n"/>
      <c r="C71" s="6" t="n"/>
      <c r="D71" s="6" t="n"/>
      <c r="E71" s="6" t="n"/>
      <c r="F71" s="6" t="n"/>
      <c r="G71" s="6" t="n"/>
      <c r="H71" s="6" t="n"/>
      <c r="I71" s="6" t="n"/>
      <c r="J71" s="6" t="n"/>
      <c r="K71" s="6" t="n"/>
      <c r="L71" s="6" t="n"/>
      <c r="M71" s="6" t="n"/>
      <c r="N71" s="6" t="n"/>
      <c r="O71" s="6" t="n"/>
      <c r="P71" s="6" t="n"/>
      <c r="Q71" s="6" t="n"/>
      <c r="R71" s="6" t="n"/>
      <c r="S71" s="2" t="n"/>
    </row>
    <row r="72">
      <c r="A72" s="4" t="n"/>
      <c r="B72" s="6" t="n"/>
      <c r="C72" s="6" t="n"/>
      <c r="D72" s="6" t="n"/>
      <c r="E72" s="6" t="n"/>
      <c r="F72" s="6" t="n"/>
      <c r="G72" s="6" t="n"/>
      <c r="H72" s="6" t="n"/>
      <c r="I72" s="6" t="n"/>
      <c r="J72" s="6" t="n"/>
      <c r="K72" s="6" t="n"/>
      <c r="L72" s="6" t="n"/>
      <c r="M72" s="6" t="n"/>
      <c r="N72" s="6" t="n"/>
      <c r="O72" s="6" t="n"/>
      <c r="P72" s="6" t="n"/>
      <c r="Q72" s="6" t="n"/>
      <c r="R72" s="6" t="n"/>
      <c r="S72" s="2" t="n"/>
    </row>
    <row r="73">
      <c r="A73" s="4" t="n"/>
      <c r="B73" s="6" t="n"/>
      <c r="C73" s="6" t="n"/>
      <c r="D73" s="6" t="n"/>
      <c r="E73" s="6" t="n"/>
      <c r="F73" s="6" t="n"/>
      <c r="G73" s="6" t="n"/>
      <c r="H73" s="6" t="n"/>
      <c r="I73" s="6" t="n"/>
      <c r="J73" s="6" t="n"/>
      <c r="K73" s="6" t="n"/>
      <c r="L73" s="6" t="n"/>
      <c r="M73" s="6" t="n"/>
      <c r="N73" s="6" t="n"/>
      <c r="O73" s="6" t="n"/>
      <c r="P73" s="6" t="n"/>
      <c r="Q73" s="6" t="n"/>
      <c r="R73" s="6" t="n"/>
      <c r="S73" s="2" t="n"/>
    </row>
    <row r="74">
      <c r="A74" s="4" t="n"/>
      <c r="B74" s="6" t="n"/>
      <c r="C74" s="6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2" t="n"/>
    </row>
    <row r="75">
      <c r="A75" s="4" t="n"/>
      <c r="B75" s="6" t="n"/>
      <c r="C75" s="6" t="n"/>
      <c r="D75" s="6" t="n"/>
      <c r="E75" s="6" t="n"/>
      <c r="F75" s="6" t="n"/>
      <c r="G75" s="6" t="n"/>
      <c r="H75" s="6" t="n"/>
      <c r="I75" s="6" t="n"/>
      <c r="J75" s="6" t="n"/>
      <c r="K75" s="6" t="n"/>
      <c r="L75" s="6" t="n"/>
      <c r="M75" s="6" t="n"/>
      <c r="N75" s="6" t="n"/>
      <c r="O75" s="6" t="n"/>
      <c r="P75" s="6" t="n"/>
      <c r="Q75" s="6" t="n"/>
      <c r="R75" s="6" t="n"/>
      <c r="S75" s="2" t="n"/>
    </row>
    <row r="76">
      <c r="A76" s="4" t="n"/>
      <c r="B76" s="6" t="n"/>
      <c r="C76" s="6" t="n"/>
      <c r="D76" s="6" t="n"/>
      <c r="E76" s="6" t="n"/>
      <c r="F76" s="6" t="n"/>
      <c r="G76" s="6" t="n"/>
      <c r="H76" s="6" t="n"/>
      <c r="I76" s="6" t="n"/>
      <c r="J76" s="6" t="n"/>
      <c r="K76" s="6" t="n"/>
      <c r="L76" s="6" t="n"/>
      <c r="M76" s="6" t="n"/>
      <c r="N76" s="6" t="n"/>
      <c r="O76" s="6" t="n"/>
      <c r="P76" s="6" t="n"/>
      <c r="Q76" s="6" t="n"/>
      <c r="R76" s="6" t="n"/>
      <c r="S76" s="2" t="n"/>
    </row>
    <row r="77">
      <c r="A77" s="4" t="n"/>
      <c r="B77" s="6" t="n"/>
      <c r="C77" s="6" t="n"/>
      <c r="D77" s="6" t="n"/>
      <c r="E77" s="6" t="n"/>
      <c r="F77" s="6" t="n"/>
      <c r="G77" s="6" t="n"/>
      <c r="H77" s="6" t="n"/>
      <c r="I77" s="6" t="n"/>
      <c r="J77" s="6" t="n"/>
      <c r="K77" s="6" t="n"/>
      <c r="L77" s="6" t="n"/>
      <c r="M77" s="6" t="n"/>
      <c r="N77" s="6" t="n"/>
      <c r="O77" s="6" t="n"/>
      <c r="P77" s="6" t="n"/>
      <c r="Q77" s="6" t="n"/>
      <c r="R77" s="6" t="n"/>
      <c r="S77" s="2" t="n"/>
    </row>
    <row r="78">
      <c r="A78" s="4" t="n"/>
      <c r="B78" s="6" t="n"/>
      <c r="C78" s="6" t="n"/>
      <c r="D78" s="6" t="n"/>
      <c r="E78" s="6" t="n"/>
      <c r="F78" s="6" t="n"/>
      <c r="G78" s="6" t="n"/>
      <c r="H78" s="6" t="n"/>
      <c r="I78" s="6" t="n"/>
      <c r="J78" s="6" t="n"/>
      <c r="K78" s="6" t="n"/>
      <c r="L78" s="6" t="n"/>
      <c r="M78" s="6" t="n"/>
      <c r="N78" s="6" t="n"/>
      <c r="O78" s="6" t="n"/>
      <c r="P78" s="6" t="n"/>
      <c r="Q78" s="6" t="n"/>
      <c r="R78" s="6" t="n"/>
      <c r="S78" s="2" t="n"/>
    </row>
    <row r="79">
      <c r="A79" s="4" t="n"/>
      <c r="B79" s="6" t="n"/>
      <c r="C79" s="6" t="n"/>
      <c r="D79" s="6" t="n"/>
      <c r="E79" s="6" t="n"/>
      <c r="F79" s="6" t="n"/>
      <c r="G79" s="6" t="n"/>
      <c r="H79" s="6" t="n"/>
      <c r="I79" s="6" t="n"/>
      <c r="J79" s="6" t="n"/>
      <c r="K79" s="6" t="n"/>
      <c r="L79" s="6" t="n"/>
      <c r="M79" s="6" t="n"/>
      <c r="N79" s="6" t="n"/>
      <c r="O79" s="6" t="n"/>
      <c r="P79" s="6" t="n"/>
      <c r="Q79" s="6" t="n"/>
      <c r="R79" s="6" t="n"/>
      <c r="S79" s="2" t="n"/>
    </row>
    <row r="80">
      <c r="A80" s="4" t="n"/>
      <c r="B80" s="6" t="n"/>
      <c r="C80" s="6" t="n"/>
      <c r="D80" s="6" t="n"/>
      <c r="E80" s="6" t="n"/>
      <c r="F80" s="6" t="n"/>
      <c r="G80" s="6" t="n"/>
      <c r="H80" s="6" t="n"/>
      <c r="I80" s="6" t="n"/>
      <c r="J80" s="6" t="n"/>
      <c r="K80" s="6" t="n"/>
      <c r="L80" s="6" t="n"/>
      <c r="M80" s="6" t="n"/>
      <c r="N80" s="6" t="n"/>
      <c r="O80" s="6" t="n"/>
      <c r="P80" s="6" t="n"/>
      <c r="Q80" s="6" t="n"/>
      <c r="R80" s="6" t="n"/>
      <c r="S80" s="2" t="n"/>
    </row>
    <row r="81">
      <c r="A81" s="4" t="n"/>
      <c r="B81" s="6" t="n"/>
      <c r="C81" s="6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2" t="n"/>
    </row>
    <row r="82">
      <c r="A82" s="4" t="n"/>
      <c r="B82" s="6" t="n"/>
      <c r="C82" s="6" t="n"/>
      <c r="D82" s="6" t="n"/>
      <c r="E82" s="6" t="n"/>
      <c r="F82" s="6" t="n"/>
      <c r="G82" s="6" t="n"/>
      <c r="H82" s="6" t="n"/>
      <c r="I82" s="6" t="n"/>
      <c r="J82" s="6" t="n"/>
      <c r="K82" s="6" t="n"/>
      <c r="L82" s="6" t="n"/>
      <c r="M82" s="6" t="n"/>
      <c r="N82" s="6" t="n"/>
      <c r="O82" s="6" t="n"/>
      <c r="P82" s="6" t="n"/>
      <c r="Q82" s="6" t="n"/>
      <c r="R82" s="6" t="n"/>
      <c r="S82" s="2" t="n"/>
    </row>
    <row r="83">
      <c r="A83" s="4" t="n"/>
      <c r="B83" s="6" t="n"/>
      <c r="C83" s="6" t="n"/>
      <c r="D83" s="6" t="n"/>
      <c r="E83" s="6" t="n"/>
      <c r="F83" s="6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2" t="n"/>
    </row>
    <row r="84">
      <c r="A84" s="4" t="n"/>
      <c r="B84" s="6" t="n"/>
      <c r="C84" s="6" t="n"/>
      <c r="D84" s="6" t="n"/>
      <c r="E84" s="6" t="n"/>
      <c r="F84" s="6" t="n"/>
      <c r="G84" s="6" t="n"/>
      <c r="H84" s="6" t="n"/>
      <c r="I84" s="6" t="n"/>
      <c r="J84" s="6" t="n"/>
      <c r="K84" s="6" t="n"/>
      <c r="L84" s="6" t="n"/>
      <c r="M84" s="6" t="n"/>
      <c r="N84" s="6" t="n"/>
      <c r="O84" s="6" t="n"/>
      <c r="P84" s="6" t="n"/>
      <c r="Q84" s="6" t="n"/>
      <c r="R84" s="6" t="n"/>
      <c r="S84" s="2" t="n"/>
    </row>
    <row r="85">
      <c r="A85" s="4" t="n"/>
      <c r="B85" s="6" t="n"/>
      <c r="C85" s="6" t="n"/>
      <c r="D85" s="6" t="n"/>
      <c r="E85" s="6" t="n"/>
      <c r="F85" s="6" t="n"/>
      <c r="G85" s="6" t="n"/>
      <c r="H85" s="6" t="n"/>
      <c r="I85" s="6" t="n"/>
      <c r="J85" s="6" t="n"/>
      <c r="K85" s="6" t="n"/>
      <c r="L85" s="6" t="n"/>
      <c r="M85" s="6" t="n"/>
      <c r="N85" s="6" t="n"/>
      <c r="O85" s="6" t="n"/>
      <c r="P85" s="6" t="n"/>
      <c r="Q85" s="6" t="n"/>
      <c r="R85" s="6" t="n"/>
      <c r="S85" s="2" t="n"/>
    </row>
    <row r="86">
      <c r="A86" s="4" t="n"/>
      <c r="B86" s="6" t="n"/>
      <c r="C86" s="6" t="n"/>
      <c r="D86" s="6" t="n"/>
      <c r="E86" s="6" t="n"/>
      <c r="F86" s="6" t="n"/>
      <c r="G86" s="6" t="n"/>
      <c r="H86" s="6" t="n"/>
      <c r="I86" s="6" t="n"/>
      <c r="J86" s="6" t="n"/>
      <c r="K86" s="6" t="n"/>
      <c r="L86" s="6" t="n"/>
      <c r="M86" s="6" t="n"/>
      <c r="N86" s="6" t="n"/>
      <c r="O86" s="6" t="n"/>
      <c r="P86" s="6" t="n"/>
      <c r="Q86" s="6" t="n"/>
      <c r="R86" s="6" t="n"/>
      <c r="S86" s="2" t="n"/>
    </row>
    <row r="87">
      <c r="A87" s="4" t="n"/>
      <c r="B87" s="6" t="n"/>
      <c r="C87" s="6" t="n"/>
      <c r="D87" s="6" t="n"/>
      <c r="E87" s="6" t="n"/>
      <c r="F87" s="6" t="n"/>
      <c r="G87" s="6" t="n"/>
      <c r="H87" s="6" t="n"/>
      <c r="I87" s="6" t="n"/>
      <c r="J87" s="6" t="n"/>
      <c r="K87" s="6" t="n"/>
      <c r="L87" s="6" t="n"/>
      <c r="M87" s="6" t="n"/>
      <c r="N87" s="6" t="n"/>
      <c r="O87" s="6" t="n"/>
      <c r="P87" s="6" t="n"/>
      <c r="Q87" s="6" t="n"/>
      <c r="R87" s="6" t="n"/>
      <c r="S87" s="2" t="n"/>
    </row>
    <row r="88">
      <c r="A88" s="4" t="n"/>
      <c r="B88" s="6" t="n"/>
      <c r="C88" s="6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2" t="n"/>
    </row>
    <row r="89">
      <c r="A89" s="4" t="n"/>
      <c r="B89" s="6" t="n"/>
      <c r="C89" s="6" t="n"/>
      <c r="D89" s="6" t="n"/>
      <c r="E89" s="6" t="n"/>
      <c r="F89" s="6" t="n"/>
      <c r="G89" s="6" t="n"/>
      <c r="H89" s="6" t="n"/>
      <c r="I89" s="6" t="n"/>
      <c r="J89" s="6" t="n"/>
      <c r="K89" s="6" t="n"/>
      <c r="L89" s="6" t="n"/>
      <c r="M89" s="6" t="n"/>
      <c r="N89" s="6" t="n"/>
      <c r="O89" s="6" t="n"/>
      <c r="P89" s="6" t="n"/>
      <c r="Q89" s="6" t="n"/>
      <c r="R89" s="6" t="n"/>
      <c r="S89" s="2" t="n"/>
    </row>
    <row r="90">
      <c r="A90" s="4" t="n"/>
      <c r="B90" s="6" t="n"/>
      <c r="C90" s="6" t="n"/>
      <c r="D90" s="6" t="n"/>
      <c r="E90" s="6" t="n"/>
      <c r="F90" s="6" t="n"/>
      <c r="G90" s="6" t="n"/>
      <c r="H90" s="6" t="n"/>
      <c r="I90" s="6" t="n"/>
      <c r="J90" s="6" t="n"/>
      <c r="K90" s="6" t="n"/>
      <c r="L90" s="6" t="n"/>
      <c r="M90" s="6" t="n"/>
      <c r="N90" s="6" t="n"/>
      <c r="O90" s="6" t="n"/>
      <c r="P90" s="6" t="n"/>
      <c r="Q90" s="6" t="n"/>
      <c r="R90" s="6" t="n"/>
      <c r="S90" s="2" t="n"/>
    </row>
    <row r="91">
      <c r="A91" s="4" t="n"/>
      <c r="B91" s="6" t="n"/>
      <c r="C91" s="6" t="n"/>
      <c r="D91" s="6" t="n"/>
      <c r="E91" s="6" t="n"/>
      <c r="F91" s="6" t="n"/>
      <c r="G91" s="6" t="n"/>
      <c r="H91" s="6" t="n"/>
      <c r="I91" s="6" t="n"/>
      <c r="J91" s="6" t="n"/>
      <c r="K91" s="6" t="n"/>
      <c r="L91" s="6" t="n"/>
      <c r="M91" s="6" t="n"/>
      <c r="N91" s="6" t="n"/>
      <c r="O91" s="6" t="n"/>
      <c r="P91" s="6" t="n"/>
      <c r="Q91" s="6" t="n"/>
      <c r="R91" s="6" t="n"/>
      <c r="S91" s="2" t="n"/>
    </row>
    <row r="92">
      <c r="A92" s="4" t="n"/>
      <c r="B92" s="6" t="n"/>
      <c r="C92" s="6" t="n"/>
      <c r="D92" s="6" t="n"/>
      <c r="E92" s="6" t="n"/>
      <c r="F92" s="6" t="n"/>
      <c r="G92" s="6" t="n"/>
      <c r="H92" s="6" t="n"/>
      <c r="I92" s="6" t="n"/>
      <c r="J92" s="6" t="n"/>
      <c r="K92" s="6" t="n"/>
      <c r="L92" s="6" t="n"/>
      <c r="M92" s="6" t="n"/>
      <c r="N92" s="6" t="n"/>
      <c r="O92" s="6" t="n"/>
      <c r="P92" s="6" t="n"/>
      <c r="Q92" s="6" t="n"/>
      <c r="R92" s="6" t="n"/>
      <c r="S92" s="2" t="n"/>
    </row>
    <row r="93">
      <c r="A93" s="4" t="n"/>
      <c r="B93" s="6" t="n"/>
      <c r="C93" s="6" t="n"/>
      <c r="D93" s="6" t="n"/>
      <c r="E93" s="6" t="n"/>
      <c r="F93" s="6" t="n"/>
      <c r="G93" s="6" t="n"/>
      <c r="H93" s="6" t="n"/>
      <c r="I93" s="6" t="n"/>
      <c r="J93" s="6" t="n"/>
      <c r="K93" s="6" t="n"/>
      <c r="L93" s="6" t="n"/>
      <c r="M93" s="6" t="n"/>
      <c r="N93" s="6" t="n"/>
      <c r="O93" s="6" t="n"/>
      <c r="P93" s="6" t="n"/>
      <c r="Q93" s="6" t="n"/>
      <c r="R93" s="6" t="n"/>
      <c r="S93" s="2" t="n"/>
    </row>
    <row r="94">
      <c r="A94" s="4" t="n"/>
      <c r="B94" s="6" t="n"/>
      <c r="C94" s="6" t="n"/>
      <c r="D94" s="6" t="n"/>
      <c r="E94" s="6" t="n"/>
      <c r="F94" s="6" t="n"/>
      <c r="G94" s="6" t="n"/>
      <c r="H94" s="6" t="n"/>
      <c r="I94" s="6" t="n"/>
      <c r="J94" s="6" t="n"/>
      <c r="K94" s="6" t="n"/>
      <c r="L94" s="6" t="n"/>
      <c r="M94" s="6" t="n"/>
      <c r="N94" s="6" t="n"/>
      <c r="O94" s="6" t="n"/>
      <c r="P94" s="6" t="n"/>
      <c r="Q94" s="6" t="n"/>
      <c r="R94" s="6" t="n"/>
      <c r="S94" s="2" t="n"/>
    </row>
    <row r="95">
      <c r="A95" s="4" t="n"/>
      <c r="B95" s="6" t="n"/>
      <c r="C95" s="6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2" t="n"/>
    </row>
    <row r="96">
      <c r="A96" s="4" t="n"/>
      <c r="B96" s="6" t="n"/>
      <c r="C96" s="6" t="n"/>
      <c r="D96" s="6" t="n"/>
      <c r="E96" s="6" t="n"/>
      <c r="F96" s="6" t="n"/>
      <c r="G96" s="6" t="n"/>
      <c r="H96" s="6" t="n"/>
      <c r="I96" s="6" t="n"/>
      <c r="J96" s="6" t="n"/>
      <c r="K96" s="6" t="n"/>
      <c r="L96" s="6" t="n"/>
      <c r="M96" s="6" t="n"/>
      <c r="N96" s="6" t="n"/>
      <c r="O96" s="6" t="n"/>
      <c r="P96" s="6" t="n"/>
      <c r="Q96" s="6" t="n"/>
      <c r="R96" s="6" t="n"/>
      <c r="S96" s="2" t="n"/>
    </row>
    <row r="97">
      <c r="A97" s="4" t="n"/>
      <c r="B97" s="6" t="n"/>
      <c r="C97" s="6" t="n"/>
      <c r="D97" s="6" t="n"/>
      <c r="E97" s="6" t="n"/>
      <c r="F97" s="6" t="n"/>
      <c r="G97" s="6" t="n"/>
      <c r="H97" s="6" t="n"/>
      <c r="I97" s="6" t="n"/>
      <c r="J97" s="6" t="n"/>
      <c r="K97" s="6" t="n"/>
      <c r="L97" s="6" t="n"/>
      <c r="M97" s="6" t="n"/>
      <c r="N97" s="6" t="n"/>
      <c r="O97" s="6" t="n"/>
      <c r="P97" s="6" t="n"/>
      <c r="Q97" s="6" t="n"/>
      <c r="R97" s="6" t="n"/>
      <c r="S97" s="2" t="n"/>
    </row>
    <row r="98">
      <c r="A98" s="4" t="n"/>
      <c r="B98" s="6" t="n"/>
      <c r="C98" s="6" t="n"/>
      <c r="D98" s="6" t="n"/>
      <c r="E98" s="6" t="n"/>
      <c r="F98" s="6" t="n"/>
      <c r="G98" s="6" t="n"/>
      <c r="H98" s="6" t="n"/>
      <c r="I98" s="6" t="n"/>
      <c r="J98" s="6" t="n"/>
      <c r="K98" s="6" t="n"/>
      <c r="L98" s="6" t="n"/>
      <c r="M98" s="6" t="n"/>
      <c r="N98" s="6" t="n"/>
      <c r="O98" s="6" t="n"/>
      <c r="P98" s="6" t="n"/>
      <c r="Q98" s="6" t="n"/>
      <c r="R98" s="6" t="n"/>
      <c r="S98" s="2" t="n"/>
    </row>
    <row r="99">
      <c r="A99" s="4" t="n"/>
      <c r="B99" s="6" t="n"/>
      <c r="C99" s="6" t="n"/>
      <c r="D99" s="6" t="n"/>
      <c r="E99" s="6" t="n"/>
      <c r="F99" s="6" t="n"/>
      <c r="G99" s="6" t="n"/>
      <c r="H99" s="6" t="n"/>
      <c r="I99" s="6" t="n"/>
      <c r="J99" s="6" t="n"/>
      <c r="K99" s="6" t="n"/>
      <c r="L99" s="6" t="n"/>
      <c r="M99" s="6" t="n"/>
      <c r="N99" s="6" t="n"/>
      <c r="O99" s="6" t="n"/>
      <c r="P99" s="6" t="n"/>
      <c r="Q99" s="6" t="n"/>
      <c r="R99" s="6" t="n"/>
      <c r="S99" s="2" t="n"/>
    </row>
    <row r="100">
      <c r="A100" s="4" t="n"/>
      <c r="B100" s="6" t="n"/>
      <c r="C100" s="6" t="n"/>
      <c r="D100" s="6" t="n"/>
      <c r="E100" s="6" t="n"/>
      <c r="F100" s="6" t="n"/>
      <c r="G100" s="6" t="n"/>
      <c r="H100" s="6" t="n"/>
      <c r="I100" s="6" t="n"/>
      <c r="J100" s="6" t="n"/>
      <c r="K100" s="6" t="n"/>
      <c r="L100" s="6" t="n"/>
      <c r="M100" s="6" t="n"/>
      <c r="N100" s="6" t="n"/>
      <c r="O100" s="6" t="n"/>
      <c r="P100" s="6" t="n"/>
      <c r="Q100" s="6" t="n"/>
      <c r="R100" s="6" t="n"/>
      <c r="S100" s="2" t="n"/>
    </row>
    <row r="101">
      <c r="A101" s="4" t="n"/>
      <c r="B101" s="6" t="n"/>
      <c r="C101" s="6" t="n"/>
      <c r="D101" s="6" t="n"/>
      <c r="E101" s="6" t="n"/>
      <c r="F101" s="6" t="n"/>
      <c r="G101" s="6" t="n"/>
      <c r="H101" s="6" t="n"/>
      <c r="I101" s="6" t="n"/>
      <c r="J101" s="6" t="n"/>
      <c r="K101" s="6" t="n"/>
      <c r="L101" s="6" t="n"/>
      <c r="M101" s="6" t="n"/>
      <c r="N101" s="6" t="n"/>
      <c r="O101" s="6" t="n"/>
      <c r="P101" s="6" t="n"/>
      <c r="Q101" s="6" t="n"/>
      <c r="R101" s="6" t="n"/>
      <c r="S101" s="2" t="n"/>
    </row>
    <row r="102">
      <c r="A102" s="4" t="n"/>
      <c r="B102" s="6" t="n"/>
      <c r="C102" s="6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2" t="n"/>
    </row>
    <row r="103">
      <c r="A103" s="4" t="n"/>
      <c r="B103" s="6" t="n"/>
      <c r="C103" s="6" t="n"/>
      <c r="D103" s="6" t="n"/>
      <c r="E103" s="6" t="n"/>
      <c r="F103" s="6" t="n"/>
      <c r="G103" s="6" t="n"/>
      <c r="H103" s="6" t="n"/>
      <c r="I103" s="6" t="n"/>
      <c r="J103" s="6" t="n"/>
      <c r="K103" s="6" t="n"/>
      <c r="L103" s="6" t="n"/>
      <c r="M103" s="6" t="n"/>
      <c r="N103" s="6" t="n"/>
      <c r="O103" s="6" t="n"/>
      <c r="P103" s="6" t="n"/>
      <c r="Q103" s="6" t="n"/>
      <c r="R103" s="6" t="n"/>
      <c r="S103" s="2" t="n"/>
    </row>
    <row r="104">
      <c r="A104" s="4" t="n"/>
      <c r="B104" s="6" t="n"/>
      <c r="C104" s="6" t="n"/>
      <c r="D104" s="6" t="n"/>
      <c r="E104" s="6" t="n"/>
      <c r="F104" s="6" t="n"/>
      <c r="G104" s="6" t="n"/>
      <c r="H104" s="6" t="n"/>
      <c r="I104" s="6" t="n"/>
      <c r="J104" s="6" t="n"/>
      <c r="K104" s="6" t="n"/>
      <c r="L104" s="6" t="n"/>
      <c r="M104" s="6" t="n"/>
      <c r="N104" s="6" t="n"/>
      <c r="O104" s="6" t="n"/>
      <c r="P104" s="6" t="n"/>
      <c r="Q104" s="6" t="n"/>
      <c r="R104" s="6" t="n"/>
      <c r="S104" s="2" t="n"/>
    </row>
  </sheetData>
  <dataValidations count="1">
    <dataValidation sqref="A2" showErrorMessage="1" showInputMessage="1" allowBlank="0" type="list">
      <formula1>D_REGION</formula1>
    </dataValidation>
  </dataValidation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Flo</dc:creator>
  <dcterms:created xsi:type="dcterms:W3CDTF">2021-10-25T11:56:22Z</dcterms:created>
  <dcterms:modified xsi:type="dcterms:W3CDTF">2021-10-26T12:19:22Z</dcterms:modified>
  <cp:lastModifiedBy>Flo</cp:lastModifiedBy>
</cp:coreProperties>
</file>