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flo\code\freichel\toolbox\notebooks\Marktmodell\outputs\"/>
    </mc:Choice>
  </mc:AlternateContent>
  <xr:revisionPtr revIDLastSave="0" documentId="13_ncr:1_{81EC953E-E97D-4D33-A4B2-737068467E02}" xr6:coauthVersionLast="47" xr6:coauthVersionMax="47" xr10:uidLastSave="{00000000-0000-0000-0000-000000000000}"/>
  <bookViews>
    <workbookView xWindow="28680" yWindow="-120" windowWidth="29040" windowHeight="15990" activeTab="2" xr2:uid="{00000000-000D-0000-FFFF-FFFF00000000}"/>
  </bookViews>
  <sheets>
    <sheet name="Demand" sheetId="1" r:id="rId1"/>
    <sheet name="Production" sheetId="2" r:id="rId2"/>
    <sheet name="LNG" sheetId="4" r:id="rId3"/>
    <sheet name="Price" sheetId="3" r:id="rId4"/>
  </sheets>
  <definedNames>
    <definedName name="D_REGION" localSheetId="0">OFFSET(Demand!$A$6,0,0,COUNTA(Demand!$A$6:$A$104))</definedName>
    <definedName name="D_REGION" localSheetId="2">OFFSET(LNG!$A$6,0,0,COUNTA(LNG!$A$6:$A$104))</definedName>
    <definedName name="D_REGION" localSheetId="3">OFFSET(Price!$A$6,0,0,COUNTA(Price!$A$6:$A$104))</definedName>
    <definedName name="D_REGION" localSheetId="1">OFFSET(Production!$A$6,0,0,COUNTA(Production!$A$6:$A$104))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4" l="1"/>
  <c r="S3" i="4"/>
  <c r="R3" i="4"/>
  <c r="Q3" i="4"/>
  <c r="P3" i="4"/>
  <c r="O3" i="4"/>
  <c r="N3" i="4"/>
  <c r="M3" i="4"/>
  <c r="L3" i="4"/>
  <c r="K3" i="4"/>
  <c r="J3" i="4"/>
  <c r="I3" i="4"/>
  <c r="H3" i="4"/>
  <c r="G3" i="4"/>
  <c r="F3" i="4"/>
  <c r="E3" i="4"/>
  <c r="D3" i="4"/>
  <c r="C3" i="4"/>
  <c r="R3" i="3"/>
  <c r="Q3" i="3"/>
  <c r="P3" i="3"/>
  <c r="O3" i="3"/>
  <c r="N3" i="3"/>
  <c r="M3" i="3"/>
  <c r="L3" i="3"/>
  <c r="K3" i="3"/>
  <c r="J3" i="3"/>
  <c r="I3" i="3"/>
  <c r="H3" i="3"/>
  <c r="G3" i="3"/>
  <c r="F3" i="3"/>
  <c r="E3" i="3"/>
  <c r="D3" i="3"/>
  <c r="C3" i="3"/>
  <c r="B3" i="3"/>
  <c r="A3" i="3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/>
  <c r="D3" i="2"/>
  <c r="C3" i="2"/>
  <c r="B3" i="2"/>
  <c r="A3" i="2"/>
  <c r="R3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B3" i="1"/>
  <c r="A3" i="1"/>
</calcChain>
</file>

<file path=xl/sharedStrings.xml><?xml version="1.0" encoding="utf-8"?>
<sst xmlns="http://schemas.openxmlformats.org/spreadsheetml/2006/main" count="101" uniqueCount="26">
  <si>
    <t>Select Region:</t>
  </si>
  <si>
    <t>Deutschland</t>
  </si>
  <si>
    <t>Region</t>
  </si>
  <si>
    <t>Aug-21</t>
  </si>
  <si>
    <t>Sep-21</t>
  </si>
  <si>
    <t>Okt-21</t>
  </si>
  <si>
    <t>Nov-21</t>
  </si>
  <si>
    <t>Dez-21</t>
  </si>
  <si>
    <t>Jan-22</t>
  </si>
  <si>
    <t>Feb-22</t>
  </si>
  <si>
    <t>Mrz-22</t>
  </si>
  <si>
    <t>Apr-22</t>
  </si>
  <si>
    <t>Mai-22</t>
  </si>
  <si>
    <t>Jun-22</t>
  </si>
  <si>
    <t>Jul-22</t>
  </si>
  <si>
    <t>Aug-22</t>
  </si>
  <si>
    <t>Sep-22</t>
  </si>
  <si>
    <t>Okt-22</t>
  </si>
  <si>
    <t>Nov-22</t>
  </si>
  <si>
    <t>Dez-22</t>
  </si>
  <si>
    <t>Frankreich</t>
  </si>
  <si>
    <t>Niederlande</t>
  </si>
  <si>
    <t>Schweiz</t>
  </si>
  <si>
    <t>Total</t>
  </si>
  <si>
    <t>LNG</t>
  </si>
  <si>
    <t>Terminal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</si>
</sst>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2" borderId="1"/>
  </cellStyleXfs>
  <cellXfs count="7">
    <xf numFmtId="0" fontId="0" fillId="0" borderId="0" xfId="0"/>
    <xf numFmtId="0" fontId="2" fillId="3" borderId="2" xfId="0" applyFont="1" applyFill="1" applyBorder="1" applyAlignment="1">
      <alignment horizontal="center"/>
    </xf>
    <xf numFmtId="0" fontId="0" fillId="3" borderId="2" xfId="0" applyFill="1" applyBorder="1"/>
    <xf numFmtId="0" fontId="0" fillId="3" borderId="2" xfId="0" applyFill="1" applyBorder="1" applyAlignment="1">
      <alignment horizontal="center"/>
    </xf>
    <xf numFmtId="0" fontId="2" fillId="3" borderId="2" xfId="0" applyFont="1" applyFill="1" applyBorder="1"/>
    <xf numFmtId="0" fontId="1" fillId="2" borderId="1" xfId="1" applyAlignment="1">
      <alignment horizontal="center"/>
    </xf>
    <xf numFmtId="4" fontId="0" fillId="3" borderId="2" xfId="0" applyNumberFormat="1" applyFill="1" applyBorder="1" applyAlignment="1">
      <alignment horizont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Demand!$A$3</c:f>
          <c:strCache>
            <c:ptCount val="1"/>
            <c:pt idx="0">
              <c:v>Demand Deutschland (mcm/day)</c:v>
            </c:pt>
          </c:strCache>
        </c:strRef>
      </c:tx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1" i="0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Demand!$A$3</c:f>
              <c:strCache>
                <c:ptCount val="1"/>
                <c:pt idx="0">
                  <c:v>Demand Deutschland (mcm/day)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strRef>
              <c:f>Demand!$B$5:$R$5</c:f>
              <c:strCache>
                <c:ptCount val="17"/>
                <c:pt idx="0">
                  <c:v>Aug-21</c:v>
                </c:pt>
                <c:pt idx="1">
                  <c:v>Sep-21</c:v>
                </c:pt>
                <c:pt idx="2">
                  <c:v>Okt-21</c:v>
                </c:pt>
                <c:pt idx="3">
                  <c:v>Nov-21</c:v>
                </c:pt>
                <c:pt idx="4">
                  <c:v>Dez-21</c:v>
                </c:pt>
                <c:pt idx="5">
                  <c:v>Jan-22</c:v>
                </c:pt>
                <c:pt idx="6">
                  <c:v>Feb-22</c:v>
                </c:pt>
                <c:pt idx="7">
                  <c:v>Mrz-22</c:v>
                </c:pt>
                <c:pt idx="8">
                  <c:v>Apr-22</c:v>
                </c:pt>
                <c:pt idx="9">
                  <c:v>Mai-22</c:v>
                </c:pt>
                <c:pt idx="10">
                  <c:v>Jun-22</c:v>
                </c:pt>
                <c:pt idx="11">
                  <c:v>Jul-22</c:v>
                </c:pt>
                <c:pt idx="12">
                  <c:v>Aug-22</c:v>
                </c:pt>
                <c:pt idx="13">
                  <c:v>Sep-22</c:v>
                </c:pt>
                <c:pt idx="14">
                  <c:v>Okt-22</c:v>
                </c:pt>
                <c:pt idx="15">
                  <c:v>Nov-22</c:v>
                </c:pt>
                <c:pt idx="16">
                  <c:v>Dez-22</c:v>
                </c:pt>
              </c:strCache>
            </c:strRef>
          </c:cat>
          <c:val>
            <c:numRef>
              <c:f>Demand!$B$3:$R$3</c:f>
              <c:numCache>
                <c:formatCode>General</c:formatCode>
                <c:ptCount val="17"/>
                <c:pt idx="0">
                  <c:v>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DD-4B66-8264-0B16F711F6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1598799"/>
        <c:axId val="501597135"/>
      </c:lineChart>
      <c:catAx>
        <c:axId val="501598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7135"/>
        <c:crosses val="autoZero"/>
        <c:auto val="1"/>
        <c:lblAlgn val="ctr"/>
        <c:lblOffset val="100"/>
        <c:tickLblSkip val="2"/>
        <c:noMultiLvlLbl val="0"/>
      </c:catAx>
      <c:valAx>
        <c:axId val="5015971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8799"/>
        <c:crosses val="autoZero"/>
        <c:crossBetween val="midCat"/>
      </c:valAx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Production!$A$3</c:f>
          <c:strCache>
            <c:ptCount val="1"/>
            <c:pt idx="0">
              <c:v>Production Deutschland (mcm/day)</c:v>
            </c:pt>
          </c:strCache>
        </c:strRef>
      </c:tx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1" i="0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Production!$A$3</c:f>
              <c:strCache>
                <c:ptCount val="1"/>
                <c:pt idx="0">
                  <c:v>Production Deutschland (mcm/day)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strRef>
              <c:f>Production!$B$5:$R$5</c:f>
              <c:strCache>
                <c:ptCount val="17"/>
                <c:pt idx="0">
                  <c:v>Aug-21</c:v>
                </c:pt>
                <c:pt idx="1">
                  <c:v>Sep-21</c:v>
                </c:pt>
                <c:pt idx="2">
                  <c:v>Okt-21</c:v>
                </c:pt>
                <c:pt idx="3">
                  <c:v>Nov-21</c:v>
                </c:pt>
                <c:pt idx="4">
                  <c:v>Dez-21</c:v>
                </c:pt>
                <c:pt idx="5">
                  <c:v>Jan-22</c:v>
                </c:pt>
                <c:pt idx="6">
                  <c:v>Feb-22</c:v>
                </c:pt>
                <c:pt idx="7">
                  <c:v>Mrz-22</c:v>
                </c:pt>
                <c:pt idx="8">
                  <c:v>Apr-22</c:v>
                </c:pt>
                <c:pt idx="9">
                  <c:v>Mai-22</c:v>
                </c:pt>
                <c:pt idx="10">
                  <c:v>Jun-22</c:v>
                </c:pt>
                <c:pt idx="11">
                  <c:v>Jul-22</c:v>
                </c:pt>
                <c:pt idx="12">
                  <c:v>Aug-22</c:v>
                </c:pt>
                <c:pt idx="13">
                  <c:v>Sep-22</c:v>
                </c:pt>
                <c:pt idx="14">
                  <c:v>Okt-22</c:v>
                </c:pt>
                <c:pt idx="15">
                  <c:v>Nov-22</c:v>
                </c:pt>
                <c:pt idx="16">
                  <c:v>Dez-22</c:v>
                </c:pt>
              </c:strCache>
            </c:strRef>
          </c:cat>
          <c:val>
            <c:numRef>
              <c:f>Production!$B$3:$R$3</c:f>
              <c:numCache>
                <c:formatCode>General</c:formatCode>
                <c:ptCount val="17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1D-4FDF-8272-2A4507F80B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1598799"/>
        <c:axId val="501597135"/>
      </c:lineChart>
      <c:catAx>
        <c:axId val="501598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7135"/>
        <c:crosses val="autoZero"/>
        <c:auto val="1"/>
        <c:lblAlgn val="ctr"/>
        <c:lblOffset val="100"/>
        <c:tickLblSkip val="2"/>
        <c:noMultiLvlLbl val="0"/>
      </c:catAx>
      <c:valAx>
        <c:axId val="5015971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8799"/>
        <c:crosses val="autoZero"/>
        <c:crossBetween val="midCat"/>
      </c:valAx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LNG!$A$3</c:f>
          <c:strCache>
            <c:ptCount val="1"/>
            <c:pt idx="0">
              <c:v>LNG Imports Deutschland (mcm/day)</c:v>
            </c:pt>
          </c:strCache>
        </c:strRef>
      </c:tx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1" i="0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LNG!$A$3</c:f>
              <c:strCache>
                <c:ptCount val="1"/>
                <c:pt idx="0">
                  <c:v>LNG Imports Deutschland (mcm/day)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strRef>
              <c:f>LNG!$C$5:$S$5</c:f>
              <c:strCache>
                <c:ptCount val="17"/>
                <c:pt idx="0">
                  <c:v>Aug-21</c:v>
                </c:pt>
                <c:pt idx="1">
                  <c:v>Sep-21</c:v>
                </c:pt>
                <c:pt idx="2">
                  <c:v>Okt-21</c:v>
                </c:pt>
                <c:pt idx="3">
                  <c:v>Nov-21</c:v>
                </c:pt>
                <c:pt idx="4">
                  <c:v>Dez-21</c:v>
                </c:pt>
                <c:pt idx="5">
                  <c:v>Jan-22</c:v>
                </c:pt>
                <c:pt idx="6">
                  <c:v>Feb-22</c:v>
                </c:pt>
                <c:pt idx="7">
                  <c:v>Mrz-22</c:v>
                </c:pt>
                <c:pt idx="8">
                  <c:v>Apr-22</c:v>
                </c:pt>
                <c:pt idx="9">
                  <c:v>Mai-22</c:v>
                </c:pt>
                <c:pt idx="10">
                  <c:v>Jun-22</c:v>
                </c:pt>
                <c:pt idx="11">
                  <c:v>Jul-22</c:v>
                </c:pt>
                <c:pt idx="12">
                  <c:v>Aug-22</c:v>
                </c:pt>
                <c:pt idx="13">
                  <c:v>Sep-22</c:v>
                </c:pt>
                <c:pt idx="14">
                  <c:v>Okt-22</c:v>
                </c:pt>
                <c:pt idx="15">
                  <c:v>Nov-22</c:v>
                </c:pt>
                <c:pt idx="16">
                  <c:v>Dez-22</c:v>
                </c:pt>
              </c:strCache>
            </c:strRef>
          </c:cat>
          <c:val>
            <c:numRef>
              <c:f>LNG!$C$3:$S$3</c:f>
              <c:numCache>
                <c:formatCode>General</c:formatCode>
                <c:ptCount val="17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16-4313-8964-34CB9560AC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1598799"/>
        <c:axId val="501597135"/>
      </c:lineChart>
      <c:catAx>
        <c:axId val="501598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7135"/>
        <c:crosses val="autoZero"/>
        <c:auto val="1"/>
        <c:lblAlgn val="ctr"/>
        <c:lblOffset val="100"/>
        <c:tickLblSkip val="2"/>
        <c:noMultiLvlLbl val="0"/>
      </c:catAx>
      <c:valAx>
        <c:axId val="5015971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8799"/>
        <c:crosses val="autoZero"/>
        <c:crossBetween val="midCat"/>
      </c:valAx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Price!$A$3</c:f>
          <c:strCache>
            <c:ptCount val="1"/>
            <c:pt idx="0">
              <c:v>Market Prices Deutschland (EUR/MWh)</c:v>
            </c:pt>
          </c:strCache>
        </c:strRef>
      </c:tx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1" i="0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Price!$A$3</c:f>
              <c:strCache>
                <c:ptCount val="1"/>
                <c:pt idx="0">
                  <c:v>Market Prices Deutschland (EUR/MWh)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strRef>
              <c:f>Price!$B$5:$R$5</c:f>
              <c:strCache>
                <c:ptCount val="17"/>
                <c:pt idx="0">
                  <c:v>Aug-21</c:v>
                </c:pt>
                <c:pt idx="1">
                  <c:v>Sep-21</c:v>
                </c:pt>
                <c:pt idx="2">
                  <c:v>Okt-21</c:v>
                </c:pt>
                <c:pt idx="3">
                  <c:v>Nov-21</c:v>
                </c:pt>
                <c:pt idx="4">
                  <c:v>Dez-21</c:v>
                </c:pt>
                <c:pt idx="5">
                  <c:v>Jan-22</c:v>
                </c:pt>
                <c:pt idx="6">
                  <c:v>Feb-22</c:v>
                </c:pt>
                <c:pt idx="7">
                  <c:v>Mrz-22</c:v>
                </c:pt>
                <c:pt idx="8">
                  <c:v>Apr-22</c:v>
                </c:pt>
                <c:pt idx="9">
                  <c:v>Mai-22</c:v>
                </c:pt>
                <c:pt idx="10">
                  <c:v>Jun-22</c:v>
                </c:pt>
                <c:pt idx="11">
                  <c:v>Jul-22</c:v>
                </c:pt>
                <c:pt idx="12">
                  <c:v>Aug-22</c:v>
                </c:pt>
                <c:pt idx="13">
                  <c:v>Sep-22</c:v>
                </c:pt>
                <c:pt idx="14">
                  <c:v>Okt-22</c:v>
                </c:pt>
                <c:pt idx="15">
                  <c:v>Nov-22</c:v>
                </c:pt>
                <c:pt idx="16">
                  <c:v>Dez-22</c:v>
                </c:pt>
              </c:strCache>
            </c:strRef>
          </c:cat>
          <c:val>
            <c:numRef>
              <c:f>Price!$B$3:$R$3</c:f>
              <c:numCache>
                <c:formatCode>General</c:formatCode>
                <c:ptCount val="17"/>
                <c:pt idx="0">
                  <c:v>17.398958440798811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C5-4DB8-BC36-9BCF28EEF3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1598799"/>
        <c:axId val="501597135"/>
      </c:lineChart>
      <c:catAx>
        <c:axId val="501598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7135"/>
        <c:crosses val="autoZero"/>
        <c:auto val="1"/>
        <c:lblAlgn val="ctr"/>
        <c:lblOffset val="100"/>
        <c:tickLblSkip val="2"/>
        <c:noMultiLvlLbl val="0"/>
      </c:catAx>
      <c:valAx>
        <c:axId val="5015971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8799"/>
        <c:crosses val="autoZero"/>
        <c:crossBetween val="midCat"/>
      </c:valAx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1904999</xdr:colOff>
      <xdr:row>1</xdr:row>
      <xdr:rowOff>190499</xdr:rowOff>
    </xdr:from>
    <xdr:to>
      <xdr:col>18</xdr:col>
      <xdr:colOff>9524</xdr:colOff>
      <xdr:row>3</xdr:row>
      <xdr:rowOff>3457574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1904999</xdr:colOff>
      <xdr:row>1</xdr:row>
      <xdr:rowOff>190499</xdr:rowOff>
    </xdr:from>
    <xdr:to>
      <xdr:col>18</xdr:col>
      <xdr:colOff>9524</xdr:colOff>
      <xdr:row>3</xdr:row>
      <xdr:rowOff>3457574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190499</xdr:rowOff>
    </xdr:from>
    <xdr:to>
      <xdr:col>19</xdr:col>
      <xdr:colOff>9524</xdr:colOff>
      <xdr:row>3</xdr:row>
      <xdr:rowOff>3457574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DBA44C-258C-45F0-A219-0D12F411AB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1904999</xdr:colOff>
      <xdr:row>1</xdr:row>
      <xdr:rowOff>190499</xdr:rowOff>
    </xdr:from>
    <xdr:to>
      <xdr:col>18</xdr:col>
      <xdr:colOff>9524</xdr:colOff>
      <xdr:row>3</xdr:row>
      <xdr:rowOff>3457574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4"/>
  <sheetViews>
    <sheetView workbookViewId="0">
      <selection activeCell="B6" sqref="B6:R104"/>
    </sheetView>
  </sheetViews>
  <sheetFormatPr defaultRowHeight="15" outlineLevelRow="1" x14ac:dyDescent="0.25"/>
  <cols>
    <col min="1" max="1" width="28.5703125" customWidth="1"/>
    <col min="19" max="19" width="102.5703125" customWidth="1"/>
  </cols>
  <sheetData>
    <row r="1" spans="1:19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25">
      <c r="A2" s="5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idden="1" outlineLevel="1" x14ac:dyDescent="0.25">
      <c r="A3" s="2" t="str">
        <f>"Demand "&amp;$A$2&amp;" (mcm/day)"</f>
        <v>Demand Deutschland (mcm/day)</v>
      </c>
      <c r="B3" s="3">
        <f t="shared" ref="B3:R3" si="0">INDEX(B$6:B$104,MATCH($A$2,$A$6:$A$104,0))</f>
        <v>5</v>
      </c>
      <c r="C3" s="3">
        <f t="shared" si="0"/>
        <v>0</v>
      </c>
      <c r="D3" s="3">
        <f t="shared" si="0"/>
        <v>0</v>
      </c>
      <c r="E3" s="3">
        <f t="shared" si="0"/>
        <v>0</v>
      </c>
      <c r="F3" s="3">
        <f t="shared" si="0"/>
        <v>0</v>
      </c>
      <c r="G3" s="3">
        <f t="shared" si="0"/>
        <v>0</v>
      </c>
      <c r="H3" s="3">
        <f t="shared" si="0"/>
        <v>0</v>
      </c>
      <c r="I3" s="3">
        <f t="shared" si="0"/>
        <v>0</v>
      </c>
      <c r="J3" s="3">
        <f t="shared" si="0"/>
        <v>0</v>
      </c>
      <c r="K3" s="3">
        <f t="shared" si="0"/>
        <v>0</v>
      </c>
      <c r="L3" s="3">
        <f t="shared" si="0"/>
        <v>0</v>
      </c>
      <c r="M3" s="3">
        <f t="shared" si="0"/>
        <v>0</v>
      </c>
      <c r="N3" s="3">
        <f t="shared" si="0"/>
        <v>0</v>
      </c>
      <c r="O3" s="3">
        <f t="shared" si="0"/>
        <v>0</v>
      </c>
      <c r="P3" s="3">
        <f t="shared" si="0"/>
        <v>0</v>
      </c>
      <c r="Q3" s="3">
        <f t="shared" si="0"/>
        <v>0</v>
      </c>
      <c r="R3" s="3">
        <f t="shared" si="0"/>
        <v>0</v>
      </c>
      <c r="S3" s="2"/>
    </row>
    <row r="4" spans="1:19" ht="273" customHeight="1" collapsed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15</v>
      </c>
      <c r="O5" s="1" t="s">
        <v>16</v>
      </c>
      <c r="P5" s="1" t="s">
        <v>17</v>
      </c>
      <c r="Q5" s="1" t="s">
        <v>18</v>
      </c>
      <c r="R5" s="1" t="s">
        <v>19</v>
      </c>
      <c r="S5" s="2"/>
    </row>
    <row r="6" spans="1:19" x14ac:dyDescent="0.25">
      <c r="A6" s="4" t="s">
        <v>1</v>
      </c>
      <c r="B6" s="6">
        <v>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2"/>
    </row>
    <row r="7" spans="1:19" x14ac:dyDescent="0.25">
      <c r="A7" s="4" t="s">
        <v>20</v>
      </c>
      <c r="B7" s="6">
        <v>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2"/>
    </row>
    <row r="8" spans="1:19" x14ac:dyDescent="0.25">
      <c r="A8" s="4" t="s">
        <v>21</v>
      </c>
      <c r="B8" s="6">
        <v>5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2"/>
    </row>
    <row r="9" spans="1:19" x14ac:dyDescent="0.25">
      <c r="A9" s="4" t="s">
        <v>22</v>
      </c>
      <c r="B9" s="6">
        <v>8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2"/>
    </row>
    <row r="10" spans="1:19" x14ac:dyDescent="0.25">
      <c r="A10" s="4" t="s">
        <v>23</v>
      </c>
      <c r="B10" s="6">
        <v>23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2"/>
    </row>
    <row r="11" spans="1:19" x14ac:dyDescent="0.25">
      <c r="A11" s="4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2"/>
    </row>
    <row r="12" spans="1:19" x14ac:dyDescent="0.25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2"/>
    </row>
    <row r="13" spans="1:19" x14ac:dyDescent="0.25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2"/>
    </row>
    <row r="14" spans="1:19" x14ac:dyDescent="0.25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2"/>
    </row>
    <row r="15" spans="1:19" x14ac:dyDescent="0.25">
      <c r="A15" s="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2"/>
    </row>
    <row r="16" spans="1:19" x14ac:dyDescent="0.2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2"/>
    </row>
    <row r="17" spans="1:19" x14ac:dyDescent="0.25">
      <c r="A17" s="4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2"/>
    </row>
    <row r="18" spans="1:19" x14ac:dyDescent="0.25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2"/>
    </row>
    <row r="19" spans="1:19" x14ac:dyDescent="0.25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2"/>
    </row>
    <row r="20" spans="1:19" x14ac:dyDescent="0.25">
      <c r="A20" s="4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2"/>
    </row>
    <row r="21" spans="1:19" x14ac:dyDescent="0.25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2"/>
    </row>
    <row r="22" spans="1:19" x14ac:dyDescent="0.25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2"/>
    </row>
    <row r="23" spans="1:19" x14ac:dyDescent="0.25">
      <c r="A23" s="4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2"/>
    </row>
    <row r="24" spans="1:19" x14ac:dyDescent="0.25">
      <c r="A24" s="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2"/>
    </row>
    <row r="25" spans="1:19" x14ac:dyDescent="0.25">
      <c r="A25" s="4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2"/>
    </row>
    <row r="26" spans="1:19" x14ac:dyDescent="0.25">
      <c r="A26" s="4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2"/>
    </row>
    <row r="27" spans="1:19" x14ac:dyDescent="0.25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2"/>
    </row>
    <row r="28" spans="1:19" x14ac:dyDescent="0.25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2"/>
    </row>
    <row r="29" spans="1:19" x14ac:dyDescent="0.25">
      <c r="A29" s="4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2"/>
    </row>
    <row r="30" spans="1:19" x14ac:dyDescent="0.25">
      <c r="A30" s="4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2"/>
    </row>
    <row r="31" spans="1:19" x14ac:dyDescent="0.25">
      <c r="A31" s="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2"/>
    </row>
    <row r="32" spans="1:19" x14ac:dyDescent="0.25">
      <c r="A32" s="4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2"/>
    </row>
    <row r="33" spans="1:19" x14ac:dyDescent="0.25">
      <c r="A33" s="4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2"/>
    </row>
    <row r="34" spans="1:19" x14ac:dyDescent="0.25">
      <c r="A34" s="4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2"/>
    </row>
    <row r="35" spans="1:19" x14ac:dyDescent="0.25">
      <c r="A35" s="4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2"/>
    </row>
    <row r="36" spans="1:19" x14ac:dyDescent="0.25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2"/>
    </row>
    <row r="37" spans="1:19" x14ac:dyDescent="0.25">
      <c r="A37" s="4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2"/>
    </row>
    <row r="38" spans="1:19" x14ac:dyDescent="0.25">
      <c r="A38" s="4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2"/>
    </row>
    <row r="39" spans="1:19" x14ac:dyDescent="0.25">
      <c r="A39" s="4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2"/>
    </row>
    <row r="40" spans="1:19" x14ac:dyDescent="0.25">
      <c r="A40" s="4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2"/>
    </row>
    <row r="41" spans="1:19" x14ac:dyDescent="0.25">
      <c r="A41" s="4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2"/>
    </row>
    <row r="42" spans="1:19" x14ac:dyDescent="0.25">
      <c r="A42" s="4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2"/>
    </row>
    <row r="43" spans="1:19" x14ac:dyDescent="0.25">
      <c r="A43" s="4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2"/>
    </row>
    <row r="44" spans="1:19" x14ac:dyDescent="0.25">
      <c r="A44" s="4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2"/>
    </row>
    <row r="45" spans="1:19" x14ac:dyDescent="0.25">
      <c r="A45" s="4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2"/>
    </row>
    <row r="46" spans="1:19" x14ac:dyDescent="0.25">
      <c r="A46" s="4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2"/>
    </row>
    <row r="47" spans="1:19" x14ac:dyDescent="0.25">
      <c r="A47" s="4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2"/>
    </row>
    <row r="48" spans="1:19" x14ac:dyDescent="0.25">
      <c r="A48" s="4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2"/>
    </row>
    <row r="49" spans="1:19" x14ac:dyDescent="0.25">
      <c r="A49" s="4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2"/>
    </row>
    <row r="50" spans="1:19" x14ac:dyDescent="0.25">
      <c r="A50" s="4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2"/>
    </row>
    <row r="51" spans="1:19" x14ac:dyDescent="0.25">
      <c r="A51" s="4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2"/>
    </row>
    <row r="52" spans="1:19" x14ac:dyDescent="0.25">
      <c r="A52" s="4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2"/>
    </row>
    <row r="53" spans="1:19" x14ac:dyDescent="0.25">
      <c r="A53" s="4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2"/>
    </row>
    <row r="54" spans="1:19" x14ac:dyDescent="0.25">
      <c r="A54" s="4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2"/>
    </row>
    <row r="55" spans="1:19" x14ac:dyDescent="0.25">
      <c r="A55" s="4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2"/>
    </row>
    <row r="56" spans="1:19" x14ac:dyDescent="0.25">
      <c r="A56" s="4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2"/>
    </row>
    <row r="57" spans="1:19" x14ac:dyDescent="0.25">
      <c r="A57" s="4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2"/>
    </row>
    <row r="58" spans="1:19" x14ac:dyDescent="0.25">
      <c r="A58" s="4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2"/>
    </row>
    <row r="59" spans="1:19" x14ac:dyDescent="0.25">
      <c r="A59" s="4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2"/>
    </row>
    <row r="60" spans="1:19" x14ac:dyDescent="0.25">
      <c r="A60" s="4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2"/>
    </row>
    <row r="61" spans="1:19" x14ac:dyDescent="0.25">
      <c r="A61" s="4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2"/>
    </row>
    <row r="62" spans="1:19" x14ac:dyDescent="0.25">
      <c r="A62" s="4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2"/>
    </row>
    <row r="63" spans="1:19" x14ac:dyDescent="0.25">
      <c r="A63" s="4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2"/>
    </row>
    <row r="64" spans="1:19" x14ac:dyDescent="0.25">
      <c r="A64" s="4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2"/>
    </row>
    <row r="65" spans="1:19" x14ac:dyDescent="0.25">
      <c r="A65" s="4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2"/>
    </row>
    <row r="66" spans="1:19" x14ac:dyDescent="0.25">
      <c r="A66" s="4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2"/>
    </row>
    <row r="67" spans="1:19" x14ac:dyDescent="0.25">
      <c r="A67" s="4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2"/>
    </row>
    <row r="68" spans="1:19" x14ac:dyDescent="0.25">
      <c r="A68" s="4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2"/>
    </row>
    <row r="69" spans="1:19" x14ac:dyDescent="0.25">
      <c r="A69" s="4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2"/>
    </row>
    <row r="70" spans="1:19" x14ac:dyDescent="0.25">
      <c r="A70" s="4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2"/>
    </row>
    <row r="71" spans="1:19" x14ac:dyDescent="0.25">
      <c r="A71" s="4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2"/>
    </row>
    <row r="72" spans="1:19" x14ac:dyDescent="0.25">
      <c r="A72" s="4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2"/>
    </row>
    <row r="73" spans="1:19" x14ac:dyDescent="0.25">
      <c r="A73" s="4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2"/>
    </row>
    <row r="74" spans="1:19" x14ac:dyDescent="0.25">
      <c r="A74" s="4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2"/>
    </row>
    <row r="75" spans="1:19" x14ac:dyDescent="0.25">
      <c r="A75" s="4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2"/>
    </row>
    <row r="76" spans="1:19" x14ac:dyDescent="0.25">
      <c r="A76" s="4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2"/>
    </row>
    <row r="77" spans="1:19" x14ac:dyDescent="0.25">
      <c r="A77" s="4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2"/>
    </row>
    <row r="78" spans="1:19" x14ac:dyDescent="0.25">
      <c r="A78" s="4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2"/>
    </row>
    <row r="79" spans="1:19" x14ac:dyDescent="0.25">
      <c r="A79" s="4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2"/>
    </row>
    <row r="80" spans="1:19" x14ac:dyDescent="0.25">
      <c r="A80" s="4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2"/>
    </row>
    <row r="81" spans="1:19" x14ac:dyDescent="0.25">
      <c r="A81" s="4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2"/>
    </row>
    <row r="82" spans="1:19" x14ac:dyDescent="0.25">
      <c r="A82" s="4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2"/>
    </row>
    <row r="83" spans="1:19" x14ac:dyDescent="0.25">
      <c r="A83" s="4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2"/>
    </row>
    <row r="84" spans="1:19" x14ac:dyDescent="0.25">
      <c r="A84" s="4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2"/>
    </row>
    <row r="85" spans="1:19" x14ac:dyDescent="0.25">
      <c r="A85" s="4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2"/>
    </row>
    <row r="86" spans="1:19" x14ac:dyDescent="0.25">
      <c r="A86" s="4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2"/>
    </row>
    <row r="87" spans="1:19" x14ac:dyDescent="0.25">
      <c r="A87" s="4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2"/>
    </row>
    <row r="88" spans="1:19" x14ac:dyDescent="0.25">
      <c r="A88" s="4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2"/>
    </row>
    <row r="89" spans="1:19" x14ac:dyDescent="0.25">
      <c r="A89" s="4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2"/>
    </row>
    <row r="90" spans="1:19" x14ac:dyDescent="0.25">
      <c r="A90" s="4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2"/>
    </row>
    <row r="91" spans="1:19" x14ac:dyDescent="0.25">
      <c r="A91" s="4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2"/>
    </row>
    <row r="92" spans="1:19" x14ac:dyDescent="0.25">
      <c r="A92" s="4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2"/>
    </row>
    <row r="93" spans="1:19" x14ac:dyDescent="0.25">
      <c r="A93" s="4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2"/>
    </row>
    <row r="94" spans="1:19" x14ac:dyDescent="0.25">
      <c r="A94" s="4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2"/>
    </row>
    <row r="95" spans="1:19" x14ac:dyDescent="0.25">
      <c r="A95" s="4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2"/>
    </row>
    <row r="96" spans="1:19" x14ac:dyDescent="0.25">
      <c r="A96" s="4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2"/>
    </row>
    <row r="97" spans="1:19" x14ac:dyDescent="0.25">
      <c r="A97" s="4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2"/>
    </row>
    <row r="98" spans="1:19" x14ac:dyDescent="0.25">
      <c r="A98" s="4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2"/>
    </row>
    <row r="99" spans="1:19" x14ac:dyDescent="0.25">
      <c r="A99" s="4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2"/>
    </row>
    <row r="100" spans="1:19" x14ac:dyDescent="0.25">
      <c r="A100" s="4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2"/>
    </row>
    <row r="101" spans="1:19" x14ac:dyDescent="0.25">
      <c r="A101" s="4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2"/>
    </row>
    <row r="102" spans="1:19" x14ac:dyDescent="0.25">
      <c r="A102" s="4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2"/>
    </row>
    <row r="103" spans="1:19" x14ac:dyDescent="0.25">
      <c r="A103" s="4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2"/>
    </row>
    <row r="104" spans="1:19" x14ac:dyDescent="0.25">
      <c r="A104" s="4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2"/>
    </row>
  </sheetData>
  <dataValidations count="1">
    <dataValidation type="list" showInputMessage="1" showErrorMessage="1" sqref="A2" xr:uid="{00000000-0002-0000-0000-000000000000}">
      <formula1>D_REGION</formula1>
    </dataValidation>
  </dataValidation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04"/>
  <sheetViews>
    <sheetView workbookViewId="0">
      <selection activeCell="B6" sqref="B6:R104"/>
    </sheetView>
  </sheetViews>
  <sheetFormatPr defaultRowHeight="15" outlineLevelRow="1" x14ac:dyDescent="0.25"/>
  <cols>
    <col min="1" max="1" width="28.5703125" customWidth="1"/>
    <col min="19" max="19" width="102.5703125" customWidth="1"/>
  </cols>
  <sheetData>
    <row r="1" spans="1:19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25">
      <c r="A2" s="5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idden="1" outlineLevel="1" x14ac:dyDescent="0.25">
      <c r="A3" s="2" t="str">
        <f>"Production "&amp;$A$2&amp;" (mcm/day)"</f>
        <v>Production Deutschland (mcm/day)</v>
      </c>
      <c r="B3" s="3">
        <f t="shared" ref="B3:R3" si="0">INDEX(B$6:B$104,MATCH($A$2,$A$6:$A$104,0))</f>
        <v>2</v>
      </c>
      <c r="C3" s="3">
        <f t="shared" si="0"/>
        <v>0</v>
      </c>
      <c r="D3" s="3">
        <f t="shared" si="0"/>
        <v>0</v>
      </c>
      <c r="E3" s="3">
        <f t="shared" si="0"/>
        <v>0</v>
      </c>
      <c r="F3" s="3">
        <f t="shared" si="0"/>
        <v>0</v>
      </c>
      <c r="G3" s="3">
        <f t="shared" si="0"/>
        <v>0</v>
      </c>
      <c r="H3" s="3">
        <f t="shared" si="0"/>
        <v>0</v>
      </c>
      <c r="I3" s="3">
        <f t="shared" si="0"/>
        <v>0</v>
      </c>
      <c r="J3" s="3">
        <f t="shared" si="0"/>
        <v>0</v>
      </c>
      <c r="K3" s="3">
        <f t="shared" si="0"/>
        <v>0</v>
      </c>
      <c r="L3" s="3">
        <f t="shared" si="0"/>
        <v>0</v>
      </c>
      <c r="M3" s="3">
        <f t="shared" si="0"/>
        <v>0</v>
      </c>
      <c r="N3" s="3">
        <f t="shared" si="0"/>
        <v>0</v>
      </c>
      <c r="O3" s="3">
        <f t="shared" si="0"/>
        <v>0</v>
      </c>
      <c r="P3" s="3">
        <f t="shared" si="0"/>
        <v>0</v>
      </c>
      <c r="Q3" s="3">
        <f t="shared" si="0"/>
        <v>0</v>
      </c>
      <c r="R3" s="3">
        <f t="shared" si="0"/>
        <v>0</v>
      </c>
      <c r="S3" s="2"/>
    </row>
    <row r="4" spans="1:19" ht="273" customHeight="1" collapsed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15</v>
      </c>
      <c r="O5" s="1" t="s">
        <v>16</v>
      </c>
      <c r="P5" s="1" t="s">
        <v>17</v>
      </c>
      <c r="Q5" s="1" t="s">
        <v>18</v>
      </c>
      <c r="R5" s="1" t="s">
        <v>19</v>
      </c>
      <c r="S5" s="2"/>
    </row>
    <row r="6" spans="1:19" x14ac:dyDescent="0.25">
      <c r="A6" s="4" t="s">
        <v>1</v>
      </c>
      <c r="B6" s="6">
        <v>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2"/>
    </row>
    <row r="7" spans="1:19" x14ac:dyDescent="0.25">
      <c r="A7" s="4" t="s">
        <v>20</v>
      </c>
      <c r="B7" s="6">
        <v>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2"/>
    </row>
    <row r="8" spans="1:19" x14ac:dyDescent="0.25">
      <c r="A8" s="4" t="s">
        <v>21</v>
      </c>
      <c r="B8" s="6">
        <v>2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2"/>
    </row>
    <row r="9" spans="1:19" x14ac:dyDescent="0.25">
      <c r="A9" s="4" t="s">
        <v>22</v>
      </c>
      <c r="B9" s="6">
        <v>9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2"/>
    </row>
    <row r="10" spans="1:19" x14ac:dyDescent="0.25">
      <c r="A10" s="4" t="s">
        <v>23</v>
      </c>
      <c r="B10" s="6">
        <v>15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2"/>
    </row>
    <row r="11" spans="1:19" x14ac:dyDescent="0.25">
      <c r="A11" s="4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2"/>
    </row>
    <row r="12" spans="1:19" x14ac:dyDescent="0.25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2"/>
    </row>
    <row r="13" spans="1:19" x14ac:dyDescent="0.25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2"/>
    </row>
    <row r="14" spans="1:19" x14ac:dyDescent="0.25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2"/>
    </row>
    <row r="15" spans="1:19" x14ac:dyDescent="0.25">
      <c r="A15" s="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2"/>
    </row>
    <row r="16" spans="1:19" x14ac:dyDescent="0.2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2"/>
    </row>
    <row r="17" spans="1:19" x14ac:dyDescent="0.25">
      <c r="A17" s="4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2"/>
    </row>
    <row r="18" spans="1:19" x14ac:dyDescent="0.25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2"/>
    </row>
    <row r="19" spans="1:19" x14ac:dyDescent="0.25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2"/>
    </row>
    <row r="20" spans="1:19" x14ac:dyDescent="0.25">
      <c r="A20" s="4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2"/>
    </row>
    <row r="21" spans="1:19" x14ac:dyDescent="0.25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2"/>
    </row>
    <row r="22" spans="1:19" x14ac:dyDescent="0.25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2"/>
    </row>
    <row r="23" spans="1:19" x14ac:dyDescent="0.25">
      <c r="A23" s="4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2"/>
    </row>
    <row r="24" spans="1:19" x14ac:dyDescent="0.25">
      <c r="A24" s="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2"/>
    </row>
    <row r="25" spans="1:19" x14ac:dyDescent="0.25">
      <c r="A25" s="4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2"/>
    </row>
    <row r="26" spans="1:19" x14ac:dyDescent="0.25">
      <c r="A26" s="4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2"/>
    </row>
    <row r="27" spans="1:19" x14ac:dyDescent="0.25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2"/>
    </row>
    <row r="28" spans="1:19" x14ac:dyDescent="0.25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2"/>
    </row>
    <row r="29" spans="1:19" x14ac:dyDescent="0.25">
      <c r="A29" s="4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2"/>
    </row>
    <row r="30" spans="1:19" x14ac:dyDescent="0.25">
      <c r="A30" s="4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2"/>
    </row>
    <row r="31" spans="1:19" x14ac:dyDescent="0.25">
      <c r="A31" s="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2"/>
    </row>
    <row r="32" spans="1:19" x14ac:dyDescent="0.25">
      <c r="A32" s="4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2"/>
    </row>
    <row r="33" spans="1:19" x14ac:dyDescent="0.25">
      <c r="A33" s="4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2"/>
    </row>
    <row r="34" spans="1:19" x14ac:dyDescent="0.25">
      <c r="A34" s="4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2"/>
    </row>
    <row r="35" spans="1:19" x14ac:dyDescent="0.25">
      <c r="A35" s="4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2"/>
    </row>
    <row r="36" spans="1:19" x14ac:dyDescent="0.25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2"/>
    </row>
    <row r="37" spans="1:19" x14ac:dyDescent="0.25">
      <c r="A37" s="4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2"/>
    </row>
    <row r="38" spans="1:19" x14ac:dyDescent="0.25">
      <c r="A38" s="4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2"/>
    </row>
    <row r="39" spans="1:19" x14ac:dyDescent="0.25">
      <c r="A39" s="4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2"/>
    </row>
    <row r="40" spans="1:19" x14ac:dyDescent="0.25">
      <c r="A40" s="4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2"/>
    </row>
    <row r="41" spans="1:19" x14ac:dyDescent="0.25">
      <c r="A41" s="4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2"/>
    </row>
    <row r="42" spans="1:19" x14ac:dyDescent="0.25">
      <c r="A42" s="4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2"/>
    </row>
    <row r="43" spans="1:19" x14ac:dyDescent="0.25">
      <c r="A43" s="4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2"/>
    </row>
    <row r="44" spans="1:19" x14ac:dyDescent="0.25">
      <c r="A44" s="4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2"/>
    </row>
    <row r="45" spans="1:19" x14ac:dyDescent="0.25">
      <c r="A45" s="4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2"/>
    </row>
    <row r="46" spans="1:19" x14ac:dyDescent="0.25">
      <c r="A46" s="4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2"/>
    </row>
    <row r="47" spans="1:19" x14ac:dyDescent="0.25">
      <c r="A47" s="4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2"/>
    </row>
    <row r="48" spans="1:19" x14ac:dyDescent="0.25">
      <c r="A48" s="4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2"/>
    </row>
    <row r="49" spans="1:19" x14ac:dyDescent="0.25">
      <c r="A49" s="4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2"/>
    </row>
    <row r="50" spans="1:19" x14ac:dyDescent="0.25">
      <c r="A50" s="4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2"/>
    </row>
    <row r="51" spans="1:19" x14ac:dyDescent="0.25">
      <c r="A51" s="4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2"/>
    </row>
    <row r="52" spans="1:19" x14ac:dyDescent="0.25">
      <c r="A52" s="4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2"/>
    </row>
    <row r="53" spans="1:19" x14ac:dyDescent="0.25">
      <c r="A53" s="4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2"/>
    </row>
    <row r="54" spans="1:19" x14ac:dyDescent="0.25">
      <c r="A54" s="4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2"/>
    </row>
    <row r="55" spans="1:19" x14ac:dyDescent="0.25">
      <c r="A55" s="4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2"/>
    </row>
    <row r="56" spans="1:19" x14ac:dyDescent="0.25">
      <c r="A56" s="4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2"/>
    </row>
    <row r="57" spans="1:19" x14ac:dyDescent="0.25">
      <c r="A57" s="4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2"/>
    </row>
    <row r="58" spans="1:19" x14ac:dyDescent="0.25">
      <c r="A58" s="4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2"/>
    </row>
    <row r="59" spans="1:19" x14ac:dyDescent="0.25">
      <c r="A59" s="4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2"/>
    </row>
    <row r="60" spans="1:19" x14ac:dyDescent="0.25">
      <c r="A60" s="4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2"/>
    </row>
    <row r="61" spans="1:19" x14ac:dyDescent="0.25">
      <c r="A61" s="4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2"/>
    </row>
    <row r="62" spans="1:19" x14ac:dyDescent="0.25">
      <c r="A62" s="4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2"/>
    </row>
    <row r="63" spans="1:19" x14ac:dyDescent="0.25">
      <c r="A63" s="4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2"/>
    </row>
    <row r="64" spans="1:19" x14ac:dyDescent="0.25">
      <c r="A64" s="4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2"/>
    </row>
    <row r="65" spans="1:19" x14ac:dyDescent="0.25">
      <c r="A65" s="4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2"/>
    </row>
    <row r="66" spans="1:19" x14ac:dyDescent="0.25">
      <c r="A66" s="4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2"/>
    </row>
    <row r="67" spans="1:19" x14ac:dyDescent="0.25">
      <c r="A67" s="4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2"/>
    </row>
    <row r="68" spans="1:19" x14ac:dyDescent="0.25">
      <c r="A68" s="4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2"/>
    </row>
    <row r="69" spans="1:19" x14ac:dyDescent="0.25">
      <c r="A69" s="4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2"/>
    </row>
    <row r="70" spans="1:19" x14ac:dyDescent="0.25">
      <c r="A70" s="4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2"/>
    </row>
    <row r="71" spans="1:19" x14ac:dyDescent="0.25">
      <c r="A71" s="4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2"/>
    </row>
    <row r="72" spans="1:19" x14ac:dyDescent="0.25">
      <c r="A72" s="4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2"/>
    </row>
    <row r="73" spans="1:19" x14ac:dyDescent="0.25">
      <c r="A73" s="4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2"/>
    </row>
    <row r="74" spans="1:19" x14ac:dyDescent="0.25">
      <c r="A74" s="4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2"/>
    </row>
    <row r="75" spans="1:19" x14ac:dyDescent="0.25">
      <c r="A75" s="4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2"/>
    </row>
    <row r="76" spans="1:19" x14ac:dyDescent="0.25">
      <c r="A76" s="4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2"/>
    </row>
    <row r="77" spans="1:19" x14ac:dyDescent="0.25">
      <c r="A77" s="4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2"/>
    </row>
    <row r="78" spans="1:19" x14ac:dyDescent="0.25">
      <c r="A78" s="4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2"/>
    </row>
    <row r="79" spans="1:19" x14ac:dyDescent="0.25">
      <c r="A79" s="4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2"/>
    </row>
    <row r="80" spans="1:19" x14ac:dyDescent="0.25">
      <c r="A80" s="4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2"/>
    </row>
    <row r="81" spans="1:19" x14ac:dyDescent="0.25">
      <c r="A81" s="4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2"/>
    </row>
    <row r="82" spans="1:19" x14ac:dyDescent="0.25">
      <c r="A82" s="4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2"/>
    </row>
    <row r="83" spans="1:19" x14ac:dyDescent="0.25">
      <c r="A83" s="4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2"/>
    </row>
    <row r="84" spans="1:19" x14ac:dyDescent="0.25">
      <c r="A84" s="4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2"/>
    </row>
    <row r="85" spans="1:19" x14ac:dyDescent="0.25">
      <c r="A85" s="4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2"/>
    </row>
    <row r="86" spans="1:19" x14ac:dyDescent="0.25">
      <c r="A86" s="4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2"/>
    </row>
    <row r="87" spans="1:19" x14ac:dyDescent="0.25">
      <c r="A87" s="4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2"/>
    </row>
    <row r="88" spans="1:19" x14ac:dyDescent="0.25">
      <c r="A88" s="4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2"/>
    </row>
    <row r="89" spans="1:19" x14ac:dyDescent="0.25">
      <c r="A89" s="4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2"/>
    </row>
    <row r="90" spans="1:19" x14ac:dyDescent="0.25">
      <c r="A90" s="4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2"/>
    </row>
    <row r="91" spans="1:19" x14ac:dyDescent="0.25">
      <c r="A91" s="4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2"/>
    </row>
    <row r="92" spans="1:19" x14ac:dyDescent="0.25">
      <c r="A92" s="4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2"/>
    </row>
    <row r="93" spans="1:19" x14ac:dyDescent="0.25">
      <c r="A93" s="4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2"/>
    </row>
    <row r="94" spans="1:19" x14ac:dyDescent="0.25">
      <c r="A94" s="4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2"/>
    </row>
    <row r="95" spans="1:19" x14ac:dyDescent="0.25">
      <c r="A95" s="4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2"/>
    </row>
    <row r="96" spans="1:19" x14ac:dyDescent="0.25">
      <c r="A96" s="4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2"/>
    </row>
    <row r="97" spans="1:19" x14ac:dyDescent="0.25">
      <c r="A97" s="4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2"/>
    </row>
    <row r="98" spans="1:19" x14ac:dyDescent="0.25">
      <c r="A98" s="4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2"/>
    </row>
    <row r="99" spans="1:19" x14ac:dyDescent="0.25">
      <c r="A99" s="4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2"/>
    </row>
    <row r="100" spans="1:19" x14ac:dyDescent="0.25">
      <c r="A100" s="4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2"/>
    </row>
    <row r="101" spans="1:19" x14ac:dyDescent="0.25">
      <c r="A101" s="4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2"/>
    </row>
    <row r="102" spans="1:19" x14ac:dyDescent="0.25">
      <c r="A102" s="4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2"/>
    </row>
    <row r="103" spans="1:19" x14ac:dyDescent="0.25">
      <c r="A103" s="4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2"/>
    </row>
    <row r="104" spans="1:19" x14ac:dyDescent="0.25">
      <c r="A104" s="4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2"/>
    </row>
  </sheetData>
  <dataValidations count="1">
    <dataValidation type="list" showInputMessage="1" showErrorMessage="1" sqref="A2" xr:uid="{00000000-0002-0000-0100-000000000000}">
      <formula1>D_REGION</formula1>
    </dataValidation>
  </dataValidations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1228B-F9C2-46B2-A844-64522626FD75}">
  <dimension ref="A1:T104"/>
  <sheetViews>
    <sheetView tabSelected="1" workbookViewId="0">
      <selection activeCell="F14" sqref="F14"/>
    </sheetView>
  </sheetViews>
  <sheetFormatPr defaultRowHeight="15" outlineLevelRow="1" x14ac:dyDescent="0.25"/>
  <cols>
    <col min="1" max="1" width="28.5703125" customWidth="1"/>
    <col min="2" max="2" width="16.42578125" customWidth="1"/>
    <col min="20" max="20" width="102.5703125" customWidth="1"/>
  </cols>
  <sheetData>
    <row r="1" spans="1:20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25">
      <c r="A2" s="5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idden="1" outlineLevel="1" x14ac:dyDescent="0.25">
      <c r="A3" s="2" t="str">
        <f>"LNG Imports "&amp;$A$2&amp;" (mcm/day)"</f>
        <v>LNG Imports Deutschland (mcm/day)</v>
      </c>
      <c r="B3" s="2"/>
      <c r="C3" s="3">
        <f t="shared" ref="C3:S3" si="0">INDEX(C$6:C$104,MATCH($A$2,$A$6:$A$104,0))</f>
        <v>2</v>
      </c>
      <c r="D3" s="3">
        <f t="shared" si="0"/>
        <v>0</v>
      </c>
      <c r="E3" s="3">
        <f t="shared" si="0"/>
        <v>0</v>
      </c>
      <c r="F3" s="3">
        <f t="shared" si="0"/>
        <v>0</v>
      </c>
      <c r="G3" s="3">
        <f t="shared" si="0"/>
        <v>0</v>
      </c>
      <c r="H3" s="3">
        <f t="shared" si="0"/>
        <v>0</v>
      </c>
      <c r="I3" s="3">
        <f t="shared" si="0"/>
        <v>0</v>
      </c>
      <c r="J3" s="3">
        <f t="shared" si="0"/>
        <v>0</v>
      </c>
      <c r="K3" s="3">
        <f t="shared" si="0"/>
        <v>0</v>
      </c>
      <c r="L3" s="3">
        <f t="shared" si="0"/>
        <v>0</v>
      </c>
      <c r="M3" s="3">
        <f t="shared" si="0"/>
        <v>0</v>
      </c>
      <c r="N3" s="3">
        <f t="shared" si="0"/>
        <v>0</v>
      </c>
      <c r="O3" s="3">
        <f t="shared" si="0"/>
        <v>0</v>
      </c>
      <c r="P3" s="3">
        <f t="shared" si="0"/>
        <v>0</v>
      </c>
      <c r="Q3" s="3">
        <f t="shared" si="0"/>
        <v>0</v>
      </c>
      <c r="R3" s="3">
        <f t="shared" si="0"/>
        <v>0</v>
      </c>
      <c r="S3" s="3">
        <f t="shared" si="0"/>
        <v>0</v>
      </c>
      <c r="T3" s="2"/>
    </row>
    <row r="4" spans="1:20" ht="273" customHeight="1" collapsed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1" t="s">
        <v>25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2"/>
    </row>
    <row r="6" spans="1:20" x14ac:dyDescent="0.25">
      <c r="A6" s="4" t="s">
        <v>1</v>
      </c>
      <c r="B6" s="4"/>
      <c r="C6" s="6">
        <v>2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2"/>
    </row>
    <row r="7" spans="1:20" x14ac:dyDescent="0.25">
      <c r="A7" s="4" t="s">
        <v>20</v>
      </c>
      <c r="B7" s="4"/>
      <c r="C7" s="6">
        <v>2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2"/>
    </row>
    <row r="8" spans="1:20" x14ac:dyDescent="0.25">
      <c r="A8" s="4" t="s">
        <v>21</v>
      </c>
      <c r="B8" s="4"/>
      <c r="C8" s="6">
        <v>2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2"/>
    </row>
    <row r="9" spans="1:20" x14ac:dyDescent="0.25">
      <c r="A9" s="4" t="s">
        <v>22</v>
      </c>
      <c r="B9" s="4"/>
      <c r="C9" s="6">
        <v>9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2"/>
    </row>
    <row r="10" spans="1:20" x14ac:dyDescent="0.25">
      <c r="A10" s="4" t="s">
        <v>23</v>
      </c>
      <c r="B10" s="4"/>
      <c r="C10" s="6">
        <v>15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2"/>
    </row>
    <row r="11" spans="1:20" x14ac:dyDescent="0.25">
      <c r="A11" s="4"/>
      <c r="B11" s="4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2"/>
    </row>
    <row r="12" spans="1:20" x14ac:dyDescent="0.25">
      <c r="A12" s="4"/>
      <c r="B12" s="4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2"/>
    </row>
    <row r="13" spans="1:20" x14ac:dyDescent="0.25">
      <c r="A13" s="4"/>
      <c r="B13" s="4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2"/>
    </row>
    <row r="14" spans="1:20" x14ac:dyDescent="0.25">
      <c r="A14" s="4"/>
      <c r="B14" s="4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2"/>
    </row>
    <row r="15" spans="1:20" x14ac:dyDescent="0.25">
      <c r="A15" s="4"/>
      <c r="B15" s="4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2"/>
    </row>
    <row r="16" spans="1:20" x14ac:dyDescent="0.25">
      <c r="A16" s="4"/>
      <c r="B16" s="4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2"/>
    </row>
    <row r="17" spans="1:20" x14ac:dyDescent="0.25">
      <c r="A17" s="4"/>
      <c r="B17" s="4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2"/>
    </row>
    <row r="18" spans="1:20" x14ac:dyDescent="0.25">
      <c r="A18" s="4"/>
      <c r="B18" s="4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2"/>
    </row>
    <row r="19" spans="1:20" x14ac:dyDescent="0.25">
      <c r="A19" s="4"/>
      <c r="B19" s="4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2"/>
    </row>
    <row r="20" spans="1:20" x14ac:dyDescent="0.25">
      <c r="A20" s="4"/>
      <c r="B20" s="4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2"/>
    </row>
    <row r="21" spans="1:20" x14ac:dyDescent="0.25">
      <c r="A21" s="4"/>
      <c r="B21" s="4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2"/>
    </row>
    <row r="22" spans="1:20" x14ac:dyDescent="0.25">
      <c r="A22" s="4"/>
      <c r="B22" s="4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2"/>
    </row>
    <row r="23" spans="1:20" x14ac:dyDescent="0.25">
      <c r="A23" s="4"/>
      <c r="B23" s="4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2"/>
    </row>
    <row r="24" spans="1:20" x14ac:dyDescent="0.25">
      <c r="A24" s="4"/>
      <c r="B24" s="4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2"/>
    </row>
    <row r="25" spans="1:20" x14ac:dyDescent="0.25">
      <c r="A25" s="4"/>
      <c r="B25" s="4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2"/>
    </row>
    <row r="26" spans="1:20" x14ac:dyDescent="0.25">
      <c r="A26" s="4"/>
      <c r="B26" s="4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2"/>
    </row>
    <row r="27" spans="1:20" x14ac:dyDescent="0.25">
      <c r="A27" s="4"/>
      <c r="B27" s="4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2"/>
    </row>
    <row r="28" spans="1:20" x14ac:dyDescent="0.25">
      <c r="A28" s="4"/>
      <c r="B28" s="4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2"/>
    </row>
    <row r="29" spans="1:20" x14ac:dyDescent="0.25">
      <c r="A29" s="4"/>
      <c r="B29" s="4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2"/>
    </row>
    <row r="30" spans="1:20" x14ac:dyDescent="0.25">
      <c r="A30" s="4"/>
      <c r="B30" s="4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2"/>
    </row>
    <row r="31" spans="1:20" x14ac:dyDescent="0.25">
      <c r="A31" s="4"/>
      <c r="B31" s="4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2"/>
    </row>
    <row r="32" spans="1:20" x14ac:dyDescent="0.25">
      <c r="A32" s="4"/>
      <c r="B32" s="4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2"/>
    </row>
    <row r="33" spans="1:20" x14ac:dyDescent="0.25">
      <c r="A33" s="4"/>
      <c r="B33" s="4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2"/>
    </row>
    <row r="34" spans="1:20" x14ac:dyDescent="0.25">
      <c r="A34" s="4"/>
      <c r="B34" s="4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2"/>
    </row>
    <row r="35" spans="1:20" x14ac:dyDescent="0.25">
      <c r="A35" s="4"/>
      <c r="B35" s="4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2"/>
    </row>
    <row r="36" spans="1:20" x14ac:dyDescent="0.25">
      <c r="A36" s="4"/>
      <c r="B36" s="4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2"/>
    </row>
    <row r="37" spans="1:20" x14ac:dyDescent="0.25">
      <c r="A37" s="4"/>
      <c r="B37" s="4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2"/>
    </row>
    <row r="38" spans="1:20" x14ac:dyDescent="0.25">
      <c r="A38" s="4"/>
      <c r="B38" s="4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2"/>
    </row>
    <row r="39" spans="1:20" x14ac:dyDescent="0.25">
      <c r="A39" s="4"/>
      <c r="B39" s="4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2"/>
    </row>
    <row r="40" spans="1:20" x14ac:dyDescent="0.25">
      <c r="A40" s="4"/>
      <c r="B40" s="4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2"/>
    </row>
    <row r="41" spans="1:20" x14ac:dyDescent="0.25">
      <c r="A41" s="4"/>
      <c r="B41" s="4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2"/>
    </row>
    <row r="42" spans="1:20" x14ac:dyDescent="0.25">
      <c r="A42" s="4"/>
      <c r="B42" s="4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2"/>
    </row>
    <row r="43" spans="1:20" x14ac:dyDescent="0.25">
      <c r="A43" s="4"/>
      <c r="B43" s="4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2"/>
    </row>
    <row r="44" spans="1:20" x14ac:dyDescent="0.25">
      <c r="A44" s="4"/>
      <c r="B44" s="4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2"/>
    </row>
    <row r="45" spans="1:20" x14ac:dyDescent="0.25">
      <c r="A45" s="4"/>
      <c r="B45" s="4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2"/>
    </row>
    <row r="46" spans="1:20" x14ac:dyDescent="0.25">
      <c r="A46" s="4"/>
      <c r="B46" s="4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2"/>
    </row>
    <row r="47" spans="1:20" x14ac:dyDescent="0.25">
      <c r="A47" s="4"/>
      <c r="B47" s="4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2"/>
    </row>
    <row r="48" spans="1:20" x14ac:dyDescent="0.25">
      <c r="A48" s="4"/>
      <c r="B48" s="4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2"/>
    </row>
    <row r="49" spans="1:20" x14ac:dyDescent="0.25">
      <c r="A49" s="4"/>
      <c r="B49" s="4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2"/>
    </row>
    <row r="50" spans="1:20" x14ac:dyDescent="0.25">
      <c r="A50" s="4"/>
      <c r="B50" s="4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2"/>
    </row>
    <row r="51" spans="1:20" x14ac:dyDescent="0.25">
      <c r="A51" s="4"/>
      <c r="B51" s="4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2"/>
    </row>
    <row r="52" spans="1:20" x14ac:dyDescent="0.25">
      <c r="A52" s="4"/>
      <c r="B52" s="4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2"/>
    </row>
    <row r="53" spans="1:20" x14ac:dyDescent="0.25">
      <c r="A53" s="4"/>
      <c r="B53" s="4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2"/>
    </row>
    <row r="54" spans="1:20" x14ac:dyDescent="0.25">
      <c r="A54" s="4"/>
      <c r="B54" s="4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2"/>
    </row>
    <row r="55" spans="1:20" x14ac:dyDescent="0.25">
      <c r="A55" s="4"/>
      <c r="B55" s="4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2"/>
    </row>
    <row r="56" spans="1:20" x14ac:dyDescent="0.25">
      <c r="A56" s="4"/>
      <c r="B56" s="4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2"/>
    </row>
    <row r="57" spans="1:20" x14ac:dyDescent="0.25">
      <c r="A57" s="4"/>
      <c r="B57" s="4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2"/>
    </row>
    <row r="58" spans="1:20" x14ac:dyDescent="0.25">
      <c r="A58" s="4"/>
      <c r="B58" s="4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2"/>
    </row>
    <row r="59" spans="1:20" x14ac:dyDescent="0.25">
      <c r="A59" s="4"/>
      <c r="B59" s="4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2"/>
    </row>
    <row r="60" spans="1:20" x14ac:dyDescent="0.25">
      <c r="A60" s="4"/>
      <c r="B60" s="4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2"/>
    </row>
    <row r="61" spans="1:20" x14ac:dyDescent="0.25">
      <c r="A61" s="4"/>
      <c r="B61" s="4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2"/>
    </row>
    <row r="62" spans="1:20" x14ac:dyDescent="0.25">
      <c r="A62" s="4"/>
      <c r="B62" s="4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2"/>
    </row>
    <row r="63" spans="1:20" x14ac:dyDescent="0.25">
      <c r="A63" s="4"/>
      <c r="B63" s="4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2"/>
    </row>
    <row r="64" spans="1:20" x14ac:dyDescent="0.25">
      <c r="A64" s="4"/>
      <c r="B64" s="4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2"/>
    </row>
    <row r="65" spans="1:20" x14ac:dyDescent="0.25">
      <c r="A65" s="4"/>
      <c r="B65" s="4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2"/>
    </row>
    <row r="66" spans="1:20" x14ac:dyDescent="0.25">
      <c r="A66" s="4"/>
      <c r="B66" s="4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2"/>
    </row>
    <row r="67" spans="1:20" x14ac:dyDescent="0.25">
      <c r="A67" s="4"/>
      <c r="B67" s="4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2"/>
    </row>
    <row r="68" spans="1:20" x14ac:dyDescent="0.25">
      <c r="A68" s="4"/>
      <c r="B68" s="4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2"/>
    </row>
    <row r="69" spans="1:20" x14ac:dyDescent="0.25">
      <c r="A69" s="4"/>
      <c r="B69" s="4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2"/>
    </row>
    <row r="70" spans="1:20" x14ac:dyDescent="0.25">
      <c r="A70" s="4"/>
      <c r="B70" s="4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2"/>
    </row>
    <row r="71" spans="1:20" x14ac:dyDescent="0.25">
      <c r="A71" s="4"/>
      <c r="B71" s="4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2"/>
    </row>
    <row r="72" spans="1:20" x14ac:dyDescent="0.25">
      <c r="A72" s="4"/>
      <c r="B72" s="4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2"/>
    </row>
    <row r="73" spans="1:20" x14ac:dyDescent="0.25">
      <c r="A73" s="4"/>
      <c r="B73" s="4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2"/>
    </row>
    <row r="74" spans="1:20" x14ac:dyDescent="0.25">
      <c r="A74" s="4"/>
      <c r="B74" s="4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2"/>
    </row>
    <row r="75" spans="1:20" x14ac:dyDescent="0.25">
      <c r="A75" s="4"/>
      <c r="B75" s="4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2"/>
    </row>
    <row r="76" spans="1:20" x14ac:dyDescent="0.25">
      <c r="A76" s="4"/>
      <c r="B76" s="4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2"/>
    </row>
    <row r="77" spans="1:20" x14ac:dyDescent="0.25">
      <c r="A77" s="4"/>
      <c r="B77" s="4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2"/>
    </row>
    <row r="78" spans="1:20" x14ac:dyDescent="0.25">
      <c r="A78" s="4"/>
      <c r="B78" s="4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2"/>
    </row>
    <row r="79" spans="1:20" x14ac:dyDescent="0.25">
      <c r="A79" s="4"/>
      <c r="B79" s="4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2"/>
    </row>
    <row r="80" spans="1:20" x14ac:dyDescent="0.25">
      <c r="A80" s="4"/>
      <c r="B80" s="4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2"/>
    </row>
    <row r="81" spans="1:20" x14ac:dyDescent="0.25">
      <c r="A81" s="4"/>
      <c r="B81" s="4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2"/>
    </row>
    <row r="82" spans="1:20" x14ac:dyDescent="0.25">
      <c r="A82" s="4"/>
      <c r="B82" s="4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2"/>
    </row>
    <row r="83" spans="1:20" x14ac:dyDescent="0.25">
      <c r="A83" s="4"/>
      <c r="B83" s="4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2"/>
    </row>
    <row r="84" spans="1:20" x14ac:dyDescent="0.25">
      <c r="A84" s="4"/>
      <c r="B84" s="4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2"/>
    </row>
    <row r="85" spans="1:20" x14ac:dyDescent="0.25">
      <c r="A85" s="4"/>
      <c r="B85" s="4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2"/>
    </row>
    <row r="86" spans="1:20" x14ac:dyDescent="0.25">
      <c r="A86" s="4"/>
      <c r="B86" s="4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2"/>
    </row>
    <row r="87" spans="1:20" x14ac:dyDescent="0.25">
      <c r="A87" s="4"/>
      <c r="B87" s="4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2"/>
    </row>
    <row r="88" spans="1:20" x14ac:dyDescent="0.25">
      <c r="A88" s="4"/>
      <c r="B88" s="4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2"/>
    </row>
    <row r="89" spans="1:20" x14ac:dyDescent="0.25">
      <c r="A89" s="4"/>
      <c r="B89" s="4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2"/>
    </row>
    <row r="90" spans="1:20" x14ac:dyDescent="0.25">
      <c r="A90" s="4"/>
      <c r="B90" s="4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2"/>
    </row>
    <row r="91" spans="1:20" x14ac:dyDescent="0.25">
      <c r="A91" s="4"/>
      <c r="B91" s="4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2"/>
    </row>
    <row r="92" spans="1:20" x14ac:dyDescent="0.25">
      <c r="A92" s="4"/>
      <c r="B92" s="4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2"/>
    </row>
    <row r="93" spans="1:20" x14ac:dyDescent="0.25">
      <c r="A93" s="4"/>
      <c r="B93" s="4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2"/>
    </row>
    <row r="94" spans="1:20" x14ac:dyDescent="0.25">
      <c r="A94" s="4"/>
      <c r="B94" s="4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2"/>
    </row>
    <row r="95" spans="1:20" x14ac:dyDescent="0.25">
      <c r="A95" s="4"/>
      <c r="B95" s="4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2"/>
    </row>
    <row r="96" spans="1:20" x14ac:dyDescent="0.25">
      <c r="A96" s="4"/>
      <c r="B96" s="4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2"/>
    </row>
    <row r="97" spans="1:20" x14ac:dyDescent="0.25">
      <c r="A97" s="4"/>
      <c r="B97" s="4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2"/>
    </row>
    <row r="98" spans="1:20" x14ac:dyDescent="0.25">
      <c r="A98" s="4"/>
      <c r="B98" s="4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2"/>
    </row>
    <row r="99" spans="1:20" x14ac:dyDescent="0.25">
      <c r="A99" s="4"/>
      <c r="B99" s="4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2"/>
    </row>
    <row r="100" spans="1:20" x14ac:dyDescent="0.25">
      <c r="A100" s="4"/>
      <c r="B100" s="4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2"/>
    </row>
    <row r="101" spans="1:20" x14ac:dyDescent="0.25">
      <c r="A101" s="4"/>
      <c r="B101" s="4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2"/>
    </row>
    <row r="102" spans="1:20" x14ac:dyDescent="0.25">
      <c r="A102" s="4"/>
      <c r="B102" s="4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2"/>
    </row>
    <row r="103" spans="1:20" x14ac:dyDescent="0.25">
      <c r="A103" s="4"/>
      <c r="B103" s="4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2"/>
    </row>
    <row r="104" spans="1:20" x14ac:dyDescent="0.25">
      <c r="A104" s="4"/>
      <c r="B104" s="4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2"/>
    </row>
  </sheetData>
  <dataValidations count="1">
    <dataValidation type="list" showInputMessage="1" showErrorMessage="1" sqref="A2" xr:uid="{0096474D-AC80-4AB6-A719-EB0F4BC8C196}">
      <formula1>D_REGION</formula1>
    </dataValidation>
  </dataValidation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04"/>
  <sheetViews>
    <sheetView workbookViewId="0">
      <selection activeCell="B6" sqref="B6:R104"/>
    </sheetView>
  </sheetViews>
  <sheetFormatPr defaultRowHeight="15" outlineLevelRow="1" x14ac:dyDescent="0.25"/>
  <cols>
    <col min="1" max="1" width="28.5703125" customWidth="1"/>
    <col min="19" max="19" width="102.5703125" customWidth="1"/>
  </cols>
  <sheetData>
    <row r="1" spans="1:19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25">
      <c r="A2" s="5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idden="1" outlineLevel="1" x14ac:dyDescent="0.25">
      <c r="A3" s="2" t="str">
        <f>"Market Prices "&amp;$A$2&amp;" (EUR/MWh)"</f>
        <v>Market Prices Deutschland (EUR/MWh)</v>
      </c>
      <c r="B3" s="3">
        <f t="shared" ref="B3:R3" si="0">INDEX(B$6:B$104,MATCH($A$2,$A$6:$A$104,0))</f>
        <v>17.398958440798811</v>
      </c>
      <c r="C3" s="3">
        <f t="shared" si="0"/>
        <v>0</v>
      </c>
      <c r="D3" s="3">
        <f t="shared" si="0"/>
        <v>0</v>
      </c>
      <c r="E3" s="3">
        <f t="shared" si="0"/>
        <v>0</v>
      </c>
      <c r="F3" s="3">
        <f t="shared" si="0"/>
        <v>0</v>
      </c>
      <c r="G3" s="3">
        <f t="shared" si="0"/>
        <v>0</v>
      </c>
      <c r="H3" s="3">
        <f t="shared" si="0"/>
        <v>0</v>
      </c>
      <c r="I3" s="3">
        <f t="shared" si="0"/>
        <v>0</v>
      </c>
      <c r="J3" s="3">
        <f t="shared" si="0"/>
        <v>0</v>
      </c>
      <c r="K3" s="3">
        <f t="shared" si="0"/>
        <v>0</v>
      </c>
      <c r="L3" s="3">
        <f t="shared" si="0"/>
        <v>0</v>
      </c>
      <c r="M3" s="3">
        <f t="shared" si="0"/>
        <v>0</v>
      </c>
      <c r="N3" s="3">
        <f t="shared" si="0"/>
        <v>0</v>
      </c>
      <c r="O3" s="3">
        <f t="shared" si="0"/>
        <v>0</v>
      </c>
      <c r="P3" s="3">
        <f t="shared" si="0"/>
        <v>0</v>
      </c>
      <c r="Q3" s="3">
        <f t="shared" si="0"/>
        <v>0</v>
      </c>
      <c r="R3" s="3">
        <f t="shared" si="0"/>
        <v>0</v>
      </c>
      <c r="S3" s="2"/>
    </row>
    <row r="4" spans="1:19" ht="273" customHeight="1" collapsed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15</v>
      </c>
      <c r="O5" s="1" t="s">
        <v>16</v>
      </c>
      <c r="P5" s="1" t="s">
        <v>17</v>
      </c>
      <c r="Q5" s="1" t="s">
        <v>18</v>
      </c>
      <c r="R5" s="1" t="s">
        <v>19</v>
      </c>
      <c r="S5" s="2"/>
    </row>
    <row r="6" spans="1:19" x14ac:dyDescent="0.25">
      <c r="A6" s="4" t="s">
        <v>1</v>
      </c>
      <c r="B6" s="6">
        <v>17.398958440798811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2"/>
    </row>
    <row r="7" spans="1:19" x14ac:dyDescent="0.25">
      <c r="A7" s="4" t="s">
        <v>20</v>
      </c>
      <c r="B7" s="6">
        <v>17.54895844079881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2"/>
    </row>
    <row r="8" spans="1:19" x14ac:dyDescent="0.25">
      <c r="A8" s="4" t="s">
        <v>24</v>
      </c>
      <c r="B8" s="6">
        <v>17.198958440798808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2"/>
    </row>
    <row r="9" spans="1:19" x14ac:dyDescent="0.25">
      <c r="A9" s="4" t="s">
        <v>21</v>
      </c>
      <c r="B9" s="6">
        <v>17.59895844079881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2"/>
    </row>
    <row r="10" spans="1:19" x14ac:dyDescent="0.25">
      <c r="A10" s="4" t="s">
        <v>22</v>
      </c>
      <c r="B10" s="6">
        <v>17.34895844079881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2"/>
    </row>
    <row r="11" spans="1:19" x14ac:dyDescent="0.25">
      <c r="A11" s="4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2"/>
    </row>
    <row r="12" spans="1:19" x14ac:dyDescent="0.25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2"/>
    </row>
    <row r="13" spans="1:19" x14ac:dyDescent="0.25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2"/>
    </row>
    <row r="14" spans="1:19" x14ac:dyDescent="0.25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2"/>
    </row>
    <row r="15" spans="1:19" x14ac:dyDescent="0.25">
      <c r="A15" s="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2"/>
    </row>
    <row r="16" spans="1:19" x14ac:dyDescent="0.2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2"/>
    </row>
    <row r="17" spans="1:19" x14ac:dyDescent="0.25">
      <c r="A17" s="4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2"/>
    </row>
    <row r="18" spans="1:19" x14ac:dyDescent="0.25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2"/>
    </row>
    <row r="19" spans="1:19" x14ac:dyDescent="0.25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2"/>
    </row>
    <row r="20" spans="1:19" x14ac:dyDescent="0.25">
      <c r="A20" s="4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2"/>
    </row>
    <row r="21" spans="1:19" x14ac:dyDescent="0.25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2"/>
    </row>
    <row r="22" spans="1:19" x14ac:dyDescent="0.25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2"/>
    </row>
    <row r="23" spans="1:19" x14ac:dyDescent="0.25">
      <c r="A23" s="4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2"/>
    </row>
    <row r="24" spans="1:19" x14ac:dyDescent="0.25">
      <c r="A24" s="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2"/>
    </row>
    <row r="25" spans="1:19" x14ac:dyDescent="0.25">
      <c r="A25" s="4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2"/>
    </row>
    <row r="26" spans="1:19" x14ac:dyDescent="0.25">
      <c r="A26" s="4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2"/>
    </row>
    <row r="27" spans="1:19" x14ac:dyDescent="0.25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2"/>
    </row>
    <row r="28" spans="1:19" x14ac:dyDescent="0.25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2"/>
    </row>
    <row r="29" spans="1:19" x14ac:dyDescent="0.25">
      <c r="A29" s="4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2"/>
    </row>
    <row r="30" spans="1:19" x14ac:dyDescent="0.25">
      <c r="A30" s="4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2"/>
    </row>
    <row r="31" spans="1:19" x14ac:dyDescent="0.25">
      <c r="A31" s="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2"/>
    </row>
    <row r="32" spans="1:19" x14ac:dyDescent="0.25">
      <c r="A32" s="4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2"/>
    </row>
    <row r="33" spans="1:19" x14ac:dyDescent="0.25">
      <c r="A33" s="4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2"/>
    </row>
    <row r="34" spans="1:19" x14ac:dyDescent="0.25">
      <c r="A34" s="4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2"/>
    </row>
    <row r="35" spans="1:19" x14ac:dyDescent="0.25">
      <c r="A35" s="4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2"/>
    </row>
    <row r="36" spans="1:19" x14ac:dyDescent="0.25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2"/>
    </row>
    <row r="37" spans="1:19" x14ac:dyDescent="0.25">
      <c r="A37" s="4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2"/>
    </row>
    <row r="38" spans="1:19" x14ac:dyDescent="0.25">
      <c r="A38" s="4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2"/>
    </row>
    <row r="39" spans="1:19" x14ac:dyDescent="0.25">
      <c r="A39" s="4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2"/>
    </row>
    <row r="40" spans="1:19" x14ac:dyDescent="0.25">
      <c r="A40" s="4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2"/>
    </row>
    <row r="41" spans="1:19" x14ac:dyDescent="0.25">
      <c r="A41" s="4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2"/>
    </row>
    <row r="42" spans="1:19" x14ac:dyDescent="0.25">
      <c r="A42" s="4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2"/>
    </row>
    <row r="43" spans="1:19" x14ac:dyDescent="0.25">
      <c r="A43" s="4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2"/>
    </row>
    <row r="44" spans="1:19" x14ac:dyDescent="0.25">
      <c r="A44" s="4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2"/>
    </row>
    <row r="45" spans="1:19" x14ac:dyDescent="0.25">
      <c r="A45" s="4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2"/>
    </row>
    <row r="46" spans="1:19" x14ac:dyDescent="0.25">
      <c r="A46" s="4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2"/>
    </row>
    <row r="47" spans="1:19" x14ac:dyDescent="0.25">
      <c r="A47" s="4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2"/>
    </row>
    <row r="48" spans="1:19" x14ac:dyDescent="0.25">
      <c r="A48" s="4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2"/>
    </row>
    <row r="49" spans="1:19" x14ac:dyDescent="0.25">
      <c r="A49" s="4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2"/>
    </row>
    <row r="50" spans="1:19" x14ac:dyDescent="0.25">
      <c r="A50" s="4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2"/>
    </row>
    <row r="51" spans="1:19" x14ac:dyDescent="0.25">
      <c r="A51" s="4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2"/>
    </row>
    <row r="52" spans="1:19" x14ac:dyDescent="0.25">
      <c r="A52" s="4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2"/>
    </row>
    <row r="53" spans="1:19" x14ac:dyDescent="0.25">
      <c r="A53" s="4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2"/>
    </row>
    <row r="54" spans="1:19" x14ac:dyDescent="0.25">
      <c r="A54" s="4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2"/>
    </row>
    <row r="55" spans="1:19" x14ac:dyDescent="0.25">
      <c r="A55" s="4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2"/>
    </row>
    <row r="56" spans="1:19" x14ac:dyDescent="0.25">
      <c r="A56" s="4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2"/>
    </row>
    <row r="57" spans="1:19" x14ac:dyDescent="0.25">
      <c r="A57" s="4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2"/>
    </row>
    <row r="58" spans="1:19" x14ac:dyDescent="0.25">
      <c r="A58" s="4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2"/>
    </row>
    <row r="59" spans="1:19" x14ac:dyDescent="0.25">
      <c r="A59" s="4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2"/>
    </row>
    <row r="60" spans="1:19" x14ac:dyDescent="0.25">
      <c r="A60" s="4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2"/>
    </row>
    <row r="61" spans="1:19" x14ac:dyDescent="0.25">
      <c r="A61" s="4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2"/>
    </row>
    <row r="62" spans="1:19" x14ac:dyDescent="0.25">
      <c r="A62" s="4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2"/>
    </row>
    <row r="63" spans="1:19" x14ac:dyDescent="0.25">
      <c r="A63" s="4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2"/>
    </row>
    <row r="64" spans="1:19" x14ac:dyDescent="0.25">
      <c r="A64" s="4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2"/>
    </row>
    <row r="65" spans="1:19" x14ac:dyDescent="0.25">
      <c r="A65" s="4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2"/>
    </row>
    <row r="66" spans="1:19" x14ac:dyDescent="0.25">
      <c r="A66" s="4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2"/>
    </row>
    <row r="67" spans="1:19" x14ac:dyDescent="0.25">
      <c r="A67" s="4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2"/>
    </row>
    <row r="68" spans="1:19" x14ac:dyDescent="0.25">
      <c r="A68" s="4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2"/>
    </row>
    <row r="69" spans="1:19" x14ac:dyDescent="0.25">
      <c r="A69" s="4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2"/>
    </row>
    <row r="70" spans="1:19" x14ac:dyDescent="0.25">
      <c r="A70" s="4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2"/>
    </row>
    <row r="71" spans="1:19" x14ac:dyDescent="0.25">
      <c r="A71" s="4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2"/>
    </row>
    <row r="72" spans="1:19" x14ac:dyDescent="0.25">
      <c r="A72" s="4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2"/>
    </row>
    <row r="73" spans="1:19" x14ac:dyDescent="0.25">
      <c r="A73" s="4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2"/>
    </row>
    <row r="74" spans="1:19" x14ac:dyDescent="0.25">
      <c r="A74" s="4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2"/>
    </row>
    <row r="75" spans="1:19" x14ac:dyDescent="0.25">
      <c r="A75" s="4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2"/>
    </row>
    <row r="76" spans="1:19" x14ac:dyDescent="0.25">
      <c r="A76" s="4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2"/>
    </row>
    <row r="77" spans="1:19" x14ac:dyDescent="0.25">
      <c r="A77" s="4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2"/>
    </row>
    <row r="78" spans="1:19" x14ac:dyDescent="0.25">
      <c r="A78" s="4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2"/>
    </row>
    <row r="79" spans="1:19" x14ac:dyDescent="0.25">
      <c r="A79" s="4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2"/>
    </row>
    <row r="80" spans="1:19" x14ac:dyDescent="0.25">
      <c r="A80" s="4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2"/>
    </row>
    <row r="81" spans="1:19" x14ac:dyDescent="0.25">
      <c r="A81" s="4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2"/>
    </row>
    <row r="82" spans="1:19" x14ac:dyDescent="0.25">
      <c r="A82" s="4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2"/>
    </row>
    <row r="83" spans="1:19" x14ac:dyDescent="0.25">
      <c r="A83" s="4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2"/>
    </row>
    <row r="84" spans="1:19" x14ac:dyDescent="0.25">
      <c r="A84" s="4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2"/>
    </row>
    <row r="85" spans="1:19" x14ac:dyDescent="0.25">
      <c r="A85" s="4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2"/>
    </row>
    <row r="86" spans="1:19" x14ac:dyDescent="0.25">
      <c r="A86" s="4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2"/>
    </row>
    <row r="87" spans="1:19" x14ac:dyDescent="0.25">
      <c r="A87" s="4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2"/>
    </row>
    <row r="88" spans="1:19" x14ac:dyDescent="0.25">
      <c r="A88" s="4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2"/>
    </row>
    <row r="89" spans="1:19" x14ac:dyDescent="0.25">
      <c r="A89" s="4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2"/>
    </row>
    <row r="90" spans="1:19" x14ac:dyDescent="0.25">
      <c r="A90" s="4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2"/>
    </row>
    <row r="91" spans="1:19" x14ac:dyDescent="0.25">
      <c r="A91" s="4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2"/>
    </row>
    <row r="92" spans="1:19" x14ac:dyDescent="0.25">
      <c r="A92" s="4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2"/>
    </row>
    <row r="93" spans="1:19" x14ac:dyDescent="0.25">
      <c r="A93" s="4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2"/>
    </row>
    <row r="94" spans="1:19" x14ac:dyDescent="0.25">
      <c r="A94" s="4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2"/>
    </row>
    <row r="95" spans="1:19" x14ac:dyDescent="0.25">
      <c r="A95" s="4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2"/>
    </row>
    <row r="96" spans="1:19" x14ac:dyDescent="0.25">
      <c r="A96" s="4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2"/>
    </row>
    <row r="97" spans="1:19" x14ac:dyDescent="0.25">
      <c r="A97" s="4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2"/>
    </row>
    <row r="98" spans="1:19" x14ac:dyDescent="0.25">
      <c r="A98" s="4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2"/>
    </row>
    <row r="99" spans="1:19" x14ac:dyDescent="0.25">
      <c r="A99" s="4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2"/>
    </row>
    <row r="100" spans="1:19" x14ac:dyDescent="0.25">
      <c r="A100" s="4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2"/>
    </row>
    <row r="101" spans="1:19" x14ac:dyDescent="0.25">
      <c r="A101" s="4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2"/>
    </row>
    <row r="102" spans="1:19" x14ac:dyDescent="0.25">
      <c r="A102" s="4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2"/>
    </row>
    <row r="103" spans="1:19" x14ac:dyDescent="0.25">
      <c r="A103" s="4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2"/>
    </row>
    <row r="104" spans="1:19" x14ac:dyDescent="0.25">
      <c r="A104" s="4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2"/>
    </row>
  </sheetData>
  <dataValidations count="1">
    <dataValidation type="list" showInputMessage="1" showErrorMessage="1" sqref="A2" xr:uid="{00000000-0002-0000-0200-000000000000}">
      <formula1>D_REGION</formula1>
    </dataValidation>
  </dataValidation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Demand</vt:lpstr>
      <vt:lpstr>Production</vt:lpstr>
      <vt:lpstr>LNG</vt:lpstr>
      <vt:lpstr>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2021-10-25T11:56:22Z</dcterms:created>
  <dcterms:modified xsi:type="dcterms:W3CDTF">2021-10-25T12:37:51Z</dcterms:modified>
</cp:coreProperties>
</file>