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uter course\IIT Kanpur Courses\"/>
    </mc:Choice>
  </mc:AlternateContent>
  <xr:revisionPtr revIDLastSave="0" documentId="13_ncr:1_{3A6B6FC4-DBF7-44E8-912C-78722D1C2C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C2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B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2" i="1"/>
  <c r="A51" i="1"/>
  <c r="N2" i="1" l="1"/>
  <c r="M2" i="1" s="1"/>
</calcChain>
</file>

<file path=xl/sharedStrings.xml><?xml version="1.0" encoding="utf-8"?>
<sst xmlns="http://schemas.openxmlformats.org/spreadsheetml/2006/main" count="139" uniqueCount="138">
  <si>
    <t>Roll Number</t>
  </si>
  <si>
    <t>Project Start Date</t>
  </si>
  <si>
    <t>Project End Date</t>
  </si>
  <si>
    <t>D.o.B</t>
  </si>
  <si>
    <t>Holiday Dates</t>
  </si>
  <si>
    <t>Sunday is the weekend</t>
  </si>
  <si>
    <t>First Name</t>
  </si>
  <si>
    <t>Last Name</t>
  </si>
  <si>
    <t>Mid Name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</si>
  <si>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</si>
  <si>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</si>
  <si>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</si>
  <si>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</si>
  <si>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</si>
  <si>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</si>
  <si>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</si>
  <si>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</si>
  <si>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</si>
  <si>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</si>
  <si>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</si>
  <si>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</si>
  <si>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</si>
  <si>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</si>
  <si>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</si>
  <si>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</si>
  <si>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</si>
  <si>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</si>
  <si>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</si>
  <si>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</si>
  <si>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</si>
  <si>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</si>
  <si>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</si>
  <si>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</si>
  <si>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</si>
  <si>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</si>
  <si>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</si>
  <si>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</si>
  <si>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</si>
  <si>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</si>
  <si>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</si>
  <si>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</si>
  <si>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</si>
  <si>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</si>
  <si>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</si>
  <si>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</si>
  <si>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</si>
  <si>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</si>
  <si>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</si>
  <si>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</si>
  <si>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</si>
  <si>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</si>
  <si>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</si>
  <si>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</si>
  <si>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</si>
  <si>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</si>
  <si>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</si>
  <si>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</si>
  <si>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</si>
  <si>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</si>
  <si>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</si>
  <si>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</si>
  <si>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</si>
  <si>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</si>
  <si>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</si>
  <si>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</si>
  <si>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</si>
  <si>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</si>
  <si>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</si>
  <si>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</si>
  <si>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</si>
  <si>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</si>
  <si>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</si>
  <si>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</si>
  <si>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</si>
  <si>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</si>
  <si>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</si>
  <si>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</si>
  <si>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</si>
  <si>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</si>
  <si>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</si>
  <si>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</si>
  <si>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</si>
  <si>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</si>
  <si>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</si>
  <si>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</si>
  <si>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</si>
  <si>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</si>
  <si>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</si>
  <si>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</si>
  <si>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</si>
  <si>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</si>
  <si>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</si>
  <si>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</si>
  <si>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</si>
  <si>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</si>
  <si>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</si>
  <si>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</si>
  <si>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</si>
  <si>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</si>
  <si>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</si>
  <si>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</si>
  <si>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</si>
  <si>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</si>
  <si>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</si>
  <si>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</si>
  <si>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</si>
  <si>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</si>
  <si>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</si>
  <si>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</si>
  <si>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</si>
  <si>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</si>
  <si>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</si>
  <si>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</si>
  <si>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</si>
  <si>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</si>
  <si>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</si>
  <si>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</si>
  <si>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</si>
  <si>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</si>
  <si>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</si>
  <si>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</si>
  <si>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</si>
  <si>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</si>
  <si>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</si>
  <si>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</si>
  <si>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</si>
  <si>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</si>
  <si>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</si>
  <si>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</si>
  <si>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</si>
  <si>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</si>
  <si>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</si>
  <si>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</si>
  <si>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</si>
  <si>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</si>
  <si>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Age as on </t>
  </si>
  <si>
    <t>.=IFERROR(MID(A16,FIND(" ",A16)+1,FIND(" ",A16,FIND(" ",A16)+1)-FIND(" ",A16)),"")</t>
  </si>
  <si>
    <t>,=IFERROR(RIGHT(A16,LEN(A16)-FIND(" ",A16,FIND(" ",A16)+1)),RIGHT(A16,LEN(A16)-FIND(" ",A16)))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</si>
</sst>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7" fillId="33" borderId="0" xfId="0" applyFont="1" applyFill="1"/>
    <xf numFmtId="0" fontId="17" fillId="33" borderId="10" xfId="0" applyFont="1" applyFill="1" applyBorder="1"/>
    <xf numFmtId="0" fontId="0" fillId="0" borderId="10" xfId="0" applyBorder="1"/>
    <xf numFmtId="0" fontId="13" fillId="0" borderId="0" xfId="0" applyFont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14" fontId="0" fillId="0" borderId="10" xfId="0" quotePrefix="1" applyNumberFormat="1" applyBorder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topLeftCell="J1" zoomScale="130" zoomScaleNormal="130" workbookViewId="0">
      <selection activeCell="C68" sqref="C68"/>
    </sheetView>
  </sheetViews>
  <sheetFormatPr defaultRowHeight="15" x14ac:dyDescent="0.25"/>
  <cols>
    <col min="1" max="1" width="12.7109375" customWidth="1"/>
    <col min="2" max="2" width="13.85546875" bestFit="1" customWidth="1"/>
    <col min="3" max="3" width="21.42578125" bestFit="1" customWidth="1"/>
    <col min="4" max="4" width="23.7109375" bestFit="1" customWidth="1"/>
    <col min="5" max="5" width="23.7109375" style="8" customWidth="1"/>
    <col min="6" max="6" width="12.140625" bestFit="1" customWidth="1"/>
    <col min="7" max="7" width="16.5703125" bestFit="1" customWidth="1"/>
    <col min="8" max="8" width="17.28515625" style="8" customWidth="1"/>
    <col min="9" max="9" width="18" style="8" bestFit="1" customWidth="1"/>
    <col min="10" max="10" width="15.7109375" bestFit="1" customWidth="1"/>
    <col min="11" max="11" width="34.28515625" bestFit="1" customWidth="1"/>
    <col min="12" max="12" width="11.140625" bestFit="1" customWidth="1"/>
    <col min="13" max="13" width="24.42578125" style="8" bestFit="1" customWidth="1"/>
    <col min="14" max="14" width="14.42578125" bestFit="1" customWidth="1"/>
    <col min="16" max="16" width="21.85546875" bestFit="1" customWidth="1"/>
  </cols>
  <sheetData>
    <row r="1" spans="1:16" x14ac:dyDescent="0.25">
      <c r="A1" s="2" t="s">
        <v>6</v>
      </c>
      <c r="B1" s="2" t="s">
        <v>8</v>
      </c>
      <c r="C1" s="2" t="s">
        <v>7</v>
      </c>
      <c r="D1" s="2" t="s">
        <v>9</v>
      </c>
      <c r="E1" s="2" t="s">
        <v>9</v>
      </c>
      <c r="F1" s="2" t="s">
        <v>0</v>
      </c>
      <c r="G1" s="2" t="s">
        <v>1</v>
      </c>
      <c r="H1" s="2" t="s">
        <v>133</v>
      </c>
      <c r="I1" s="2" t="s">
        <v>134</v>
      </c>
      <c r="J1" s="2" t="s">
        <v>2</v>
      </c>
      <c r="K1" s="2" t="s">
        <v>132</v>
      </c>
      <c r="L1" s="2" t="s">
        <v>3</v>
      </c>
      <c r="M1" s="2" t="s">
        <v>135</v>
      </c>
    </row>
    <row r="2" spans="1:16" x14ac:dyDescent="0.25">
      <c r="A2" s="9" t="str">
        <f>IFERROR(LEFT(D2,FIND(" ",TRIM(D2))-1),D2)</f>
        <v>GAURAV</v>
      </c>
      <c r="B2" s="9" t="str">
        <f>IFERROR(MID(D2,FIND(" ",D2)+1,FIND(" ",D2,FIND(" ",D2)+1)-FIND(" ",D2))," ")</f>
        <v xml:space="preserve">SINGH </v>
      </c>
      <c r="C2" s="9" t="str">
        <f>IFERROR(RIGHT(D2,LEN(D2)-FIND(" ",D2,FIND(" ",D2)+1)),RIGHT(D2,LEN(D2)-FIND(" ",D2)))</f>
        <v>PAWAR</v>
      </c>
      <c r="D2" s="9" t="s">
        <v>10</v>
      </c>
      <c r="E2" s="9" t="str">
        <f>CONCATENATE(A2&amp;" "&amp;B2&amp;" "&amp;C2)</f>
        <v>GAURAV SINGH  PAWAR</v>
      </c>
      <c r="F2" s="3" t="s">
        <v>71</v>
      </c>
      <c r="G2" s="7">
        <v>42614</v>
      </c>
      <c r="H2" s="6">
        <v>25</v>
      </c>
      <c r="I2" s="11">
        <f>WORKDAY.INTL(G2,H2,11,P3:P4)</f>
        <v>42644</v>
      </c>
      <c r="J2" s="7">
        <v>42643</v>
      </c>
      <c r="K2" s="3">
        <f>NETWORKDAYS(G2,J2,P3:P4)</f>
        <v>21</v>
      </c>
      <c r="L2" s="7">
        <v>32193</v>
      </c>
      <c r="M2" s="10" t="str">
        <f ca="1">DATEDIF(L2,$N2,"y")&amp;"years,"&amp;DATEDIF(L2,$N2,"ym")&amp;"months,"&amp;DATEDIF(L2,$N2,"md")&amp;"days"</f>
        <v>32years,11months,15days</v>
      </c>
      <c r="N2" s="5">
        <f ca="1">TODAY()</f>
        <v>44231</v>
      </c>
      <c r="P2" s="4" t="s">
        <v>4</v>
      </c>
    </row>
    <row r="3" spans="1:16" x14ac:dyDescent="0.25">
      <c r="A3" s="9" t="str">
        <f>IFERROR(LEFT(D3,FIND(" ",TRIM(D3))-1),D3)</f>
        <v>ASHISH</v>
      </c>
      <c r="B3" s="9" t="str">
        <f t="shared" ref="B3:B62" si="0">IFERROR(MID(D3,FIND(" ",D3)+1,FIND(" ",D3,FIND(" ",D3)+1)-FIND(" ",D3))," ")</f>
        <v xml:space="preserve">SINGH </v>
      </c>
      <c r="C3" s="9" t="str">
        <f t="shared" ref="C3:C62" si="1">IFERROR(RIGHT(D3,LEN(D3)-FIND(" ",D3,FIND(" ",D3)+1)),RIGHT(D3,LEN(D3)-FIND(" ",D3)))</f>
        <v>BHADORIA</v>
      </c>
      <c r="D3" s="9" t="s">
        <v>11</v>
      </c>
      <c r="E3" s="9" t="str">
        <f t="shared" ref="E3:E62" si="2">CONCATENATE(A3&amp;" "&amp;B3&amp;" "&amp;C3)</f>
        <v>ASHISH SINGH  BHADORIA</v>
      </c>
      <c r="F3" s="9" t="s">
        <v>72</v>
      </c>
      <c r="G3" s="7">
        <v>42614</v>
      </c>
      <c r="H3" s="6">
        <v>25</v>
      </c>
      <c r="I3" s="11">
        <f t="shared" ref="I3:I6" si="3">WORKDAY.INTL(G3,H3,11,P4:P5)</f>
        <v>42643</v>
      </c>
      <c r="J3" s="7">
        <v>42645</v>
      </c>
      <c r="K3" s="9">
        <f t="shared" ref="K3:K62" si="4">NETWORKDAYS(G3,J3,P4:P5)</f>
        <v>22</v>
      </c>
      <c r="L3" s="7">
        <v>32263</v>
      </c>
      <c r="M3" s="10" t="str">
        <f t="shared" ref="M3:M62" ca="1" si="5">DATEDIF(L3,$N3,"y")&amp;"years,"&amp;DATEDIF(L3,$N3,"ym")&amp;"months,"&amp;DATEDIF(L3,$N3,"md")&amp;"days"</f>
        <v>32years,9months,5days</v>
      </c>
      <c r="N3" s="5">
        <f t="shared" ref="N3:N62" ca="1" si="6">TODAY()</f>
        <v>44231</v>
      </c>
      <c r="P3" s="5">
        <v>42629</v>
      </c>
    </row>
    <row r="4" spans="1:16" x14ac:dyDescent="0.25">
      <c r="A4" s="9" t="str">
        <f t="shared" ref="A2:A50" si="7">IFERROR(LEFT(D4,FIND(" ",TRIM(D4))-1),D4)</f>
        <v>MANISHA</v>
      </c>
      <c r="B4" s="9" t="str">
        <f>IFERROR(MID(D4,FIND(" ",D4)+1,FIND(" ",D4,FIND(" ",D4)+1)-FIND(" ",D4))," ")</f>
        <v xml:space="preserve"> </v>
      </c>
      <c r="C4" s="9" t="str">
        <f t="shared" si="1"/>
        <v>CHAWLA</v>
      </c>
      <c r="D4" s="9" t="s">
        <v>12</v>
      </c>
      <c r="E4" s="9" t="str">
        <f t="shared" si="2"/>
        <v>MANISHA   CHAWLA</v>
      </c>
      <c r="F4" s="9" t="s">
        <v>73</v>
      </c>
      <c r="G4" s="7">
        <v>42614</v>
      </c>
      <c r="H4" s="6">
        <v>25</v>
      </c>
      <c r="I4" s="11">
        <f t="shared" si="3"/>
        <v>42643</v>
      </c>
      <c r="J4" s="7">
        <v>42644</v>
      </c>
      <c r="K4" s="9">
        <f t="shared" si="4"/>
        <v>22</v>
      </c>
      <c r="L4" s="7">
        <v>34794</v>
      </c>
      <c r="M4" s="10" t="str">
        <f t="shared" ca="1" si="5"/>
        <v>25years,9months,30days</v>
      </c>
      <c r="N4" s="5">
        <f t="shared" ca="1" si="6"/>
        <v>44231</v>
      </c>
      <c r="P4" s="5">
        <v>42631</v>
      </c>
    </row>
    <row r="5" spans="1:16" x14ac:dyDescent="0.25">
      <c r="A5" s="9" t="str">
        <f t="shared" si="7"/>
        <v>VAISHALI</v>
      </c>
      <c r="B5" s="9" t="str">
        <f t="shared" si="0"/>
        <v xml:space="preserve"> </v>
      </c>
      <c r="C5" s="9" t="str">
        <f t="shared" si="1"/>
        <v>GOYAL</v>
      </c>
      <c r="D5" s="9" t="s">
        <v>13</v>
      </c>
      <c r="E5" s="9" t="str">
        <f t="shared" si="2"/>
        <v>VAISHALI   GOYAL</v>
      </c>
      <c r="F5" s="9" t="s">
        <v>74</v>
      </c>
      <c r="G5" s="7">
        <v>42614</v>
      </c>
      <c r="H5" s="6">
        <v>25</v>
      </c>
      <c r="I5" s="11">
        <f t="shared" si="3"/>
        <v>42643</v>
      </c>
      <c r="J5" s="7">
        <v>42655</v>
      </c>
      <c r="K5" s="9">
        <f t="shared" si="4"/>
        <v>30</v>
      </c>
      <c r="L5" s="7">
        <v>33177</v>
      </c>
      <c r="M5" s="10" t="str">
        <f t="shared" ca="1" si="5"/>
        <v>30years,3months,4days</v>
      </c>
      <c r="N5" s="5">
        <f t="shared" ca="1" si="6"/>
        <v>44231</v>
      </c>
    </row>
    <row r="6" spans="1:16" x14ac:dyDescent="0.25">
      <c r="A6" s="9" t="str">
        <f t="shared" si="7"/>
        <v>AMAN</v>
      </c>
      <c r="B6" s="9" t="str">
        <f t="shared" si="0"/>
        <v xml:space="preserve"> </v>
      </c>
      <c r="C6" s="9" t="str">
        <f t="shared" si="1"/>
        <v>MATHUR</v>
      </c>
      <c r="D6" s="9" t="s">
        <v>14</v>
      </c>
      <c r="E6" s="9" t="str">
        <f t="shared" si="2"/>
        <v>AMAN   MATHUR</v>
      </c>
      <c r="F6" s="9" t="s">
        <v>75</v>
      </c>
      <c r="G6" s="7">
        <v>42614</v>
      </c>
      <c r="H6" s="6">
        <v>25</v>
      </c>
      <c r="I6" s="11">
        <f t="shared" si="3"/>
        <v>42643</v>
      </c>
      <c r="J6" s="7">
        <v>42643</v>
      </c>
      <c r="K6" s="9">
        <f t="shared" si="4"/>
        <v>22</v>
      </c>
      <c r="L6" s="7">
        <v>32318</v>
      </c>
      <c r="M6" s="10" t="str">
        <f t="shared" ca="1" si="5"/>
        <v>32years,7months,11days</v>
      </c>
      <c r="N6" s="5">
        <f t="shared" ca="1" si="6"/>
        <v>44231</v>
      </c>
    </row>
    <row r="7" spans="1:16" x14ac:dyDescent="0.25">
      <c r="A7" s="9" t="str">
        <f t="shared" si="7"/>
        <v>ANJNA</v>
      </c>
      <c r="B7" s="9" t="str">
        <f t="shared" si="0"/>
        <v xml:space="preserve"> </v>
      </c>
      <c r="C7" s="9" t="str">
        <f t="shared" si="1"/>
        <v>VERMA</v>
      </c>
      <c r="D7" s="9" t="s">
        <v>15</v>
      </c>
      <c r="E7" s="9" t="str">
        <f t="shared" si="2"/>
        <v>ANJNA   VERMA</v>
      </c>
      <c r="F7" s="9" t="s">
        <v>76</v>
      </c>
      <c r="G7" s="7">
        <v>42614</v>
      </c>
      <c r="H7" s="6">
        <v>25</v>
      </c>
      <c r="I7" s="11" t="e">
        <f>WORKDAY.INTL(G7,H7,11,P8:P9)</f>
        <v>#VALUE!</v>
      </c>
      <c r="J7" s="7">
        <v>42641</v>
      </c>
      <c r="K7" s="9" t="e">
        <f t="shared" si="4"/>
        <v>#VALUE!</v>
      </c>
      <c r="L7" s="7">
        <v>31993</v>
      </c>
      <c r="M7" s="10" t="str">
        <f t="shared" ca="1" si="5"/>
        <v>33years,6months,0days</v>
      </c>
      <c r="N7" s="5">
        <f t="shared" ca="1" si="6"/>
        <v>44231</v>
      </c>
    </row>
    <row r="8" spans="1:16" x14ac:dyDescent="0.25">
      <c r="A8" s="9" t="str">
        <f t="shared" si="7"/>
        <v>RICHA</v>
      </c>
      <c r="B8" s="9" t="str">
        <f t="shared" si="0"/>
        <v xml:space="preserve"> </v>
      </c>
      <c r="C8" s="9" t="str">
        <f t="shared" si="1"/>
        <v>RASTOGI</v>
      </c>
      <c r="D8" s="9" t="s">
        <v>16</v>
      </c>
      <c r="E8" s="9" t="str">
        <f t="shared" si="2"/>
        <v>RICHA   RASTOGI</v>
      </c>
      <c r="F8" s="9" t="s">
        <v>77</v>
      </c>
      <c r="G8" s="7">
        <v>42614</v>
      </c>
      <c r="H8" s="6">
        <v>25</v>
      </c>
      <c r="I8" s="11" t="e">
        <f t="shared" ref="I3:I62" si="8">WORKDAY.INTL(G8,H8,11,P9:P10)</f>
        <v>#VALUE!</v>
      </c>
      <c r="J8" s="7">
        <v>42637</v>
      </c>
      <c r="K8" s="9" t="e">
        <f t="shared" si="4"/>
        <v>#VALUE!</v>
      </c>
      <c r="L8" s="7">
        <v>33187</v>
      </c>
      <c r="M8" s="10" t="str">
        <f t="shared" ca="1" si="5"/>
        <v>30years,2months,25days</v>
      </c>
      <c r="N8" s="5">
        <f t="shared" ca="1" si="6"/>
        <v>44231</v>
      </c>
    </row>
    <row r="9" spans="1:16" x14ac:dyDescent="0.25">
      <c r="A9" s="9" t="str">
        <f t="shared" si="7"/>
        <v>PRIYANKA</v>
      </c>
      <c r="B9" s="9" t="str">
        <f t="shared" si="0"/>
        <v xml:space="preserve"> </v>
      </c>
      <c r="C9" s="9" t="str">
        <f t="shared" si="1"/>
        <v>MONGA</v>
      </c>
      <c r="D9" s="9" t="s">
        <v>17</v>
      </c>
      <c r="E9" s="9" t="str">
        <f t="shared" si="2"/>
        <v>PRIYANKA   MONGA</v>
      </c>
      <c r="F9" s="9" t="s">
        <v>78</v>
      </c>
      <c r="G9" s="7">
        <v>42614</v>
      </c>
      <c r="H9" s="6">
        <v>25</v>
      </c>
      <c r="I9" s="11">
        <f t="shared" si="8"/>
        <v>42643</v>
      </c>
      <c r="J9" s="7">
        <v>42644</v>
      </c>
      <c r="K9" s="9">
        <f t="shared" si="4"/>
        <v>22</v>
      </c>
      <c r="L9" s="7">
        <v>31942</v>
      </c>
      <c r="M9" s="10" t="str">
        <f t="shared" ca="1" si="5"/>
        <v>33years,7months,21days</v>
      </c>
      <c r="N9" s="5">
        <f t="shared" ca="1" si="6"/>
        <v>44231</v>
      </c>
      <c r="P9" s="1" t="s">
        <v>5</v>
      </c>
    </row>
    <row r="10" spans="1:16" x14ac:dyDescent="0.25">
      <c r="A10" s="9" t="str">
        <f t="shared" si="7"/>
        <v>CHANDNI</v>
      </c>
      <c r="B10" s="9" t="str">
        <f t="shared" si="0"/>
        <v xml:space="preserve">RAJA </v>
      </c>
      <c r="C10" s="9" t="str">
        <f t="shared" si="1"/>
        <v>BUNDELA</v>
      </c>
      <c r="D10" s="9" t="s">
        <v>18</v>
      </c>
      <c r="E10" s="9" t="str">
        <f t="shared" si="2"/>
        <v>CHANDNI RAJA  BUNDELA</v>
      </c>
      <c r="F10" s="9" t="s">
        <v>79</v>
      </c>
      <c r="G10" s="7">
        <v>42614</v>
      </c>
      <c r="H10" s="6">
        <v>25</v>
      </c>
      <c r="I10" s="11">
        <f t="shared" si="8"/>
        <v>42643</v>
      </c>
      <c r="J10" s="7">
        <v>42624</v>
      </c>
      <c r="K10" s="9">
        <f t="shared" si="4"/>
        <v>7</v>
      </c>
      <c r="L10" s="7">
        <v>34235</v>
      </c>
      <c r="M10" s="10" t="str">
        <f t="shared" ca="1" si="5"/>
        <v>27years,4months,12days</v>
      </c>
      <c r="N10" s="5">
        <f t="shared" ca="1" si="6"/>
        <v>44231</v>
      </c>
    </row>
    <row r="11" spans="1:16" x14ac:dyDescent="0.25">
      <c r="A11" s="9" t="str">
        <f t="shared" si="7"/>
        <v>ADITI</v>
      </c>
      <c r="B11" s="9" t="str">
        <f t="shared" si="0"/>
        <v xml:space="preserve"> </v>
      </c>
      <c r="C11" s="9" t="str">
        <f t="shared" si="1"/>
        <v>SHARMA</v>
      </c>
      <c r="D11" s="9" t="s">
        <v>19</v>
      </c>
      <c r="E11" s="9" t="str">
        <f t="shared" si="2"/>
        <v>ADITI   SHARMA</v>
      </c>
      <c r="F11" s="9" t="s">
        <v>80</v>
      </c>
      <c r="G11" s="7">
        <v>42614</v>
      </c>
      <c r="H11" s="6">
        <v>25</v>
      </c>
      <c r="I11" s="11">
        <f t="shared" si="8"/>
        <v>42643</v>
      </c>
      <c r="J11" s="7">
        <v>42643</v>
      </c>
      <c r="K11" s="9">
        <f t="shared" si="4"/>
        <v>22</v>
      </c>
      <c r="L11" s="7">
        <v>32588</v>
      </c>
      <c r="M11" s="10" t="str">
        <f t="shared" ca="1" si="5"/>
        <v>31years,10months,14days</v>
      </c>
      <c r="N11" s="5">
        <f t="shared" ca="1" si="6"/>
        <v>44231</v>
      </c>
      <c r="P11" s="5"/>
    </row>
    <row r="12" spans="1:16" x14ac:dyDescent="0.25">
      <c r="A12" s="9" t="str">
        <f t="shared" si="7"/>
        <v>URVASHI</v>
      </c>
      <c r="B12" s="9" t="str">
        <f t="shared" si="0"/>
        <v xml:space="preserve"> </v>
      </c>
      <c r="C12" s="9" t="str">
        <f t="shared" si="1"/>
        <v>KHANDUJA</v>
      </c>
      <c r="D12" s="9" t="s">
        <v>20</v>
      </c>
      <c r="E12" s="9" t="str">
        <f t="shared" si="2"/>
        <v>URVASHI   KHANDUJA</v>
      </c>
      <c r="F12" s="9" t="s">
        <v>81</v>
      </c>
      <c r="G12" s="7">
        <v>42614</v>
      </c>
      <c r="H12" s="6">
        <v>25</v>
      </c>
      <c r="I12" s="11">
        <f t="shared" si="8"/>
        <v>42643</v>
      </c>
      <c r="J12" s="7">
        <v>42645</v>
      </c>
      <c r="K12" s="9">
        <f t="shared" si="4"/>
        <v>22</v>
      </c>
      <c r="L12" s="7">
        <v>32357</v>
      </c>
      <c r="M12" s="10" t="str">
        <f t="shared" ca="1" si="5"/>
        <v>32years,6months,2days</v>
      </c>
      <c r="N12" s="5">
        <f t="shared" ca="1" si="6"/>
        <v>44231</v>
      </c>
      <c r="P12" s="5"/>
    </row>
    <row r="13" spans="1:16" x14ac:dyDescent="0.25">
      <c r="A13" s="9" t="str">
        <f t="shared" si="7"/>
        <v>PRERNA</v>
      </c>
      <c r="B13" s="9" t="str">
        <f t="shared" si="0"/>
        <v xml:space="preserve"> </v>
      </c>
      <c r="C13" s="9" t="str">
        <f t="shared" si="1"/>
        <v>AHUJA</v>
      </c>
      <c r="D13" s="9" t="s">
        <v>21</v>
      </c>
      <c r="E13" s="9" t="str">
        <f t="shared" si="2"/>
        <v>PRERNA   AHUJA</v>
      </c>
      <c r="F13" s="9" t="s">
        <v>82</v>
      </c>
      <c r="G13" s="7">
        <v>42614</v>
      </c>
      <c r="H13" s="6">
        <v>25</v>
      </c>
      <c r="I13" s="11">
        <f t="shared" si="8"/>
        <v>42643</v>
      </c>
      <c r="J13" s="7">
        <v>42644</v>
      </c>
      <c r="K13" s="9">
        <f t="shared" si="4"/>
        <v>22</v>
      </c>
      <c r="L13" s="7">
        <v>31781</v>
      </c>
      <c r="M13" s="10" t="str">
        <f t="shared" ca="1" si="5"/>
        <v>34years,1months,0days</v>
      </c>
      <c r="N13" s="5">
        <f t="shared" ca="1" si="6"/>
        <v>44231</v>
      </c>
    </row>
    <row r="14" spans="1:16" x14ac:dyDescent="0.25">
      <c r="A14" s="9" t="str">
        <f t="shared" si="7"/>
        <v>RUPALI</v>
      </c>
      <c r="B14" s="9" t="str">
        <f t="shared" si="0"/>
        <v xml:space="preserve"> </v>
      </c>
      <c r="C14" s="9" t="str">
        <f t="shared" si="1"/>
        <v>SAVITA</v>
      </c>
      <c r="D14" s="9" t="s">
        <v>22</v>
      </c>
      <c r="E14" s="9" t="str">
        <f t="shared" si="2"/>
        <v>RUPALI   SAVITA</v>
      </c>
      <c r="F14" s="9" t="s">
        <v>83</v>
      </c>
      <c r="G14" s="7">
        <v>42614</v>
      </c>
      <c r="H14" s="6">
        <v>25</v>
      </c>
      <c r="I14" s="11">
        <f t="shared" si="8"/>
        <v>42643</v>
      </c>
      <c r="J14" s="7">
        <v>42655</v>
      </c>
      <c r="K14" s="9">
        <f t="shared" si="4"/>
        <v>30</v>
      </c>
      <c r="L14" s="7">
        <v>33717</v>
      </c>
      <c r="M14" s="10" t="str">
        <f t="shared" ca="1" si="5"/>
        <v>28years,9months,12days</v>
      </c>
      <c r="N14" s="5">
        <f t="shared" ca="1" si="6"/>
        <v>44231</v>
      </c>
    </row>
    <row r="15" spans="1:16" x14ac:dyDescent="0.25">
      <c r="A15" s="9" t="str">
        <f t="shared" si="7"/>
        <v>HARSHITA</v>
      </c>
      <c r="B15" s="9" t="str">
        <f t="shared" si="0"/>
        <v xml:space="preserve"> </v>
      </c>
      <c r="C15" s="9" t="str">
        <f t="shared" si="1"/>
        <v>RATHI</v>
      </c>
      <c r="D15" s="9" t="s">
        <v>23</v>
      </c>
      <c r="E15" s="9" t="str">
        <f t="shared" si="2"/>
        <v>HARSHITA   RATHI</v>
      </c>
      <c r="F15" s="9" t="s">
        <v>84</v>
      </c>
      <c r="G15" s="7">
        <v>42614</v>
      </c>
      <c r="H15" s="6">
        <v>25</v>
      </c>
      <c r="I15" s="11">
        <f t="shared" si="8"/>
        <v>42643</v>
      </c>
      <c r="J15" s="7">
        <v>42643</v>
      </c>
      <c r="K15" s="9">
        <f t="shared" si="4"/>
        <v>22</v>
      </c>
      <c r="L15" s="7">
        <v>32191</v>
      </c>
      <c r="M15" s="10" t="str">
        <f t="shared" ca="1" si="5"/>
        <v>32years,11months,17days</v>
      </c>
      <c r="N15" s="5">
        <f t="shared" ca="1" si="6"/>
        <v>44231</v>
      </c>
      <c r="O15" s="5"/>
    </row>
    <row r="16" spans="1:16" x14ac:dyDescent="0.25">
      <c r="A16" s="9" t="str">
        <f t="shared" si="7"/>
        <v>ROHIT</v>
      </c>
      <c r="B16" s="9" t="str">
        <f t="shared" si="0"/>
        <v xml:space="preserve"> </v>
      </c>
      <c r="C16" s="9" t="str">
        <f t="shared" si="1"/>
        <v>RAJPOOT</v>
      </c>
      <c r="D16" s="9" t="s">
        <v>24</v>
      </c>
      <c r="E16" s="9" t="str">
        <f t="shared" si="2"/>
        <v>ROHIT   RAJPOOT</v>
      </c>
      <c r="F16" s="9" t="s">
        <v>85</v>
      </c>
      <c r="G16" s="7">
        <v>42614</v>
      </c>
      <c r="H16" s="6">
        <v>25</v>
      </c>
      <c r="I16" s="11">
        <f t="shared" si="8"/>
        <v>42643</v>
      </c>
      <c r="J16" s="7">
        <v>42641</v>
      </c>
      <c r="K16" s="9">
        <f t="shared" si="4"/>
        <v>20</v>
      </c>
      <c r="L16" s="7">
        <v>33238</v>
      </c>
      <c r="M16" s="10" t="str">
        <f t="shared" ca="1" si="5"/>
        <v>30years,1months,4days</v>
      </c>
      <c r="N16" s="5">
        <f t="shared" ca="1" si="6"/>
        <v>44231</v>
      </c>
    </row>
    <row r="17" spans="1:14" x14ac:dyDescent="0.25">
      <c r="A17" s="9" t="str">
        <f t="shared" si="7"/>
        <v>KARTIKEY</v>
      </c>
      <c r="B17" s="9" t="str">
        <f t="shared" si="0"/>
        <v xml:space="preserve"> </v>
      </c>
      <c r="C17" s="9" t="str">
        <f t="shared" si="1"/>
        <v>BHARADWAJ</v>
      </c>
      <c r="D17" s="9" t="s">
        <v>25</v>
      </c>
      <c r="E17" s="9" t="str">
        <f t="shared" si="2"/>
        <v>KARTIKEY   BHARADWAJ</v>
      </c>
      <c r="F17" s="9" t="s">
        <v>86</v>
      </c>
      <c r="G17" s="7">
        <v>42614</v>
      </c>
      <c r="H17" s="6">
        <v>25</v>
      </c>
      <c r="I17" s="11">
        <f t="shared" si="8"/>
        <v>42643</v>
      </c>
      <c r="J17" s="7">
        <v>42637</v>
      </c>
      <c r="K17" s="9">
        <f t="shared" si="4"/>
        <v>17</v>
      </c>
      <c r="L17" s="7">
        <v>31482</v>
      </c>
      <c r="M17" s="10" t="str">
        <f t="shared" ca="1" si="5"/>
        <v>34years,10months,24days</v>
      </c>
      <c r="N17" s="5">
        <f t="shared" ca="1" si="6"/>
        <v>44231</v>
      </c>
    </row>
    <row r="18" spans="1:14" x14ac:dyDescent="0.25">
      <c r="A18" s="9" t="str">
        <f t="shared" si="7"/>
        <v>ARCHANA</v>
      </c>
      <c r="B18" s="9" t="str">
        <f t="shared" si="0"/>
        <v xml:space="preserve"> </v>
      </c>
      <c r="C18" s="9" t="str">
        <f t="shared" si="1"/>
        <v>SHARMA</v>
      </c>
      <c r="D18" s="9" t="s">
        <v>26</v>
      </c>
      <c r="E18" s="9" t="str">
        <f t="shared" si="2"/>
        <v>ARCHANA   SHARMA</v>
      </c>
      <c r="F18" s="9" t="s">
        <v>87</v>
      </c>
      <c r="G18" s="7">
        <v>42614</v>
      </c>
      <c r="H18" s="6">
        <v>25</v>
      </c>
      <c r="I18" s="11">
        <f t="shared" si="8"/>
        <v>42643</v>
      </c>
      <c r="J18" s="7">
        <v>42644</v>
      </c>
      <c r="K18" s="9">
        <f t="shared" si="4"/>
        <v>22</v>
      </c>
      <c r="L18" s="7">
        <v>33727</v>
      </c>
      <c r="M18" s="10" t="str">
        <f t="shared" ca="1" si="5"/>
        <v>28years,9months,1days</v>
      </c>
      <c r="N18" s="5">
        <f t="shared" ca="1" si="6"/>
        <v>44231</v>
      </c>
    </row>
    <row r="19" spans="1:14" x14ac:dyDescent="0.25">
      <c r="A19" s="9" t="str">
        <f t="shared" si="7"/>
        <v>DANISH</v>
      </c>
      <c r="B19" s="9" t="str">
        <f t="shared" si="0"/>
        <v xml:space="preserve"> </v>
      </c>
      <c r="C19" s="9" t="str">
        <f t="shared" si="1"/>
        <v>QURESHI</v>
      </c>
      <c r="D19" s="9" t="s">
        <v>27</v>
      </c>
      <c r="E19" s="9" t="str">
        <f t="shared" si="2"/>
        <v>DANISH   QURESHI</v>
      </c>
      <c r="F19" s="9" t="s">
        <v>88</v>
      </c>
      <c r="G19" s="7">
        <v>42614</v>
      </c>
      <c r="H19" s="6">
        <v>25</v>
      </c>
      <c r="I19" s="11">
        <f t="shared" si="8"/>
        <v>42643</v>
      </c>
      <c r="J19" s="7">
        <v>42655</v>
      </c>
      <c r="K19" s="9">
        <f t="shared" si="4"/>
        <v>30</v>
      </c>
      <c r="L19" s="7">
        <v>32448</v>
      </c>
      <c r="M19" s="10" t="str">
        <f t="shared" ca="1" si="5"/>
        <v>32years,3months,3days</v>
      </c>
      <c r="N19" s="5">
        <f t="shared" ca="1" si="6"/>
        <v>44231</v>
      </c>
    </row>
    <row r="20" spans="1:14" x14ac:dyDescent="0.25">
      <c r="A20" s="9" t="str">
        <f t="shared" si="7"/>
        <v>SHIVANI</v>
      </c>
      <c r="B20" s="9" t="str">
        <f t="shared" si="0"/>
        <v xml:space="preserve"> </v>
      </c>
      <c r="C20" s="9" t="str">
        <f t="shared" si="1"/>
        <v>RAJPUT</v>
      </c>
      <c r="D20" s="9" t="s">
        <v>28</v>
      </c>
      <c r="E20" s="9" t="str">
        <f t="shared" si="2"/>
        <v>SHIVANI   RAJPUT</v>
      </c>
      <c r="F20" s="9" t="s">
        <v>89</v>
      </c>
      <c r="G20" s="7">
        <v>42614</v>
      </c>
      <c r="H20" s="6">
        <v>25</v>
      </c>
      <c r="I20" s="11">
        <f t="shared" si="8"/>
        <v>42643</v>
      </c>
      <c r="J20" s="7">
        <v>42643</v>
      </c>
      <c r="K20" s="9">
        <f t="shared" si="4"/>
        <v>22</v>
      </c>
      <c r="L20" s="7">
        <v>31969</v>
      </c>
      <c r="M20" s="10" t="str">
        <f t="shared" ca="1" si="5"/>
        <v>33years,6months,24days</v>
      </c>
      <c r="N20" s="5">
        <f t="shared" ca="1" si="6"/>
        <v>44231</v>
      </c>
    </row>
    <row r="21" spans="1:14" x14ac:dyDescent="0.25">
      <c r="A21" s="9" t="str">
        <f t="shared" si="7"/>
        <v>SHALINI</v>
      </c>
      <c r="B21" s="9" t="str">
        <f t="shared" si="0"/>
        <v xml:space="preserve"> </v>
      </c>
      <c r="C21" s="9" t="str">
        <f t="shared" si="1"/>
        <v>SONI</v>
      </c>
      <c r="D21" s="9" t="s">
        <v>29</v>
      </c>
      <c r="E21" s="9" t="str">
        <f t="shared" si="2"/>
        <v>SHALINI   SONI</v>
      </c>
      <c r="F21" s="9" t="s">
        <v>90</v>
      </c>
      <c r="G21" s="7">
        <v>42614</v>
      </c>
      <c r="H21" s="6">
        <v>25</v>
      </c>
      <c r="I21" s="11">
        <f t="shared" si="8"/>
        <v>42643</v>
      </c>
      <c r="J21" s="7">
        <v>42641</v>
      </c>
      <c r="K21" s="9">
        <f t="shared" si="4"/>
        <v>20</v>
      </c>
      <c r="L21" s="7">
        <v>33413</v>
      </c>
      <c r="M21" s="10" t="str">
        <f t="shared" ca="1" si="5"/>
        <v>29years,7months,11days</v>
      </c>
      <c r="N21" s="5">
        <f t="shared" ca="1" si="6"/>
        <v>44231</v>
      </c>
    </row>
    <row r="22" spans="1:14" x14ac:dyDescent="0.25">
      <c r="A22" s="9" t="str">
        <f t="shared" si="7"/>
        <v>EKTA</v>
      </c>
      <c r="B22" s="9" t="str">
        <f t="shared" si="0"/>
        <v xml:space="preserve"> </v>
      </c>
      <c r="C22" s="9" t="str">
        <f t="shared" si="1"/>
        <v>SHARMA</v>
      </c>
      <c r="D22" s="9" t="s">
        <v>30</v>
      </c>
      <c r="E22" s="9" t="str">
        <f t="shared" si="2"/>
        <v>EKTA   SHARMA</v>
      </c>
      <c r="F22" s="9" t="s">
        <v>91</v>
      </c>
      <c r="G22" s="7">
        <v>42614</v>
      </c>
      <c r="H22" s="6">
        <v>25</v>
      </c>
      <c r="I22" s="11">
        <f t="shared" si="8"/>
        <v>42643</v>
      </c>
      <c r="J22" s="7">
        <v>42637</v>
      </c>
      <c r="K22" s="9">
        <f t="shared" si="4"/>
        <v>17</v>
      </c>
      <c r="L22" s="7">
        <v>32724</v>
      </c>
      <c r="M22" s="10" t="str">
        <f t="shared" ca="1" si="5"/>
        <v>31years,6months,0days</v>
      </c>
      <c r="N22" s="5">
        <f t="shared" ca="1" si="6"/>
        <v>44231</v>
      </c>
    </row>
    <row r="23" spans="1:14" x14ac:dyDescent="0.25">
      <c r="A23" s="9" t="str">
        <f t="shared" si="7"/>
        <v>MAYANK</v>
      </c>
      <c r="B23" s="9" t="str">
        <f t="shared" si="0"/>
        <v xml:space="preserve"> </v>
      </c>
      <c r="C23" s="9" t="str">
        <f t="shared" si="1"/>
        <v>MISHRA</v>
      </c>
      <c r="D23" s="9" t="s">
        <v>31</v>
      </c>
      <c r="E23" s="9" t="str">
        <f t="shared" si="2"/>
        <v>MAYANK   MISHRA</v>
      </c>
      <c r="F23" s="9" t="s">
        <v>92</v>
      </c>
      <c r="G23" s="7">
        <v>42614</v>
      </c>
      <c r="H23" s="6">
        <v>25</v>
      </c>
      <c r="I23" s="11">
        <f t="shared" si="8"/>
        <v>42643</v>
      </c>
      <c r="J23" s="7">
        <v>42644</v>
      </c>
      <c r="K23" s="9">
        <f t="shared" si="4"/>
        <v>22</v>
      </c>
      <c r="L23" s="7">
        <v>31361</v>
      </c>
      <c r="M23" s="10" t="str">
        <f t="shared" ca="1" si="5"/>
        <v>35years,2months,25days</v>
      </c>
      <c r="N23" s="5">
        <f t="shared" ca="1" si="6"/>
        <v>44231</v>
      </c>
    </row>
    <row r="24" spans="1:14" x14ac:dyDescent="0.25">
      <c r="A24" s="9" t="str">
        <f t="shared" si="7"/>
        <v>SAGAR</v>
      </c>
      <c r="B24" s="9" t="str">
        <f t="shared" si="0"/>
        <v xml:space="preserve"> </v>
      </c>
      <c r="C24" s="9" t="str">
        <f t="shared" si="1"/>
        <v>KADAM</v>
      </c>
      <c r="D24" s="9" t="s">
        <v>32</v>
      </c>
      <c r="E24" s="9" t="str">
        <f t="shared" si="2"/>
        <v>SAGAR   KADAM</v>
      </c>
      <c r="F24" s="9" t="s">
        <v>93</v>
      </c>
      <c r="G24" s="7">
        <v>42614</v>
      </c>
      <c r="H24" s="6">
        <v>25</v>
      </c>
      <c r="I24" s="11">
        <f t="shared" si="8"/>
        <v>42643</v>
      </c>
      <c r="J24" s="7">
        <v>42624</v>
      </c>
      <c r="K24" s="9">
        <f t="shared" si="4"/>
        <v>7</v>
      </c>
      <c r="L24" s="7">
        <v>33038</v>
      </c>
      <c r="M24" s="10" t="str">
        <f t="shared" ca="1" si="5"/>
        <v>30years,7months,21days</v>
      </c>
      <c r="N24" s="5">
        <f t="shared" ca="1" si="6"/>
        <v>44231</v>
      </c>
    </row>
    <row r="25" spans="1:14" x14ac:dyDescent="0.25">
      <c r="A25" s="9" t="str">
        <f t="shared" si="7"/>
        <v>MAYANK</v>
      </c>
      <c r="B25" s="9" t="str">
        <f t="shared" si="0"/>
        <v xml:space="preserve"> </v>
      </c>
      <c r="C25" s="9" t="str">
        <f t="shared" si="1"/>
        <v>AGRAWAL</v>
      </c>
      <c r="D25" s="9" t="s">
        <v>33</v>
      </c>
      <c r="E25" s="9" t="str">
        <f t="shared" si="2"/>
        <v>MAYANK   AGRAWAL</v>
      </c>
      <c r="F25" s="9" t="s">
        <v>94</v>
      </c>
      <c r="G25" s="7">
        <v>42614</v>
      </c>
      <c r="H25" s="6">
        <v>25</v>
      </c>
      <c r="I25" s="11">
        <f t="shared" si="8"/>
        <v>42643</v>
      </c>
      <c r="J25" s="7">
        <v>42643</v>
      </c>
      <c r="K25" s="9">
        <f t="shared" si="4"/>
        <v>22</v>
      </c>
      <c r="L25" s="7">
        <v>33504</v>
      </c>
      <c r="M25" s="10" t="str">
        <f t="shared" ca="1" si="5"/>
        <v>29years,4months,12days</v>
      </c>
      <c r="N25" s="5">
        <f t="shared" ca="1" si="6"/>
        <v>44231</v>
      </c>
    </row>
    <row r="26" spans="1:14" x14ac:dyDescent="0.25">
      <c r="A26" s="9" t="str">
        <f t="shared" si="7"/>
        <v>DEERGHA</v>
      </c>
      <c r="B26" s="9" t="str">
        <f t="shared" si="0"/>
        <v xml:space="preserve"> </v>
      </c>
      <c r="C26" s="9" t="str">
        <f t="shared" si="1"/>
        <v>MISHRA</v>
      </c>
      <c r="D26" s="9" t="s">
        <v>34</v>
      </c>
      <c r="E26" s="9" t="str">
        <f t="shared" si="2"/>
        <v>DEERGHA   MISHRA</v>
      </c>
      <c r="F26" s="9" t="s">
        <v>95</v>
      </c>
      <c r="G26" s="7">
        <v>42614</v>
      </c>
      <c r="H26" s="6">
        <v>25</v>
      </c>
      <c r="I26" s="11">
        <f t="shared" si="8"/>
        <v>42643</v>
      </c>
      <c r="J26" s="7">
        <v>42645</v>
      </c>
      <c r="K26" s="9">
        <f t="shared" si="4"/>
        <v>22</v>
      </c>
      <c r="L26" s="7">
        <v>31492</v>
      </c>
      <c r="M26" s="10" t="str">
        <f t="shared" ca="1" si="5"/>
        <v>34years,10months,14days</v>
      </c>
      <c r="N26" s="5">
        <f t="shared" ca="1" si="6"/>
        <v>44231</v>
      </c>
    </row>
    <row r="27" spans="1:14" x14ac:dyDescent="0.25">
      <c r="A27" s="9" t="str">
        <f t="shared" si="7"/>
        <v>MEENAL</v>
      </c>
      <c r="B27" s="9" t="str">
        <f t="shared" si="0"/>
        <v xml:space="preserve"> </v>
      </c>
      <c r="C27" s="9" t="str">
        <f t="shared" si="1"/>
        <v>SHARMA</v>
      </c>
      <c r="D27" s="9" t="s">
        <v>35</v>
      </c>
      <c r="E27" s="9" t="str">
        <f t="shared" si="2"/>
        <v>MEENAL   SHARMA</v>
      </c>
      <c r="F27" s="9" t="s">
        <v>96</v>
      </c>
      <c r="G27" s="7">
        <v>42614</v>
      </c>
      <c r="H27" s="6">
        <v>25</v>
      </c>
      <c r="I27" s="11">
        <f t="shared" si="8"/>
        <v>42643</v>
      </c>
      <c r="J27" s="7">
        <v>42644</v>
      </c>
      <c r="K27" s="9">
        <f t="shared" si="4"/>
        <v>22</v>
      </c>
      <c r="L27" s="7">
        <v>32175</v>
      </c>
      <c r="M27" s="10" t="str">
        <f t="shared" ca="1" si="5"/>
        <v>33years,0months,2days</v>
      </c>
      <c r="N27" s="5">
        <f t="shared" ca="1" si="6"/>
        <v>44231</v>
      </c>
    </row>
    <row r="28" spans="1:14" x14ac:dyDescent="0.25">
      <c r="A28" s="9" t="str">
        <f t="shared" si="7"/>
        <v>ANUJA</v>
      </c>
      <c r="B28" s="9" t="str">
        <f t="shared" si="0"/>
        <v xml:space="preserve"> </v>
      </c>
      <c r="C28" s="9" t="str">
        <f t="shared" si="1"/>
        <v>CHAURASIA</v>
      </c>
      <c r="D28" s="9" t="s">
        <v>36</v>
      </c>
      <c r="E28" s="9" t="str">
        <f t="shared" si="2"/>
        <v>ANUJA   CHAURASIA</v>
      </c>
      <c r="F28" s="9" t="s">
        <v>97</v>
      </c>
      <c r="G28" s="7">
        <v>42615</v>
      </c>
      <c r="H28" s="6">
        <v>25</v>
      </c>
      <c r="I28" s="11">
        <f t="shared" si="8"/>
        <v>42644</v>
      </c>
      <c r="J28" s="7">
        <v>42644</v>
      </c>
      <c r="K28" s="9">
        <f t="shared" si="4"/>
        <v>21</v>
      </c>
      <c r="L28" s="7">
        <v>32054</v>
      </c>
      <c r="M28" s="10" t="str">
        <f t="shared" ca="1" si="5"/>
        <v>33years,4months,0days</v>
      </c>
      <c r="N28" s="5">
        <f t="shared" ca="1" si="6"/>
        <v>44231</v>
      </c>
    </row>
    <row r="29" spans="1:14" x14ac:dyDescent="0.25">
      <c r="A29" s="9" t="str">
        <f t="shared" si="7"/>
        <v>RUPALI</v>
      </c>
      <c r="B29" s="9" t="str">
        <f t="shared" si="0"/>
        <v xml:space="preserve"> </v>
      </c>
      <c r="C29" s="9" t="str">
        <f t="shared" si="1"/>
        <v>JADON</v>
      </c>
      <c r="D29" s="9" t="s">
        <v>37</v>
      </c>
      <c r="E29" s="9" t="str">
        <f t="shared" si="2"/>
        <v>RUPALI   JADON</v>
      </c>
      <c r="F29" s="9" t="s">
        <v>98</v>
      </c>
      <c r="G29" s="7">
        <v>42615</v>
      </c>
      <c r="H29" s="6">
        <v>25</v>
      </c>
      <c r="I29" s="11">
        <f t="shared" si="8"/>
        <v>42644</v>
      </c>
      <c r="J29" s="7">
        <v>42624</v>
      </c>
      <c r="K29" s="9">
        <f t="shared" si="4"/>
        <v>6</v>
      </c>
      <c r="L29" s="7">
        <v>33351</v>
      </c>
      <c r="M29" s="10" t="str">
        <f t="shared" ca="1" si="5"/>
        <v>29years,9months,12days</v>
      </c>
      <c r="N29" s="5">
        <f t="shared" ca="1" si="6"/>
        <v>44231</v>
      </c>
    </row>
    <row r="30" spans="1:14" x14ac:dyDescent="0.25">
      <c r="A30" s="9" t="str">
        <f t="shared" si="7"/>
        <v>RUBY</v>
      </c>
      <c r="B30" s="9" t="str">
        <f t="shared" si="0"/>
        <v xml:space="preserve"> </v>
      </c>
      <c r="C30" s="9" t="str">
        <f t="shared" si="1"/>
        <v>CHAUDHARY</v>
      </c>
      <c r="D30" s="9" t="s">
        <v>38</v>
      </c>
      <c r="E30" s="9" t="str">
        <f t="shared" si="2"/>
        <v>RUBY   CHAUDHARY</v>
      </c>
      <c r="F30" s="9" t="s">
        <v>99</v>
      </c>
      <c r="G30" s="7">
        <v>42615</v>
      </c>
      <c r="H30" s="6">
        <v>25</v>
      </c>
      <c r="I30" s="11">
        <f t="shared" si="8"/>
        <v>42644</v>
      </c>
      <c r="J30" s="7">
        <v>42643</v>
      </c>
      <c r="K30" s="9">
        <f t="shared" si="4"/>
        <v>21</v>
      </c>
      <c r="L30" s="7">
        <v>31826</v>
      </c>
      <c r="M30" s="10" t="str">
        <f t="shared" ca="1" si="5"/>
        <v>33years,11months,17days</v>
      </c>
      <c r="N30" s="5">
        <f t="shared" ca="1" si="6"/>
        <v>44231</v>
      </c>
    </row>
    <row r="31" spans="1:14" x14ac:dyDescent="0.25">
      <c r="A31" s="9" t="str">
        <f t="shared" si="7"/>
        <v>NOOPUR</v>
      </c>
      <c r="B31" s="9" t="str">
        <f t="shared" si="0"/>
        <v xml:space="preserve"> </v>
      </c>
      <c r="C31" s="9" t="str">
        <f t="shared" si="1"/>
        <v>GARG</v>
      </c>
      <c r="D31" s="9" t="s">
        <v>39</v>
      </c>
      <c r="E31" s="9" t="str">
        <f t="shared" si="2"/>
        <v>NOOPUR   GARG</v>
      </c>
      <c r="F31" s="9" t="s">
        <v>100</v>
      </c>
      <c r="G31" s="7">
        <v>42615</v>
      </c>
      <c r="H31" s="6">
        <v>25</v>
      </c>
      <c r="I31" s="11">
        <f t="shared" si="8"/>
        <v>42644</v>
      </c>
      <c r="J31" s="7">
        <v>42645</v>
      </c>
      <c r="K31" s="9">
        <f t="shared" si="4"/>
        <v>21</v>
      </c>
      <c r="L31" s="7">
        <v>32867</v>
      </c>
      <c r="M31" s="10" t="str">
        <f t="shared" ca="1" si="5"/>
        <v>31years,1months,10days</v>
      </c>
      <c r="N31" s="5">
        <f t="shared" ca="1" si="6"/>
        <v>44231</v>
      </c>
    </row>
    <row r="32" spans="1:14" x14ac:dyDescent="0.25">
      <c r="A32" s="9" t="str">
        <f t="shared" si="7"/>
        <v>RINKI</v>
      </c>
      <c r="B32" s="9" t="str">
        <f t="shared" si="0"/>
        <v xml:space="preserve"> </v>
      </c>
      <c r="C32" s="9" t="str">
        <f t="shared" si="1"/>
        <v>AGARWAL</v>
      </c>
      <c r="D32" s="9" t="s">
        <v>40</v>
      </c>
      <c r="E32" s="9" t="str">
        <f t="shared" si="2"/>
        <v>RINKI   AGARWAL</v>
      </c>
      <c r="F32" s="9" t="s">
        <v>101</v>
      </c>
      <c r="G32" s="7">
        <v>42615</v>
      </c>
      <c r="H32" s="6">
        <v>25</v>
      </c>
      <c r="I32" s="11">
        <f t="shared" si="8"/>
        <v>42644</v>
      </c>
      <c r="J32" s="7">
        <v>42644</v>
      </c>
      <c r="K32" s="9">
        <f t="shared" si="4"/>
        <v>21</v>
      </c>
      <c r="L32" s="7">
        <v>33971</v>
      </c>
      <c r="M32" s="10" t="str">
        <f t="shared" ca="1" si="5"/>
        <v>28years,1months,2days</v>
      </c>
      <c r="N32" s="5">
        <f t="shared" ca="1" si="6"/>
        <v>44231</v>
      </c>
    </row>
    <row r="33" spans="1:14" x14ac:dyDescent="0.25">
      <c r="A33" s="9" t="str">
        <f t="shared" si="7"/>
        <v>SHREYAS</v>
      </c>
      <c r="B33" s="9" t="str">
        <f t="shared" si="0"/>
        <v xml:space="preserve"> </v>
      </c>
      <c r="C33" s="9" t="str">
        <f t="shared" si="1"/>
        <v>TAMBAT</v>
      </c>
      <c r="D33" s="9" t="s">
        <v>41</v>
      </c>
      <c r="E33" s="9" t="str">
        <f t="shared" si="2"/>
        <v>SHREYAS   TAMBAT</v>
      </c>
      <c r="F33" s="9" t="s">
        <v>102</v>
      </c>
      <c r="G33" s="7">
        <v>42615</v>
      </c>
      <c r="H33" s="6">
        <v>25</v>
      </c>
      <c r="I33" s="11">
        <f t="shared" si="8"/>
        <v>42644</v>
      </c>
      <c r="J33" s="7">
        <v>42655</v>
      </c>
      <c r="K33" s="9">
        <f t="shared" si="4"/>
        <v>29</v>
      </c>
      <c r="L33" s="7">
        <v>31462</v>
      </c>
      <c r="M33" s="10" t="str">
        <f t="shared" ca="1" si="5"/>
        <v>34years,11months,16days</v>
      </c>
      <c r="N33" s="5">
        <f t="shared" ca="1" si="6"/>
        <v>44231</v>
      </c>
    </row>
    <row r="34" spans="1:14" x14ac:dyDescent="0.25">
      <c r="A34" s="9" t="str">
        <f t="shared" si="7"/>
        <v>AKASH</v>
      </c>
      <c r="B34" s="9" t="str">
        <f t="shared" si="0"/>
        <v xml:space="preserve"> </v>
      </c>
      <c r="C34" s="9" t="str">
        <f t="shared" si="1"/>
        <v>TRIPATHI</v>
      </c>
      <c r="D34" s="9" t="s">
        <v>42</v>
      </c>
      <c r="E34" s="9" t="str">
        <f t="shared" si="2"/>
        <v>AKASH   TRIPATHI</v>
      </c>
      <c r="F34" s="9" t="s">
        <v>103</v>
      </c>
      <c r="G34" s="7">
        <v>42615</v>
      </c>
      <c r="H34" s="6">
        <v>25</v>
      </c>
      <c r="I34" s="11">
        <f t="shared" si="8"/>
        <v>42644</v>
      </c>
      <c r="J34" s="7">
        <v>42643</v>
      </c>
      <c r="K34" s="9">
        <f t="shared" si="4"/>
        <v>21</v>
      </c>
      <c r="L34" s="7">
        <v>33312</v>
      </c>
      <c r="M34" s="10" t="str">
        <f t="shared" ca="1" si="5"/>
        <v>29years,10months,20days</v>
      </c>
      <c r="N34" s="5">
        <f t="shared" ca="1" si="6"/>
        <v>44231</v>
      </c>
    </row>
    <row r="35" spans="1:14" x14ac:dyDescent="0.25">
      <c r="A35" s="9" t="str">
        <f t="shared" si="7"/>
        <v>VARSHA</v>
      </c>
      <c r="B35" s="9" t="str">
        <f t="shared" si="0"/>
        <v xml:space="preserve"> </v>
      </c>
      <c r="C35" s="9" t="str">
        <f t="shared" si="1"/>
        <v>SONI</v>
      </c>
      <c r="D35" s="9" t="s">
        <v>43</v>
      </c>
      <c r="E35" s="9" t="str">
        <f t="shared" si="2"/>
        <v>VARSHA   SONI</v>
      </c>
      <c r="F35" s="9" t="s">
        <v>104</v>
      </c>
      <c r="G35" s="7">
        <v>42615</v>
      </c>
      <c r="H35" s="6">
        <v>25</v>
      </c>
      <c r="I35" s="11">
        <f t="shared" si="8"/>
        <v>42644</v>
      </c>
      <c r="J35" s="7">
        <v>42641</v>
      </c>
      <c r="K35" s="9">
        <f t="shared" si="4"/>
        <v>19</v>
      </c>
      <c r="L35" s="7">
        <v>31887</v>
      </c>
      <c r="M35" s="10" t="str">
        <f t="shared" ca="1" si="5"/>
        <v>33years,9months,15days</v>
      </c>
      <c r="N35" s="5">
        <f t="shared" ca="1" si="6"/>
        <v>44231</v>
      </c>
    </row>
    <row r="36" spans="1:14" x14ac:dyDescent="0.25">
      <c r="A36" s="9" t="str">
        <f t="shared" si="7"/>
        <v>ASHWANI</v>
      </c>
      <c r="B36" s="9" t="str">
        <f t="shared" si="0"/>
        <v xml:space="preserve"> </v>
      </c>
      <c r="C36" s="9" t="str">
        <f t="shared" si="1"/>
        <v>SHARMA</v>
      </c>
      <c r="D36" s="9" t="s">
        <v>44</v>
      </c>
      <c r="E36" s="9" t="str">
        <f t="shared" si="2"/>
        <v>ASHWANI   SHARMA</v>
      </c>
      <c r="F36" s="9" t="s">
        <v>105</v>
      </c>
      <c r="G36" s="7">
        <v>42615</v>
      </c>
      <c r="H36" s="6">
        <v>25</v>
      </c>
      <c r="I36" s="11">
        <f t="shared" si="8"/>
        <v>42644</v>
      </c>
      <c r="J36" s="7">
        <v>42644</v>
      </c>
      <c r="K36" s="9">
        <f t="shared" si="4"/>
        <v>21</v>
      </c>
      <c r="L36" s="7">
        <v>32653</v>
      </c>
      <c r="M36" s="10" t="str">
        <f t="shared" ca="1" si="5"/>
        <v>31years,8months,10days</v>
      </c>
      <c r="N36" s="5">
        <f t="shared" ca="1" si="6"/>
        <v>44231</v>
      </c>
    </row>
    <row r="37" spans="1:14" x14ac:dyDescent="0.25">
      <c r="A37" s="9" t="str">
        <f t="shared" si="7"/>
        <v>GAURAV</v>
      </c>
      <c r="B37" s="9" t="str">
        <f t="shared" si="0"/>
        <v xml:space="preserve"> </v>
      </c>
      <c r="C37" s="9" t="str">
        <f t="shared" si="1"/>
        <v>CHOURASIA</v>
      </c>
      <c r="D37" s="9" t="s">
        <v>45</v>
      </c>
      <c r="E37" s="9" t="str">
        <f t="shared" si="2"/>
        <v>GAURAV   CHOURASIA</v>
      </c>
      <c r="F37" s="9" t="s">
        <v>106</v>
      </c>
      <c r="G37" s="7">
        <v>42615</v>
      </c>
      <c r="H37" s="6">
        <v>25</v>
      </c>
      <c r="I37" s="11">
        <f t="shared" si="8"/>
        <v>42644</v>
      </c>
      <c r="J37" s="7">
        <v>42624</v>
      </c>
      <c r="K37" s="9">
        <f t="shared" si="4"/>
        <v>6</v>
      </c>
      <c r="L37" s="7">
        <v>33785</v>
      </c>
      <c r="M37" s="10" t="str">
        <f t="shared" ca="1" si="5"/>
        <v>28years,7months,5days</v>
      </c>
      <c r="N37" s="5">
        <f t="shared" ca="1" si="6"/>
        <v>44231</v>
      </c>
    </row>
    <row r="38" spans="1:14" x14ac:dyDescent="0.25">
      <c r="A38" s="9" t="str">
        <f t="shared" si="7"/>
        <v>PANKAJ</v>
      </c>
      <c r="B38" s="9" t="str">
        <f t="shared" si="0"/>
        <v xml:space="preserve"> </v>
      </c>
      <c r="C38" s="9" t="str">
        <f>IFERROR(RIGHT(D38,LEN(D38)-FIND(" ",D38,FIND(" ",D38)+1)),RIGHT(D38,LEN(D38)-FIND(" ",D38)))</f>
        <v>JHA</v>
      </c>
      <c r="D38" s="9" t="s">
        <v>46</v>
      </c>
      <c r="E38" s="9" t="str">
        <f t="shared" si="2"/>
        <v>PANKAJ   JHA</v>
      </c>
      <c r="F38" s="9" t="s">
        <v>107</v>
      </c>
      <c r="G38" s="7">
        <v>42615</v>
      </c>
      <c r="H38" s="6">
        <v>25</v>
      </c>
      <c r="I38" s="11">
        <f t="shared" si="8"/>
        <v>42644</v>
      </c>
      <c r="J38" s="7">
        <v>42643</v>
      </c>
      <c r="K38" s="9">
        <f t="shared" si="4"/>
        <v>21</v>
      </c>
      <c r="L38" s="7">
        <v>33057</v>
      </c>
      <c r="M38" s="10" t="str">
        <f t="shared" ca="1" si="5"/>
        <v>30years,7months,1days</v>
      </c>
      <c r="N38" s="5">
        <f t="shared" ca="1" si="6"/>
        <v>44231</v>
      </c>
    </row>
    <row r="39" spans="1:14" x14ac:dyDescent="0.25">
      <c r="A39" s="9" t="str">
        <f t="shared" si="7"/>
        <v>TULIKA</v>
      </c>
      <c r="B39" s="9" t="str">
        <f t="shared" si="0"/>
        <v xml:space="preserve"> </v>
      </c>
      <c r="C39" s="9" t="str">
        <f t="shared" si="1"/>
        <v>DUBEY</v>
      </c>
      <c r="D39" s="9" t="s">
        <v>47</v>
      </c>
      <c r="E39" s="9" t="str">
        <f t="shared" si="2"/>
        <v>TULIKA   DUBEY</v>
      </c>
      <c r="F39" s="9" t="s">
        <v>108</v>
      </c>
      <c r="G39" s="7">
        <v>42615</v>
      </c>
      <c r="H39" s="6">
        <v>25</v>
      </c>
      <c r="I39" s="11">
        <f t="shared" si="8"/>
        <v>42644</v>
      </c>
      <c r="J39" s="7">
        <v>42645</v>
      </c>
      <c r="K39" s="9">
        <f t="shared" si="4"/>
        <v>21</v>
      </c>
      <c r="L39" s="7">
        <v>34200</v>
      </c>
      <c r="M39" s="10" t="str">
        <f t="shared" ca="1" si="5"/>
        <v>27years,5months,16days</v>
      </c>
      <c r="N39" s="5">
        <f t="shared" ca="1" si="6"/>
        <v>44231</v>
      </c>
    </row>
    <row r="40" spans="1:14" x14ac:dyDescent="0.25">
      <c r="A40" s="9" t="str">
        <f t="shared" si="7"/>
        <v>SOUMYA</v>
      </c>
      <c r="B40" s="9" t="str">
        <f t="shared" si="0"/>
        <v xml:space="preserve"> </v>
      </c>
      <c r="C40" s="9" t="str">
        <f t="shared" si="1"/>
        <v>SHARMA</v>
      </c>
      <c r="D40" s="9" t="s">
        <v>48</v>
      </c>
      <c r="E40" s="9" t="str">
        <f t="shared" si="2"/>
        <v>SOUMYA   SHARMA</v>
      </c>
      <c r="F40" s="9" t="s">
        <v>109</v>
      </c>
      <c r="G40" s="7">
        <v>42615</v>
      </c>
      <c r="H40" s="6">
        <v>25</v>
      </c>
      <c r="I40" s="11">
        <f t="shared" si="8"/>
        <v>42644</v>
      </c>
      <c r="J40" s="7">
        <v>42644</v>
      </c>
      <c r="K40" s="9">
        <f t="shared" si="4"/>
        <v>21</v>
      </c>
      <c r="L40" s="7">
        <v>31671</v>
      </c>
      <c r="M40" s="10" t="str">
        <f t="shared" ca="1" si="5"/>
        <v>34years,4months,19days</v>
      </c>
      <c r="N40" s="5">
        <f t="shared" ca="1" si="6"/>
        <v>44231</v>
      </c>
    </row>
    <row r="41" spans="1:14" x14ac:dyDescent="0.25">
      <c r="A41" s="9" t="str">
        <f t="shared" si="7"/>
        <v>ABHINANDAN</v>
      </c>
      <c r="B41" s="9" t="str">
        <f t="shared" si="0"/>
        <v xml:space="preserve"> </v>
      </c>
      <c r="C41" s="9" t="str">
        <f t="shared" si="1"/>
        <v>KOTHARI</v>
      </c>
      <c r="D41" s="9" t="s">
        <v>49</v>
      </c>
      <c r="E41" s="9" t="str">
        <f t="shared" si="2"/>
        <v>ABHINANDAN   KOTHARI</v>
      </c>
      <c r="F41" s="9" t="s">
        <v>110</v>
      </c>
      <c r="G41" s="7">
        <v>42615</v>
      </c>
      <c r="H41" s="6">
        <v>25</v>
      </c>
      <c r="I41" s="11">
        <f t="shared" si="8"/>
        <v>42644</v>
      </c>
      <c r="J41" s="7">
        <v>42644</v>
      </c>
      <c r="K41" s="9">
        <f t="shared" si="4"/>
        <v>21</v>
      </c>
      <c r="L41" s="7">
        <v>32440</v>
      </c>
      <c r="M41" s="10" t="str">
        <f t="shared" ca="1" si="5"/>
        <v>32years,3months,11days</v>
      </c>
      <c r="N41" s="5">
        <f t="shared" ca="1" si="6"/>
        <v>44231</v>
      </c>
    </row>
    <row r="42" spans="1:14" x14ac:dyDescent="0.25">
      <c r="A42" s="9" t="str">
        <f t="shared" si="7"/>
        <v>SWATI</v>
      </c>
      <c r="B42" s="9" t="str">
        <f t="shared" si="0"/>
        <v xml:space="preserve"> </v>
      </c>
      <c r="C42" s="9" t="str">
        <f t="shared" si="1"/>
        <v>BHADOURIA</v>
      </c>
      <c r="D42" s="9" t="s">
        <v>50</v>
      </c>
      <c r="E42" s="9" t="str">
        <f t="shared" si="2"/>
        <v>SWATI   BHADOURIA</v>
      </c>
      <c r="F42" s="9" t="s">
        <v>111</v>
      </c>
      <c r="G42" s="7">
        <v>42615</v>
      </c>
      <c r="H42" s="6">
        <v>25</v>
      </c>
      <c r="I42" s="11">
        <f t="shared" si="8"/>
        <v>42644</v>
      </c>
      <c r="J42" s="7">
        <v>42624</v>
      </c>
      <c r="K42" s="9">
        <f t="shared" si="4"/>
        <v>6</v>
      </c>
      <c r="L42" s="7">
        <v>33937</v>
      </c>
      <c r="M42" s="10" t="str">
        <f t="shared" ca="1" si="5"/>
        <v>28years,2months,6days</v>
      </c>
      <c r="N42" s="5">
        <f t="shared" ca="1" si="6"/>
        <v>44231</v>
      </c>
    </row>
    <row r="43" spans="1:14" x14ac:dyDescent="0.25">
      <c r="A43" s="9" t="str">
        <f t="shared" si="7"/>
        <v>KULDEEP</v>
      </c>
      <c r="B43" s="9" t="str">
        <f t="shared" si="0"/>
        <v xml:space="preserve">SINGH </v>
      </c>
      <c r="C43" s="9" t="str">
        <f t="shared" si="1"/>
        <v>PARIHAR</v>
      </c>
      <c r="D43" s="9" t="s">
        <v>51</v>
      </c>
      <c r="E43" s="9" t="str">
        <f t="shared" si="2"/>
        <v>KULDEEP SINGH  PARIHAR</v>
      </c>
      <c r="F43" s="9" t="s">
        <v>112</v>
      </c>
      <c r="G43" s="7">
        <v>42615</v>
      </c>
      <c r="H43" s="6">
        <v>25</v>
      </c>
      <c r="I43" s="11">
        <f t="shared" si="8"/>
        <v>42644</v>
      </c>
      <c r="J43" s="7">
        <v>42643</v>
      </c>
      <c r="K43" s="9">
        <f t="shared" si="4"/>
        <v>21</v>
      </c>
      <c r="L43" s="7">
        <v>32848</v>
      </c>
      <c r="M43" s="10" t="str">
        <f t="shared" ca="1" si="5"/>
        <v>31years,1months,29days</v>
      </c>
      <c r="N43" s="5">
        <f t="shared" ca="1" si="6"/>
        <v>44231</v>
      </c>
    </row>
    <row r="44" spans="1:14" x14ac:dyDescent="0.25">
      <c r="A44" s="9" t="str">
        <f t="shared" si="7"/>
        <v>SANCHIT</v>
      </c>
      <c r="B44" s="9" t="str">
        <f t="shared" si="0"/>
        <v xml:space="preserve"> </v>
      </c>
      <c r="C44" s="9" t="str">
        <f t="shared" si="1"/>
        <v>SRIVASTAVA</v>
      </c>
      <c r="D44" s="9" t="s">
        <v>52</v>
      </c>
      <c r="E44" s="9" t="str">
        <f t="shared" si="2"/>
        <v>SANCHIT   SRIVASTAVA</v>
      </c>
      <c r="F44" s="9" t="s">
        <v>113</v>
      </c>
      <c r="G44" s="7">
        <v>42615</v>
      </c>
      <c r="H44" s="6">
        <v>25</v>
      </c>
      <c r="I44" s="11">
        <f t="shared" si="8"/>
        <v>42644</v>
      </c>
      <c r="J44" s="7">
        <v>42644</v>
      </c>
      <c r="K44" s="9">
        <f t="shared" si="4"/>
        <v>21</v>
      </c>
      <c r="L44" s="7">
        <v>33985</v>
      </c>
      <c r="M44" s="10" t="str">
        <f t="shared" ca="1" si="5"/>
        <v>28years,0months,19days</v>
      </c>
      <c r="N44" s="5">
        <f t="shared" ca="1" si="6"/>
        <v>44231</v>
      </c>
    </row>
    <row r="45" spans="1:14" x14ac:dyDescent="0.25">
      <c r="A45" s="9" t="str">
        <f t="shared" si="7"/>
        <v>MAYANK</v>
      </c>
      <c r="B45" s="9" t="str">
        <f t="shared" si="0"/>
        <v xml:space="preserve"> </v>
      </c>
      <c r="C45" s="9" t="str">
        <f t="shared" si="1"/>
        <v>SHARMA</v>
      </c>
      <c r="D45" s="9" t="s">
        <v>53</v>
      </c>
      <c r="E45" s="9" t="str">
        <f t="shared" si="2"/>
        <v>MAYANK   SHARMA</v>
      </c>
      <c r="F45" s="9" t="s">
        <v>114</v>
      </c>
      <c r="G45" s="7">
        <v>42615</v>
      </c>
      <c r="H45" s="6">
        <v>25</v>
      </c>
      <c r="I45" s="11">
        <f t="shared" si="8"/>
        <v>42644</v>
      </c>
      <c r="J45" s="7">
        <v>42624</v>
      </c>
      <c r="K45" s="9">
        <f t="shared" si="4"/>
        <v>6</v>
      </c>
      <c r="L45" s="7">
        <v>32200</v>
      </c>
      <c r="M45" s="10" t="str">
        <f t="shared" ca="1" si="5"/>
        <v>32years,11months,8days</v>
      </c>
      <c r="N45" s="5">
        <f t="shared" ca="1" si="6"/>
        <v>44231</v>
      </c>
    </row>
    <row r="46" spans="1:14" x14ac:dyDescent="0.25">
      <c r="A46" s="9" t="str">
        <f t="shared" si="7"/>
        <v>RAMVIR</v>
      </c>
      <c r="B46" s="9" t="str">
        <f t="shared" si="0"/>
        <v xml:space="preserve"> </v>
      </c>
      <c r="C46" s="9" t="str">
        <f t="shared" si="1"/>
        <v>SINGH</v>
      </c>
      <c r="D46" s="9" t="s">
        <v>54</v>
      </c>
      <c r="E46" s="9" t="str">
        <f t="shared" si="2"/>
        <v>RAMVIR   SINGH</v>
      </c>
      <c r="F46" s="9" t="s">
        <v>115</v>
      </c>
      <c r="G46" s="7">
        <v>42615</v>
      </c>
      <c r="H46" s="6">
        <v>25</v>
      </c>
      <c r="I46" s="11">
        <f t="shared" si="8"/>
        <v>42644</v>
      </c>
      <c r="J46" s="7">
        <v>42643</v>
      </c>
      <c r="K46" s="9">
        <f t="shared" si="4"/>
        <v>21</v>
      </c>
      <c r="L46" s="7">
        <v>31489</v>
      </c>
      <c r="M46" s="10" t="str">
        <f t="shared" ca="1" si="5"/>
        <v>34years,10months,17days</v>
      </c>
      <c r="N46" s="5">
        <f t="shared" ca="1" si="6"/>
        <v>44231</v>
      </c>
    </row>
    <row r="47" spans="1:14" x14ac:dyDescent="0.25">
      <c r="A47" s="9" t="str">
        <f t="shared" si="7"/>
        <v>NARENDRA</v>
      </c>
      <c r="B47" s="9" t="str">
        <f t="shared" si="0"/>
        <v xml:space="preserve">PAL </v>
      </c>
      <c r="C47" s="9" t="str">
        <f t="shared" si="1"/>
        <v>SINGH</v>
      </c>
      <c r="D47" s="9" t="s">
        <v>55</v>
      </c>
      <c r="E47" s="9" t="str">
        <f t="shared" si="2"/>
        <v>NARENDRA PAL  SINGH</v>
      </c>
      <c r="F47" s="9" t="s">
        <v>116</v>
      </c>
      <c r="G47" s="7">
        <v>42615</v>
      </c>
      <c r="H47" s="6">
        <v>25</v>
      </c>
      <c r="I47" s="11">
        <f t="shared" si="8"/>
        <v>42644</v>
      </c>
      <c r="J47" s="7">
        <v>42645</v>
      </c>
      <c r="K47" s="9">
        <f t="shared" si="4"/>
        <v>21</v>
      </c>
      <c r="L47" s="7">
        <v>32254</v>
      </c>
      <c r="M47" s="10" t="str">
        <f t="shared" ca="1" si="5"/>
        <v>32years,9months,14days</v>
      </c>
      <c r="N47" s="5">
        <f t="shared" ca="1" si="6"/>
        <v>44231</v>
      </c>
    </row>
    <row r="48" spans="1:14" x14ac:dyDescent="0.25">
      <c r="A48" s="9" t="str">
        <f t="shared" si="7"/>
        <v>ANSHU</v>
      </c>
      <c r="B48" s="9" t="str">
        <f t="shared" si="0"/>
        <v xml:space="preserve"> </v>
      </c>
      <c r="C48" s="9" t="str">
        <f t="shared" si="1"/>
        <v>GUPTA</v>
      </c>
      <c r="D48" s="9" t="s">
        <v>56</v>
      </c>
      <c r="E48" s="9" t="str">
        <f t="shared" si="2"/>
        <v>ANSHU   GUPTA</v>
      </c>
      <c r="F48" s="9" t="s">
        <v>117</v>
      </c>
      <c r="G48" s="7">
        <v>42615</v>
      </c>
      <c r="H48" s="6">
        <v>25</v>
      </c>
      <c r="I48" s="11">
        <f t="shared" si="8"/>
        <v>42644</v>
      </c>
      <c r="J48" s="7">
        <v>42644</v>
      </c>
      <c r="K48" s="9">
        <f t="shared" si="4"/>
        <v>21</v>
      </c>
      <c r="L48" s="7">
        <v>34120</v>
      </c>
      <c r="M48" s="10" t="str">
        <f t="shared" ca="1" si="5"/>
        <v>27years,8months,4days</v>
      </c>
      <c r="N48" s="5">
        <f t="shared" ca="1" si="6"/>
        <v>44231</v>
      </c>
    </row>
    <row r="49" spans="1:14" x14ac:dyDescent="0.25">
      <c r="A49" s="9" t="str">
        <f t="shared" si="7"/>
        <v>DIKSHA</v>
      </c>
      <c r="B49" s="9" t="str">
        <f t="shared" si="0"/>
        <v xml:space="preserve"> </v>
      </c>
      <c r="C49" s="9" t="str">
        <f t="shared" si="1"/>
        <v>CHATURVEDI</v>
      </c>
      <c r="D49" s="9" t="s">
        <v>57</v>
      </c>
      <c r="E49" s="9" t="str">
        <f t="shared" si="2"/>
        <v>DIKSHA   CHATURVEDI</v>
      </c>
      <c r="F49" s="9" t="s">
        <v>118</v>
      </c>
      <c r="G49" s="7">
        <v>42615</v>
      </c>
      <c r="H49" s="6">
        <v>25</v>
      </c>
      <c r="I49" s="11">
        <f t="shared" si="8"/>
        <v>42644</v>
      </c>
      <c r="J49" s="7">
        <v>42655</v>
      </c>
      <c r="K49" s="9">
        <f t="shared" si="4"/>
        <v>29</v>
      </c>
      <c r="L49" s="7">
        <v>33025</v>
      </c>
      <c r="M49" s="10" t="str">
        <f t="shared" ca="1" si="5"/>
        <v>30years,8months,3days</v>
      </c>
      <c r="N49" s="5">
        <f t="shared" ca="1" si="6"/>
        <v>44231</v>
      </c>
    </row>
    <row r="50" spans="1:14" x14ac:dyDescent="0.25">
      <c r="A50" s="9" t="str">
        <f t="shared" si="7"/>
        <v>AADARSH</v>
      </c>
      <c r="B50" s="9" t="str">
        <f t="shared" si="0"/>
        <v xml:space="preserve"> </v>
      </c>
      <c r="C50" s="9" t="str">
        <f t="shared" si="1"/>
        <v>GUPTA</v>
      </c>
      <c r="D50" s="9" t="s">
        <v>58</v>
      </c>
      <c r="E50" s="9" t="str">
        <f t="shared" si="2"/>
        <v>AADARSH   GUPTA</v>
      </c>
      <c r="F50" s="9" t="s">
        <v>119</v>
      </c>
      <c r="G50" s="7">
        <v>42615</v>
      </c>
      <c r="H50" s="6">
        <v>25</v>
      </c>
      <c r="I50" s="11">
        <f t="shared" si="8"/>
        <v>42644</v>
      </c>
      <c r="J50" s="7">
        <v>42643</v>
      </c>
      <c r="K50" s="9">
        <f t="shared" si="4"/>
        <v>21</v>
      </c>
      <c r="L50" s="7">
        <v>32701</v>
      </c>
      <c r="M50" s="10" t="str">
        <f t="shared" ca="1" si="5"/>
        <v>31years,6months,23days</v>
      </c>
      <c r="N50" s="5">
        <f t="shared" ca="1" si="6"/>
        <v>44231</v>
      </c>
    </row>
    <row r="51" spans="1:14" x14ac:dyDescent="0.25">
      <c r="A51" s="9" t="str">
        <f>IFERROR(LEFT(D51,FIND(" ",TRIM(D51))-1),D51)</f>
        <v xml:space="preserve">KOMAL </v>
      </c>
      <c r="B51" s="9" t="str">
        <f t="shared" si="0"/>
        <v xml:space="preserve"> </v>
      </c>
      <c r="C51" s="9" t="str">
        <f t="shared" si="1"/>
        <v/>
      </c>
      <c r="D51" s="9" t="s">
        <v>59</v>
      </c>
      <c r="E51" s="9" t="str">
        <f t="shared" si="2"/>
        <v xml:space="preserve">KOMAL    </v>
      </c>
      <c r="F51" s="9" t="s">
        <v>120</v>
      </c>
      <c r="G51" s="7">
        <v>42615</v>
      </c>
      <c r="H51" s="6">
        <v>25</v>
      </c>
      <c r="I51" s="11">
        <f t="shared" si="8"/>
        <v>42644</v>
      </c>
      <c r="J51" s="7">
        <v>42641</v>
      </c>
      <c r="K51" s="9">
        <f t="shared" si="4"/>
        <v>19</v>
      </c>
      <c r="L51" s="7">
        <v>31639</v>
      </c>
      <c r="M51" s="10" t="str">
        <f t="shared" ca="1" si="5"/>
        <v>34years,5months,20days</v>
      </c>
      <c r="N51" s="5">
        <f t="shared" ca="1" si="6"/>
        <v>44231</v>
      </c>
    </row>
    <row r="52" spans="1:14" x14ac:dyDescent="0.25">
      <c r="A52" s="9" t="str">
        <f t="shared" ref="A52:A62" si="9">IFERROR(LEFT(D52,FIND(" ",TRIM(D52))-1),D52)</f>
        <v>ABHISHEK</v>
      </c>
      <c r="B52" s="9" t="str">
        <f t="shared" si="0"/>
        <v xml:space="preserve"> </v>
      </c>
      <c r="C52" s="9" t="str">
        <f t="shared" si="1"/>
        <v>SHARMA</v>
      </c>
      <c r="D52" s="9" t="s">
        <v>60</v>
      </c>
      <c r="E52" s="9" t="str">
        <f t="shared" si="2"/>
        <v>ABHISHEK   SHARMA</v>
      </c>
      <c r="F52" s="9" t="s">
        <v>121</v>
      </c>
      <c r="G52" s="7">
        <v>42615</v>
      </c>
      <c r="H52" s="6">
        <v>25</v>
      </c>
      <c r="I52" s="11">
        <f t="shared" si="8"/>
        <v>42644</v>
      </c>
      <c r="J52" s="7">
        <v>42644</v>
      </c>
      <c r="K52" s="9">
        <f t="shared" si="4"/>
        <v>21</v>
      </c>
      <c r="L52" s="7">
        <v>32403</v>
      </c>
      <c r="M52" s="10" t="str">
        <f t="shared" ca="1" si="5"/>
        <v>32years,4months,18days</v>
      </c>
      <c r="N52" s="5">
        <f t="shared" ca="1" si="6"/>
        <v>44231</v>
      </c>
    </row>
    <row r="53" spans="1:14" x14ac:dyDescent="0.25">
      <c r="A53" s="9" t="str">
        <f t="shared" si="9"/>
        <v>ANKIT</v>
      </c>
      <c r="B53" s="9" t="str">
        <f t="shared" si="0"/>
        <v xml:space="preserve"> </v>
      </c>
      <c r="C53" s="9" t="str">
        <f t="shared" si="1"/>
        <v>JAIN</v>
      </c>
      <c r="D53" s="9" t="s">
        <v>61</v>
      </c>
      <c r="E53" s="9" t="str">
        <f t="shared" si="2"/>
        <v>ANKIT   JAIN</v>
      </c>
      <c r="F53" s="9" t="s">
        <v>122</v>
      </c>
      <c r="G53" s="7">
        <v>42615</v>
      </c>
      <c r="H53" s="6">
        <v>25</v>
      </c>
      <c r="I53" s="11">
        <f t="shared" si="8"/>
        <v>42644</v>
      </c>
      <c r="J53" s="7">
        <v>42624</v>
      </c>
      <c r="K53" s="9">
        <f t="shared" si="4"/>
        <v>6</v>
      </c>
      <c r="L53" s="7">
        <v>33886</v>
      </c>
      <c r="M53" s="10" t="str">
        <f t="shared" ca="1" si="5"/>
        <v>28years,3months,26days</v>
      </c>
      <c r="N53" s="5">
        <f t="shared" ca="1" si="6"/>
        <v>44231</v>
      </c>
    </row>
    <row r="54" spans="1:14" x14ac:dyDescent="0.25">
      <c r="A54" s="9" t="str">
        <f t="shared" si="9"/>
        <v>AKASH</v>
      </c>
      <c r="B54" s="9" t="str">
        <f t="shared" si="0"/>
        <v xml:space="preserve"> </v>
      </c>
      <c r="C54" s="9" t="str">
        <f t="shared" si="1"/>
        <v>SINGHAL</v>
      </c>
      <c r="D54" s="9" t="s">
        <v>62</v>
      </c>
      <c r="E54" s="9" t="str">
        <f t="shared" si="2"/>
        <v>AKASH   SINGHAL</v>
      </c>
      <c r="F54" s="9" t="s">
        <v>123</v>
      </c>
      <c r="G54" s="7">
        <v>42615</v>
      </c>
      <c r="H54" s="6">
        <v>25</v>
      </c>
      <c r="I54" s="11">
        <f t="shared" si="8"/>
        <v>42644</v>
      </c>
      <c r="J54" s="7">
        <v>42643</v>
      </c>
      <c r="K54" s="9">
        <f t="shared" si="4"/>
        <v>21</v>
      </c>
      <c r="L54" s="7">
        <v>33546</v>
      </c>
      <c r="M54" s="10" t="str">
        <f t="shared" ca="1" si="5"/>
        <v>29years,3months,0days</v>
      </c>
      <c r="N54" s="5">
        <f t="shared" ca="1" si="6"/>
        <v>44231</v>
      </c>
    </row>
    <row r="55" spans="1:14" x14ac:dyDescent="0.25">
      <c r="A55" s="9" t="str">
        <f t="shared" si="9"/>
        <v>SURABHI</v>
      </c>
      <c r="B55" s="9" t="str">
        <f t="shared" si="0"/>
        <v xml:space="preserve"> </v>
      </c>
      <c r="C55" s="9" t="str">
        <f t="shared" si="1"/>
        <v>SHARMA</v>
      </c>
      <c r="D55" s="9" t="s">
        <v>63</v>
      </c>
      <c r="E55" s="9" t="str">
        <f t="shared" si="2"/>
        <v>SURABHI   SHARMA</v>
      </c>
      <c r="F55" s="9" t="s">
        <v>124</v>
      </c>
      <c r="G55" s="7">
        <v>42615</v>
      </c>
      <c r="H55" s="6">
        <v>25</v>
      </c>
      <c r="I55" s="11">
        <f t="shared" si="8"/>
        <v>42644</v>
      </c>
      <c r="J55" s="7">
        <v>42645</v>
      </c>
      <c r="K55" s="9">
        <f t="shared" si="4"/>
        <v>21</v>
      </c>
      <c r="L55" s="7">
        <v>34329</v>
      </c>
      <c r="M55" s="10" t="str">
        <f t="shared" ca="1" si="5"/>
        <v>27years,1months,9days</v>
      </c>
      <c r="N55" s="5">
        <f t="shared" ca="1" si="6"/>
        <v>44231</v>
      </c>
    </row>
    <row r="56" spans="1:14" x14ac:dyDescent="0.25">
      <c r="A56" s="9" t="str">
        <f t="shared" si="9"/>
        <v>NIDHI</v>
      </c>
      <c r="B56" s="9" t="str">
        <f t="shared" si="0"/>
        <v xml:space="preserve"> </v>
      </c>
      <c r="C56" s="9" t="str">
        <f t="shared" si="1"/>
        <v>TRIPATHI</v>
      </c>
      <c r="D56" s="9" t="s">
        <v>64</v>
      </c>
      <c r="E56" s="9" t="str">
        <f t="shared" si="2"/>
        <v>NIDHI   TRIPATHI</v>
      </c>
      <c r="F56" s="9" t="s">
        <v>125</v>
      </c>
      <c r="G56" s="7">
        <v>42615</v>
      </c>
      <c r="H56" s="6">
        <v>25</v>
      </c>
      <c r="I56" s="11">
        <f t="shared" si="8"/>
        <v>42644</v>
      </c>
      <c r="J56" s="7">
        <v>42644</v>
      </c>
      <c r="K56" s="9">
        <f t="shared" si="4"/>
        <v>21</v>
      </c>
      <c r="L56" s="7">
        <v>31794</v>
      </c>
      <c r="M56" s="10" t="str">
        <f t="shared" ca="1" si="5"/>
        <v>34years,0months,18days</v>
      </c>
      <c r="N56" s="5">
        <f t="shared" ca="1" si="6"/>
        <v>44231</v>
      </c>
    </row>
    <row r="57" spans="1:14" x14ac:dyDescent="0.25">
      <c r="A57" s="9" t="str">
        <f t="shared" si="9"/>
        <v>GARIMA</v>
      </c>
      <c r="B57" s="9" t="str">
        <f t="shared" si="0"/>
        <v xml:space="preserve"> </v>
      </c>
      <c r="C57" s="9" t="str">
        <f t="shared" si="1"/>
        <v>GUPTA</v>
      </c>
      <c r="D57" s="9" t="s">
        <v>65</v>
      </c>
      <c r="E57" s="9" t="str">
        <f t="shared" si="2"/>
        <v>GARIMA   GUPTA</v>
      </c>
      <c r="F57" s="9" t="s">
        <v>126</v>
      </c>
      <c r="G57" s="7">
        <v>42615</v>
      </c>
      <c r="H57" s="6">
        <v>25</v>
      </c>
      <c r="I57" s="11">
        <f t="shared" si="8"/>
        <v>42644</v>
      </c>
      <c r="J57" s="7">
        <v>42644</v>
      </c>
      <c r="K57" s="9">
        <f t="shared" si="4"/>
        <v>21</v>
      </c>
      <c r="L57" s="7">
        <v>33656</v>
      </c>
      <c r="M57" s="10" t="str">
        <f t="shared" ca="1" si="5"/>
        <v>28years,11months,13days</v>
      </c>
      <c r="N57" s="5">
        <f t="shared" ca="1" si="6"/>
        <v>44231</v>
      </c>
    </row>
    <row r="58" spans="1:14" x14ac:dyDescent="0.25">
      <c r="A58" s="9" t="str">
        <f t="shared" si="9"/>
        <v>GAURAV</v>
      </c>
      <c r="B58" s="9" t="str">
        <f t="shared" si="0"/>
        <v xml:space="preserve"> </v>
      </c>
      <c r="C58" s="9" t="str">
        <f t="shared" si="1"/>
        <v>SHUKLA</v>
      </c>
      <c r="D58" s="9" t="s">
        <v>66</v>
      </c>
      <c r="E58" s="9" t="str">
        <f t="shared" si="2"/>
        <v>GAURAV   SHUKLA</v>
      </c>
      <c r="F58" s="9" t="s">
        <v>127</v>
      </c>
      <c r="G58" s="7">
        <v>42615</v>
      </c>
      <c r="H58" s="6">
        <v>25</v>
      </c>
      <c r="I58" s="11">
        <f t="shared" si="8"/>
        <v>42644</v>
      </c>
      <c r="J58" s="7">
        <v>42643</v>
      </c>
      <c r="K58" s="9">
        <f t="shared" si="4"/>
        <v>21</v>
      </c>
      <c r="L58" s="7">
        <v>32596</v>
      </c>
      <c r="M58" s="10" t="str">
        <f t="shared" ca="1" si="5"/>
        <v>31years,10months,6days</v>
      </c>
      <c r="N58" s="5">
        <f t="shared" ca="1" si="6"/>
        <v>44231</v>
      </c>
    </row>
    <row r="59" spans="1:14" x14ac:dyDescent="0.25">
      <c r="A59" s="9" t="str">
        <f t="shared" si="9"/>
        <v>ABHINEET</v>
      </c>
      <c r="B59" s="9" t="str">
        <f t="shared" si="0"/>
        <v xml:space="preserve"> </v>
      </c>
      <c r="C59" s="9" t="str">
        <f t="shared" si="1"/>
        <v>TRIPATHI</v>
      </c>
      <c r="D59" s="9" t="s">
        <v>67</v>
      </c>
      <c r="E59" s="9" t="str">
        <f t="shared" si="2"/>
        <v>ABHINEET   TRIPATHI</v>
      </c>
      <c r="F59" s="9" t="s">
        <v>128</v>
      </c>
      <c r="G59" s="7">
        <v>42615</v>
      </c>
      <c r="H59" s="6">
        <v>25</v>
      </c>
      <c r="I59" s="11">
        <f t="shared" si="8"/>
        <v>42644</v>
      </c>
      <c r="J59" s="7">
        <v>42645</v>
      </c>
      <c r="K59" s="9">
        <f t="shared" si="4"/>
        <v>21</v>
      </c>
      <c r="L59" s="7">
        <v>32981</v>
      </c>
      <c r="M59" s="10" t="str">
        <f t="shared" ca="1" si="5"/>
        <v>30years,9months,17days</v>
      </c>
      <c r="N59" s="5">
        <f t="shared" ca="1" si="6"/>
        <v>44231</v>
      </c>
    </row>
    <row r="60" spans="1:14" x14ac:dyDescent="0.25">
      <c r="A60" s="9" t="str">
        <f t="shared" si="9"/>
        <v>MONIKA</v>
      </c>
      <c r="B60" s="9" t="str">
        <f t="shared" si="0"/>
        <v xml:space="preserve"> </v>
      </c>
      <c r="C60" s="9" t="str">
        <f t="shared" si="1"/>
        <v>AGRAWAL</v>
      </c>
      <c r="D60" s="9" t="s">
        <v>68</v>
      </c>
      <c r="E60" s="9" t="str">
        <f t="shared" si="2"/>
        <v>MONIKA   AGRAWAL</v>
      </c>
      <c r="F60" s="9" t="s">
        <v>129</v>
      </c>
      <c r="G60" s="7">
        <v>42615</v>
      </c>
      <c r="H60" s="6">
        <v>25</v>
      </c>
      <c r="I60" s="11">
        <f t="shared" si="8"/>
        <v>42644</v>
      </c>
      <c r="J60" s="7">
        <v>42644</v>
      </c>
      <c r="K60" s="9">
        <f t="shared" si="4"/>
        <v>21</v>
      </c>
      <c r="L60" s="7">
        <v>34100</v>
      </c>
      <c r="M60" s="10" t="str">
        <f t="shared" ca="1" si="5"/>
        <v>27years,8months,24days</v>
      </c>
      <c r="N60" s="5">
        <f t="shared" ca="1" si="6"/>
        <v>44231</v>
      </c>
    </row>
    <row r="61" spans="1:14" x14ac:dyDescent="0.25">
      <c r="A61" s="9" t="str">
        <f t="shared" si="9"/>
        <v>ADITYA</v>
      </c>
      <c r="B61" s="9" t="str">
        <f t="shared" si="0"/>
        <v xml:space="preserve">RAJ </v>
      </c>
      <c r="C61" s="9" t="str">
        <f t="shared" si="1"/>
        <v>SINGH</v>
      </c>
      <c r="D61" s="9" t="s">
        <v>69</v>
      </c>
      <c r="E61" s="9" t="str">
        <f t="shared" si="2"/>
        <v>ADITYA RAJ  SINGH</v>
      </c>
      <c r="F61" s="9" t="s">
        <v>130</v>
      </c>
      <c r="G61" s="7">
        <v>42615</v>
      </c>
      <c r="H61" s="6">
        <v>25</v>
      </c>
      <c r="I61" s="11">
        <f t="shared" si="8"/>
        <v>42644</v>
      </c>
      <c r="J61" s="7">
        <v>42655</v>
      </c>
      <c r="K61" s="9">
        <f t="shared" si="4"/>
        <v>29</v>
      </c>
      <c r="L61" s="7">
        <v>33392</v>
      </c>
      <c r="M61" s="10" t="str">
        <f t="shared" ca="1" si="5"/>
        <v>29years,8months,1days</v>
      </c>
      <c r="N61" s="5">
        <f t="shared" ca="1" si="6"/>
        <v>44231</v>
      </c>
    </row>
    <row r="62" spans="1:14" x14ac:dyDescent="0.25">
      <c r="A62" s="9" t="str">
        <f t="shared" si="9"/>
        <v>BALDEV</v>
      </c>
      <c r="B62" s="9" t="str">
        <f t="shared" si="0"/>
        <v xml:space="preserve"> </v>
      </c>
      <c r="C62" s="9" t="str">
        <f t="shared" si="1"/>
        <v>SINGH YADAV</v>
      </c>
      <c r="D62" s="9" t="s">
        <v>70</v>
      </c>
      <c r="E62" s="9" t="str">
        <f t="shared" si="2"/>
        <v>BALDEV   SINGH YADAV</v>
      </c>
      <c r="F62" s="9" t="s">
        <v>131</v>
      </c>
      <c r="G62" s="7">
        <v>42615</v>
      </c>
      <c r="H62" s="6">
        <v>25</v>
      </c>
      <c r="I62" s="11">
        <f t="shared" si="8"/>
        <v>42644</v>
      </c>
      <c r="J62" s="7">
        <v>42643</v>
      </c>
      <c r="K62" s="9">
        <f t="shared" si="4"/>
        <v>21</v>
      </c>
      <c r="L62" s="7">
        <v>32697</v>
      </c>
      <c r="M62" s="10" t="str">
        <f t="shared" ca="1" si="5"/>
        <v>31years,6months,27days</v>
      </c>
      <c r="N62" s="5">
        <f t="shared" ca="1" si="6"/>
        <v>44231</v>
      </c>
    </row>
    <row r="68" spans="2:3" x14ac:dyDescent="0.25">
      <c r="C68" t="s">
        <v>136</v>
      </c>
    </row>
    <row r="73" spans="2:3" x14ac:dyDescent="0.25">
      <c r="B73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0" sqref="D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frenko jha</cp:lastModifiedBy>
  <dcterms:created xsi:type="dcterms:W3CDTF">2013-09-24T05:12:56Z</dcterms:created>
  <dcterms:modified xsi:type="dcterms:W3CDTF">2021-02-04T17:45:38Z</dcterms:modified>
</cp:coreProperties>
</file>